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8" windowWidth="17496" windowHeight="11016"/>
  </bookViews>
  <sheets>
    <sheet name="Hárok1" sheetId="1" r:id="rId1"/>
  </sheets>
  <definedNames>
    <definedName name="_xlnm._FilterDatabase" localSheetId="0" hidden="1">Hárok1!$B$5:$G$577</definedName>
    <definedName name="_xlnm.Print_Area" localSheetId="0">Hárok1!$A$1:$H$578</definedName>
  </definedNames>
  <calcPr calcId="145621"/>
</workbook>
</file>

<file path=xl/calcChain.xml><?xml version="1.0" encoding="utf-8"?>
<calcChain xmlns="http://schemas.openxmlformats.org/spreadsheetml/2006/main">
  <c r="F576" i="1" l="1"/>
  <c r="F203" i="1" l="1"/>
  <c r="F458" i="1" l="1"/>
  <c r="F388" i="1" l="1"/>
  <c r="F392" i="1" l="1"/>
  <c r="F443" i="1" l="1"/>
  <c r="F444" i="1"/>
  <c r="F445" i="1"/>
  <c r="F446" i="1"/>
  <c r="F447" i="1"/>
  <c r="F448" i="1"/>
  <c r="F449" i="1"/>
  <c r="F450" i="1"/>
  <c r="F346" i="1"/>
  <c r="F102" i="1"/>
  <c r="F19" i="1"/>
  <c r="F20" i="1"/>
  <c r="F21" i="1"/>
  <c r="F22" i="1"/>
  <c r="F360" i="1"/>
  <c r="F344" i="1"/>
  <c r="F285" i="1"/>
  <c r="F279" i="1"/>
  <c r="F100" i="1"/>
  <c r="F80" i="1" l="1"/>
  <c r="F68" i="1"/>
  <c r="F559" i="1" l="1"/>
  <c r="F482" i="1" l="1"/>
  <c r="F545" i="1"/>
  <c r="F546" i="1"/>
  <c r="F570" i="1"/>
  <c r="F471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75" i="1"/>
  <c r="F571" i="1"/>
  <c r="F569" i="1"/>
  <c r="F566" i="1"/>
  <c r="F572" i="1"/>
  <c r="F573" i="1"/>
  <c r="F560" i="1"/>
  <c r="F561" i="1"/>
  <c r="F562" i="1"/>
  <c r="F563" i="1"/>
  <c r="F564" i="1"/>
  <c r="F565" i="1"/>
  <c r="F567" i="1"/>
  <c r="F558" i="1"/>
  <c r="F401" i="1"/>
  <c r="F78" i="1"/>
  <c r="F77" i="1"/>
  <c r="F506" i="1"/>
  <c r="F505" i="1"/>
  <c r="F504" i="1"/>
  <c r="F476" i="1"/>
  <c r="F477" i="1"/>
  <c r="F377" i="1"/>
  <c r="F355" i="1"/>
  <c r="F354" i="1"/>
  <c r="F353" i="1"/>
  <c r="F352" i="1"/>
  <c r="F368" i="1"/>
  <c r="F358" i="1"/>
  <c r="F345" i="1"/>
  <c r="F357" i="1"/>
  <c r="F356" i="1"/>
  <c r="F351" i="1"/>
  <c r="F349" i="1"/>
  <c r="F350" i="1"/>
  <c r="F133" i="1"/>
  <c r="F163" i="1"/>
  <c r="F17" i="1"/>
  <c r="F503" i="1"/>
  <c r="F273" i="1"/>
  <c r="F169" i="1"/>
  <c r="F126" i="1"/>
  <c r="F220" i="1"/>
  <c r="F536" i="1"/>
  <c r="F291" i="1"/>
  <c r="F290" i="1"/>
  <c r="F85" i="1"/>
  <c r="F276" i="1"/>
  <c r="F294" i="1"/>
  <c r="F293" i="1"/>
  <c r="F292" i="1"/>
  <c r="F208" i="1" l="1"/>
  <c r="F280" i="1"/>
  <c r="F134" i="1"/>
  <c r="F84" i="1"/>
  <c r="F81" i="1"/>
  <c r="F502" i="1"/>
  <c r="F120" i="1"/>
  <c r="F119" i="1"/>
  <c r="F118" i="1"/>
  <c r="F530" i="1" l="1"/>
  <c r="F509" i="1"/>
  <c r="F177" i="1"/>
  <c r="F176" i="1"/>
  <c r="F175" i="1"/>
  <c r="F174" i="1"/>
  <c r="F171" i="1"/>
  <c r="F172" i="1"/>
  <c r="F173" i="1"/>
  <c r="F170" i="1"/>
  <c r="F168" i="1"/>
  <c r="F167" i="1"/>
  <c r="F82" i="1"/>
  <c r="F269" i="1"/>
  <c r="F270" i="1"/>
  <c r="F271" i="1"/>
  <c r="F272" i="1"/>
  <c r="F268" i="1"/>
  <c r="F128" i="1"/>
  <c r="F256" i="1"/>
  <c r="F252" i="1"/>
  <c r="F266" i="1"/>
  <c r="F258" i="1"/>
  <c r="F259" i="1"/>
  <c r="F255" i="1"/>
  <c r="F242" i="1"/>
  <c r="F553" i="1"/>
  <c r="F231" i="1" l="1"/>
  <c r="F103" i="1"/>
  <c r="F430" i="1"/>
  <c r="F508" i="1"/>
  <c r="F289" i="1"/>
  <c r="F211" i="1"/>
  <c r="F403" i="1"/>
  <c r="F297" i="1"/>
  <c r="F298" i="1"/>
  <c r="F435" i="1"/>
  <c r="F309" i="1"/>
  <c r="F557" i="1"/>
  <c r="F395" i="1"/>
  <c r="F200" i="1"/>
  <c r="F194" i="1"/>
  <c r="F535" i="1"/>
  <c r="F534" i="1"/>
  <c r="F533" i="1"/>
  <c r="F532" i="1"/>
  <c r="F365" i="1" l="1"/>
  <c r="F364" i="1"/>
  <c r="F417" i="1"/>
  <c r="F415" i="1"/>
  <c r="F416" i="1"/>
  <c r="F423" i="1"/>
  <c r="F427" i="1"/>
  <c r="F422" i="1"/>
  <c r="F425" i="1"/>
  <c r="F420" i="1"/>
  <c r="F31" i="1"/>
  <c r="F29" i="1"/>
  <c r="F30" i="1"/>
  <c r="F538" i="1"/>
  <c r="F542" i="1"/>
  <c r="F52" i="1"/>
  <c r="F66" i="1"/>
  <c r="F65" i="1"/>
  <c r="F366" i="1"/>
  <c r="F442" i="1"/>
  <c r="F441" i="1"/>
  <c r="F440" i="1"/>
  <c r="F439" i="1"/>
  <c r="F438" i="1"/>
  <c r="F437" i="1"/>
  <c r="F436" i="1"/>
  <c r="F434" i="1"/>
  <c r="F433" i="1"/>
  <c r="F432" i="1"/>
  <c r="F431" i="1"/>
  <c r="F429" i="1"/>
  <c r="F428" i="1"/>
  <c r="F426" i="1"/>
  <c r="F424" i="1"/>
  <c r="F421" i="1"/>
  <c r="F419" i="1"/>
  <c r="F418" i="1"/>
  <c r="F414" i="1"/>
  <c r="F413" i="1"/>
  <c r="F412" i="1"/>
  <c r="F411" i="1"/>
  <c r="F410" i="1"/>
  <c r="F409" i="1"/>
  <c r="F408" i="1"/>
  <c r="F407" i="1"/>
  <c r="F406" i="1"/>
  <c r="F405" i="1"/>
  <c r="F404" i="1"/>
  <c r="F402" i="1"/>
  <c r="F400" i="1"/>
  <c r="F399" i="1"/>
  <c r="F398" i="1"/>
  <c r="F397" i="1"/>
  <c r="F396" i="1"/>
  <c r="F8" i="1"/>
  <c r="F568" i="1"/>
  <c r="F9" i="1"/>
  <c r="F10" i="1"/>
  <c r="F11" i="1"/>
  <c r="F12" i="1"/>
  <c r="F13" i="1"/>
  <c r="F14" i="1"/>
  <c r="F15" i="1"/>
  <c r="F16" i="1"/>
  <c r="F18" i="1"/>
  <c r="F23" i="1"/>
  <c r="F24" i="1"/>
  <c r="F25" i="1"/>
  <c r="F26" i="1"/>
  <c r="F27" i="1"/>
  <c r="F28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7" i="1"/>
  <c r="F71" i="1"/>
  <c r="F72" i="1"/>
  <c r="F73" i="1"/>
  <c r="F74" i="1"/>
  <c r="F75" i="1"/>
  <c r="F76" i="1"/>
  <c r="F69" i="1"/>
  <c r="F70" i="1"/>
  <c r="F79" i="1"/>
  <c r="F83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1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21" i="1"/>
  <c r="F122" i="1"/>
  <c r="F123" i="1"/>
  <c r="F124" i="1"/>
  <c r="F125" i="1"/>
  <c r="F127" i="1"/>
  <c r="F129" i="1"/>
  <c r="F130" i="1"/>
  <c r="F131" i="1"/>
  <c r="F132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4" i="1"/>
  <c r="F165" i="1"/>
  <c r="F166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5" i="1"/>
  <c r="F196" i="1"/>
  <c r="F197" i="1"/>
  <c r="F198" i="1"/>
  <c r="F199" i="1"/>
  <c r="F201" i="1"/>
  <c r="F202" i="1"/>
  <c r="F204" i="1"/>
  <c r="F205" i="1"/>
  <c r="F206" i="1"/>
  <c r="F207" i="1"/>
  <c r="F209" i="1"/>
  <c r="F210" i="1"/>
  <c r="F212" i="1"/>
  <c r="F213" i="1"/>
  <c r="F214" i="1"/>
  <c r="F574" i="1"/>
  <c r="F215" i="1"/>
  <c r="F216" i="1"/>
  <c r="F217" i="1"/>
  <c r="F218" i="1"/>
  <c r="F219" i="1"/>
  <c r="F221" i="1"/>
  <c r="F222" i="1"/>
  <c r="F223" i="1"/>
  <c r="F224" i="1"/>
  <c r="F225" i="1"/>
  <c r="F226" i="1"/>
  <c r="F227" i="1"/>
  <c r="F228" i="1"/>
  <c r="F229" i="1"/>
  <c r="F230" i="1"/>
  <c r="F232" i="1"/>
  <c r="F233" i="1"/>
  <c r="F234" i="1"/>
  <c r="F235" i="1"/>
  <c r="F236" i="1"/>
  <c r="F237" i="1"/>
  <c r="F238" i="1"/>
  <c r="F239" i="1"/>
  <c r="F240" i="1"/>
  <c r="F241" i="1"/>
  <c r="F243" i="1"/>
  <c r="F244" i="1"/>
  <c r="F245" i="1"/>
  <c r="F246" i="1"/>
  <c r="F247" i="1"/>
  <c r="F248" i="1"/>
  <c r="F249" i="1"/>
  <c r="F250" i="1"/>
  <c r="F251" i="1"/>
  <c r="F253" i="1"/>
  <c r="F254" i="1"/>
  <c r="F257" i="1"/>
  <c r="F260" i="1"/>
  <c r="F261" i="1"/>
  <c r="F262" i="1"/>
  <c r="F263" i="1"/>
  <c r="F264" i="1"/>
  <c r="F265" i="1"/>
  <c r="F267" i="1"/>
  <c r="F274" i="1"/>
  <c r="F275" i="1"/>
  <c r="F277" i="1"/>
  <c r="F278" i="1"/>
  <c r="F281" i="1"/>
  <c r="F282" i="1"/>
  <c r="F283" i="1"/>
  <c r="F284" i="1"/>
  <c r="F286" i="1"/>
  <c r="F287" i="1"/>
  <c r="F288" i="1"/>
  <c r="F295" i="1"/>
  <c r="F296" i="1"/>
  <c r="F299" i="1"/>
  <c r="F300" i="1"/>
  <c r="F301" i="1"/>
  <c r="F302" i="1"/>
  <c r="F303" i="1"/>
  <c r="F304" i="1"/>
  <c r="F305" i="1"/>
  <c r="F306" i="1"/>
  <c r="F307" i="1"/>
  <c r="F308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162" i="1"/>
  <c r="F333" i="1"/>
  <c r="F334" i="1"/>
  <c r="F335" i="1"/>
  <c r="F336" i="1"/>
  <c r="F337" i="1"/>
  <c r="F338" i="1"/>
  <c r="F339" i="1"/>
  <c r="F340" i="1"/>
  <c r="F341" i="1"/>
  <c r="F342" i="1"/>
  <c r="F343" i="1"/>
  <c r="F347" i="1"/>
  <c r="F348" i="1"/>
  <c r="F359" i="1"/>
  <c r="F361" i="1"/>
  <c r="F362" i="1"/>
  <c r="F363" i="1"/>
  <c r="F367" i="1"/>
  <c r="F369" i="1"/>
  <c r="F370" i="1"/>
  <c r="F371" i="1"/>
  <c r="F372" i="1"/>
  <c r="F373" i="1"/>
  <c r="F374" i="1"/>
  <c r="F375" i="1"/>
  <c r="F376" i="1"/>
  <c r="F378" i="1"/>
  <c r="F379" i="1"/>
  <c r="F380" i="1"/>
  <c r="F381" i="1"/>
  <c r="F382" i="1"/>
  <c r="F383" i="1"/>
  <c r="F384" i="1"/>
  <c r="F385" i="1"/>
  <c r="F386" i="1"/>
  <c r="F387" i="1"/>
  <c r="F389" i="1"/>
  <c r="F390" i="1"/>
  <c r="F391" i="1"/>
  <c r="F393" i="1"/>
  <c r="F394" i="1"/>
  <c r="F451" i="1"/>
  <c r="F452" i="1"/>
  <c r="F453" i="1"/>
  <c r="F454" i="1"/>
  <c r="F455" i="1"/>
  <c r="F456" i="1"/>
  <c r="F457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2" i="1"/>
  <c r="F473" i="1"/>
  <c r="F474" i="1"/>
  <c r="F475" i="1"/>
  <c r="F478" i="1"/>
  <c r="F479" i="1"/>
  <c r="F480" i="1"/>
  <c r="F481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7" i="1"/>
  <c r="F510" i="1"/>
  <c r="F511" i="1"/>
  <c r="F512" i="1"/>
  <c r="F513" i="1"/>
  <c r="F514" i="1"/>
  <c r="F515" i="1"/>
  <c r="F516" i="1"/>
  <c r="F531" i="1"/>
  <c r="F537" i="1"/>
  <c r="F539" i="1"/>
  <c r="F540" i="1"/>
  <c r="F541" i="1"/>
  <c r="F543" i="1"/>
  <c r="F544" i="1"/>
  <c r="F547" i="1"/>
  <c r="F548" i="1"/>
  <c r="F549" i="1"/>
  <c r="F550" i="1"/>
  <c r="F551" i="1"/>
  <c r="F552" i="1"/>
  <c r="F554" i="1"/>
  <c r="F555" i="1"/>
  <c r="F556" i="1"/>
  <c r="F577" i="1" l="1"/>
</calcChain>
</file>

<file path=xl/sharedStrings.xml><?xml version="1.0" encoding="utf-8"?>
<sst xmlns="http://schemas.openxmlformats.org/spreadsheetml/2006/main" count="581" uniqueCount="580">
  <si>
    <t>arašidy, balenie 500 g</t>
  </si>
  <si>
    <t>Bazalka, balenie 500 g</t>
  </si>
  <si>
    <t>Bezlepková strúhanka Schär 300g</t>
  </si>
  <si>
    <t>Bezlepkové cestoviny Schäs  (lassagne, fusilli, špagrty, penne, anellini, krúžky, capelli di angelo ) 250g</t>
  </si>
  <si>
    <t>Bezlepkové koláče Schär ( mramorový Pausa Ciok, citrónový ) 10x35g</t>
  </si>
  <si>
    <t xml:space="preserve">Bezlepkové pečivo ( Bon Matin, Sunna, Ciabata, Ciabata Rustico, Focaccia ) 4x 50g </t>
  </si>
  <si>
    <t>Bezlepkové piškoty Schär dlhé 150g</t>
  </si>
  <si>
    <t xml:space="preserve">Bezlepkové sucháre Schär 165g </t>
  </si>
  <si>
    <t>Bezpelková Pizza Schär 2x 150g</t>
  </si>
  <si>
    <t>BIGKAVA 1000 g</t>
  </si>
  <si>
    <t>Bobkový list, balenie 250 g</t>
  </si>
  <si>
    <t>Bujón  hovädzí (HUGLI, Dr. OETKER,  FRAPÉ, HUGLI, Nestlé,  UNILEVER, VITANA, FRAPE, VITANA), balenie 1300g</t>
  </si>
  <si>
    <t>Bujón  rybací (HUGLI, Dr. OETKER,  FRAPÉ, HUGLI, Nestlé,  UNILEVER, VITANA, FRAPE, VITANA), balenie 1000 g</t>
  </si>
  <si>
    <t>Bujón  údený (HUGLI, Dr. OETKER,  FRAPÉ, HUGLI, Nestlé,  UNILEVER, VITANA, FRAPE, VITANA), balenie 1200 g</t>
  </si>
  <si>
    <t>Cesnaková pasta, balenie 4000  g</t>
  </si>
  <si>
    <t xml:space="preserve">Cestoviny semolínové - Bulgur , balenie 1000g                                                                                                             </t>
  </si>
  <si>
    <t>Cestoviny semolínové - Fiačky  , balenie 500 g</t>
  </si>
  <si>
    <t>Cestoviny semolínové - Fiačky  , balenie 5000 g</t>
  </si>
  <si>
    <t>Cestoviny semolínové - Hviezdičky , balenie 500 g</t>
  </si>
  <si>
    <t>Cestoviny semolínové - Hviezdičky , balenie 5000 g</t>
  </si>
  <si>
    <t>Cestoviny semolínové - Kolienka , balenie 500 g</t>
  </si>
  <si>
    <t>Cestoviny semolínové - Kolienka , balenie 5000 g</t>
  </si>
  <si>
    <t>Cestoviny semolínové - kuskus, balenie 1000 g</t>
  </si>
  <si>
    <t>Cestoviny semolínové - kuskus, balenie 5000 g</t>
  </si>
  <si>
    <t>Cestoviny semolínové - Mašličky , balenie 500 g</t>
  </si>
  <si>
    <t>Cestoviny semolínové - Mašličky , balenie 5000 g</t>
  </si>
  <si>
    <t>Cestoviny semolínové - mrvenička  , balenie 500 g</t>
  </si>
  <si>
    <t>Cestoviny semolínové - Niťovky , balenie 250 g</t>
  </si>
  <si>
    <t>Cestoviny semolínové - Niťovky , balenie 5000 g</t>
  </si>
  <si>
    <t>Cestoviny semolínové - PENNE , balenie 5000 g</t>
  </si>
  <si>
    <t>Cestoviny semolínové - penne,10mm,  balenie 500 g</t>
  </si>
  <si>
    <t>Cestoviny semolínové - Písmenká , balenie 500 g</t>
  </si>
  <si>
    <t>Cestoviny semolínové - Písmenká , balenie 5000 g</t>
  </si>
  <si>
    <t>Cestoviny semolínové - Rezance široké , balenie 500 g</t>
  </si>
  <si>
    <t>Cestoviny semolínové - Rezance široké , balenie 5000 g</t>
  </si>
  <si>
    <t>Cestoviny semolínové - Slovenská ryža  , balenie 500 g</t>
  </si>
  <si>
    <t>Cestoviny semolínové - Slovenská ryža  , balenie 5000 g</t>
  </si>
  <si>
    <t>Cestoviny semolínové - Špagety , balenie 500 g</t>
  </si>
  <si>
    <t>Cestoviny semolínové - Špecle cestoviny , balenie 1000 g</t>
  </si>
  <si>
    <t>Cestoviny semolínové - Špenátové hniezda, balenie 500 g</t>
  </si>
  <si>
    <t>Cestoviny semolínové - vretená bezvaječné ,  balenie 500 g</t>
  </si>
  <si>
    <t>Cestoviny semolínové - Vretená trojfarebne , balenie 500 g</t>
  </si>
  <si>
    <t>Cestoviny semolínové - Vretená trojfarebne , balenie 5000 g</t>
  </si>
  <si>
    <t>Cestoviny semolínové -tarhoňa , balenie 500 g</t>
  </si>
  <si>
    <t>Cestoviny semolínové -tarhoňa , balenie 5000 g</t>
  </si>
  <si>
    <t>Cestoviny semolínové -vretená , balenie 5000 g</t>
  </si>
  <si>
    <t>CÍCER 500 g</t>
  </si>
  <si>
    <t>CÍCER 5000 g</t>
  </si>
  <si>
    <t>Citrónová šťava, balenie 1 l</t>
  </si>
  <si>
    <t>CROISSANT DOUBLE kak.kok. 60 g</t>
  </si>
  <si>
    <t>CROISSANT DOUBLE van.jah. 60 g</t>
  </si>
  <si>
    <t>CROISSANT DOUBLE van.viš. 60 g</t>
  </si>
  <si>
    <t>CROISSANT jahodový FRESH 60 g</t>
  </si>
  <si>
    <t>CROISSANT kakaový 60 g</t>
  </si>
  <si>
    <t>CROISSANT kakaový FRESH 60 g</t>
  </si>
  <si>
    <t>CROISSANT karamel 60 g</t>
  </si>
  <si>
    <t>Cronions smažená cibuľka (HUGLI, Dr. OETKER,  FRAPÉ, HUGLI, Nestlé,  UNILEVER, VITANA, FRAPE, VITANA), balenie 400 g</t>
  </si>
  <si>
    <t>Cukor  HB 4x1000, balenie 4000 g</t>
  </si>
  <si>
    <t>Cukor KRYŠTÁLOVÝ KORUNNÝ 1000 g</t>
  </si>
  <si>
    <t>cukor MÚČKA KORUNNÝ 1000 g</t>
  </si>
  <si>
    <t>čaj  inst.TRINK FIX multiv.brosk 1000 g</t>
  </si>
  <si>
    <t>Čaj čierny porcovaný, balenie 30  g</t>
  </si>
  <si>
    <t>Čaj čierny, balenie 20x50g</t>
  </si>
  <si>
    <t>Čaj fenikel, balenie 50 g</t>
  </si>
  <si>
    <t>Čaj Hugli  ovocný, balenie 1000 g</t>
  </si>
  <si>
    <t>Čaj Lapacho 40g</t>
  </si>
  <si>
    <t>Čaj LESNÁ ZMES 30x50g 1500 g</t>
  </si>
  <si>
    <t>Čaj ovocný, balenie HB 20x2 g</t>
  </si>
  <si>
    <t>Čaj repíkový, balenie 60 g</t>
  </si>
  <si>
    <t>Čaj rumančekový, balenie 50 g</t>
  </si>
  <si>
    <t>Čaj šalviový, balenie 60 g</t>
  </si>
  <si>
    <t>Čaj šípka HB, balenie 25x2,5 g</t>
  </si>
  <si>
    <t>Čaj urologický, balenie 60 g</t>
  </si>
  <si>
    <t>Čaj zelený, balenie 60 g</t>
  </si>
  <si>
    <t>Čaj žihľavový 60g</t>
  </si>
  <si>
    <t>Čalamáda (FRUCONA), balenie 3500 g</t>
  </si>
  <si>
    <t>Čalamáda (FRUCONA), balenie 620 g</t>
  </si>
  <si>
    <t>Čokoládová nátierka Nutela, balenie 1000 g</t>
  </si>
  <si>
    <t>Detská výživa jablko bez  cukru (OVKO), balenie 190  g</t>
  </si>
  <si>
    <t>Detská výživa jablko broskyňa (OVKO), balenie 190  g</t>
  </si>
  <si>
    <t>Detská výživa jablková (OVKO), balenie 190  g</t>
  </si>
  <si>
    <t>Detská výživa marhuľa (OVKO), balenie 190  g</t>
  </si>
  <si>
    <t>Dezertné višne, balenie 3200 g</t>
  </si>
  <si>
    <t>DIA cereálne sušienky (ELA) so škoricou, balenie 100  g</t>
  </si>
  <si>
    <t>DIA oblátky čokoládové (ELA), balenie 40 g</t>
  </si>
  <si>
    <t>DIA oblátky nugetové (ELA), balenie 40 g</t>
  </si>
  <si>
    <t>DIA oblátky vanilkové (ELA), balenie 32 g</t>
  </si>
  <si>
    <t>Džem brusnica Darbo, balenie 450 g</t>
  </si>
  <si>
    <t>Džem čučoriedka extra20g</t>
  </si>
  <si>
    <t>Džem čučoriedkový 4 000 g</t>
  </si>
  <si>
    <t>Džem DIA EXTRA 20 g</t>
  </si>
  <si>
    <t>Džem DIA jahodový, balenie 340 g</t>
  </si>
  <si>
    <t>Džem DIA marhuľový, balenie 340 g</t>
  </si>
  <si>
    <t>Džem extra 4 druhy  25g</t>
  </si>
  <si>
    <t>Džem extra jahoda  20g</t>
  </si>
  <si>
    <t>Džem extra marhuľa 20g</t>
  </si>
  <si>
    <t>Džem jahodový  Hugli, balenie 5300 g</t>
  </si>
  <si>
    <t>Džem jahodový  Riso 340g</t>
  </si>
  <si>
    <t>Džem jahodový (Dr. OETKER,  FRAPÉ, HUGLI, Nestlé,  UNILEVER, VITANA, HUGLI, FRAPE), balenie 5500 g</t>
  </si>
  <si>
    <t>Džem lesná zmes (Dr. OETKER,  FRAPÉ, HUGLI, Nestlé,  UNILEVER, VITANA, HUGLI, FRAPE), balenie 5500 g</t>
  </si>
  <si>
    <t>Džem light mix 20 g</t>
  </si>
  <si>
    <t>Džem malinový light 20 g</t>
  </si>
  <si>
    <t>Džem marhuľa 20g</t>
  </si>
  <si>
    <t>Džem marhuľový HUGLI balenie 5 300 g</t>
  </si>
  <si>
    <t>Džem marhuľový HUGLI balenie 5 500 g</t>
  </si>
  <si>
    <t>Džem marhuľový light 20 g</t>
  </si>
  <si>
    <t>Džem marhuľový, balenie 340 g</t>
  </si>
  <si>
    <t>Džem marhuľový, balenie 4 000g</t>
  </si>
  <si>
    <t>Džem marhuľový, balenie 4 000g Frape</t>
  </si>
  <si>
    <t>Džem ŠÍPKOVÝ 6x420g</t>
  </si>
  <si>
    <t>Džem višňa 55 % ovocia 450g</t>
  </si>
  <si>
    <t>Džem višňa čokoládA 55 % ovocia 450g</t>
  </si>
  <si>
    <t>Fazuľa biela malá (FRAPE), balenie 5000 g</t>
  </si>
  <si>
    <t>Fazuľa biela veľká, balenie 5000  g</t>
  </si>
  <si>
    <t>Fazuľa červená, balenie 2500 g</t>
  </si>
  <si>
    <t>FAZUĽA farebná 500 g</t>
  </si>
  <si>
    <t>Fazuľa farebná, balenie 5000  g</t>
  </si>
  <si>
    <t>Fazuľa purpurová (FRAPE), balenie 2000 g</t>
  </si>
  <si>
    <t>Fazuľové struky žlté, balenie 660 g</t>
  </si>
  <si>
    <t>Fazuľové struky, balenie 3 500 g</t>
  </si>
  <si>
    <t>Fazuľové struky, balenie 820 g</t>
  </si>
  <si>
    <t>Feferóny guľaté, balenie 630 g</t>
  </si>
  <si>
    <t>FIDORKA horká s čok.náp. 30 g</t>
  </si>
  <si>
    <t>FIDORKA horká s orieš.náp 30 g</t>
  </si>
  <si>
    <t>FIDORKA mlieč.s kokos.náp 30 g</t>
  </si>
  <si>
    <t>FIDORKA mlieč.s orieš.náp 30 g</t>
  </si>
  <si>
    <t>FIDORKA, balenie 30  g</t>
  </si>
  <si>
    <t>HORALKA, balenie 50 g</t>
  </si>
  <si>
    <t>Horčica plnotučná, balenie 1000 g</t>
  </si>
  <si>
    <t>Horčica plnotučná, balenie 350 g</t>
  </si>
  <si>
    <t>Horká čokoláda, balenie 100  g</t>
  </si>
  <si>
    <t>Hrach lúpaný, balenie 500 g</t>
  </si>
  <si>
    <t>Hrach žltý  polený, balenie 5000 g</t>
  </si>
  <si>
    <t>Hrášok v slanom náleve, balenie 2500 g</t>
  </si>
  <si>
    <t>Hrášok v slanom náleve, balenie 3 600 g</t>
  </si>
  <si>
    <t>Hrášok v slanom náleve, balenie 400 g</t>
  </si>
  <si>
    <t>Hrášok v slanom náleve, balenie 800 g</t>
  </si>
  <si>
    <t>Hríby  v slanom náleve, balenie 800 g</t>
  </si>
  <si>
    <t>Hrozienka, balenie 500 g</t>
  </si>
  <si>
    <t>Hydinová nátierka (HAMÉ),  balenie 48 g</t>
  </si>
  <si>
    <t>Chili papričky, balenie 130 g</t>
  </si>
  <si>
    <t>Chren stúhaný pálivý, balenie 930 g</t>
  </si>
  <si>
    <t>Chren stúhaný pálivý, balenie700 g</t>
  </si>
  <si>
    <t>KAKAO /Dr. OETKER,  FRAPÉ, HUGLI, Nestlé,  UNILEVER, VITANA/ 1000 g</t>
  </si>
  <si>
    <t>KAKAO práškové VIDO 100 g</t>
  </si>
  <si>
    <t>Kapusta biela, balenie 9 700 g</t>
  </si>
  <si>
    <t>Kapusta červená, balenie 3 500 g</t>
  </si>
  <si>
    <t>Kapusta červená, balenie 4040 g</t>
  </si>
  <si>
    <t>Kapusta červená, balenie 9 700 g</t>
  </si>
  <si>
    <t>Kapusta kvasená, balenie 9 700g</t>
  </si>
  <si>
    <t>Káva  Jacobs Kronung, balenie 100  g</t>
  </si>
  <si>
    <t>Káva  Ricore, balenie 500g</t>
  </si>
  <si>
    <t>Káva JACOBS KRONUNG instantná 200 g</t>
  </si>
  <si>
    <t>Kávovinový nápoj MELTA, balenie 100 g</t>
  </si>
  <si>
    <t>Kávovinový nápoj MELTA, balenie 500 g</t>
  </si>
  <si>
    <t>Kečup  CBA 900 g</t>
  </si>
  <si>
    <t>Kečup  jemne pálivý (HELLMANNS), balenie 800 g</t>
  </si>
  <si>
    <t>Kečup  jemný (HELLMANNS), balenie 50 g</t>
  </si>
  <si>
    <t>Kečup  jemný (HELLMANNS), balenie 800 g</t>
  </si>
  <si>
    <t>Kečup  jemný (HELLMANNS), balenie 900 g</t>
  </si>
  <si>
    <t>Kečup HELLMANNS jemný 5000 g</t>
  </si>
  <si>
    <t>Klinček celý,  balenie 20 g</t>
  </si>
  <si>
    <t>KNUSPI krehký chlieb zel 75 g</t>
  </si>
  <si>
    <t>Kompót ananás kocky, balenie 3050 g</t>
  </si>
  <si>
    <t>Kompót ananás kocky, balenie 850 g</t>
  </si>
  <si>
    <t>Kompót broskyňa, balenie 700 g</t>
  </si>
  <si>
    <t>Kompót brusnica, balenie 2000 g</t>
  </si>
  <si>
    <t>Kompót brusnicový, balenie 370 g</t>
  </si>
  <si>
    <t>Kompót DIA čerešne bez  kôstky (TURZO),  balenie 700 g</t>
  </si>
  <si>
    <t>Kompót DIA jablkový (TURZO),  balenie 580 g</t>
  </si>
  <si>
    <t>Kompót DIA slivkový (TURZO),  balenie 700 g</t>
  </si>
  <si>
    <t>kompót jablkový kocky  2900g</t>
  </si>
  <si>
    <t>Kompót marhule polené, balenie 700 g</t>
  </si>
  <si>
    <t>Kompót ovo koktail (FRAPE,Dr. OETKER, FRAPÉ,HUGLI, Nestlé, UNILEVER,VITANA,HUGLI) 2500g</t>
  </si>
  <si>
    <t>Kompót ovocný koktail (FRAPE, Dr. OETKER,  FRAPÉ, HUGLI, Nestlé,  UNILEVER, VITANA, HUGLI), balenie 3000 g</t>
  </si>
  <si>
    <t>Kompót slivky  polené, balenie 710  g</t>
  </si>
  <si>
    <t>Kompót slivky, balenie 4100 g</t>
  </si>
  <si>
    <t>Kompót tropické ovocie, balenie 3035 g</t>
  </si>
  <si>
    <t>Kompót višne bez  kôstky, balenie 700 g</t>
  </si>
  <si>
    <t xml:space="preserve">Koncentrát hrozno - baza  0,65 l bal </t>
  </si>
  <si>
    <t xml:space="preserve">Koncentrát jahoda 0,65 l bal </t>
  </si>
  <si>
    <t xml:space="preserve">Koncentrát marhuľa 0,65 l bal </t>
  </si>
  <si>
    <t xml:space="preserve">Koncentrát pomaranč 0,65 l bal </t>
  </si>
  <si>
    <t>Korenie čierne celé, balenie 500 g</t>
  </si>
  <si>
    <t>Korenie čierne mleté, balenie 500 g</t>
  </si>
  <si>
    <t>Korenie grilovacie, balenie 500 g</t>
  </si>
  <si>
    <t>Korenie gulášové, balenie 250 g</t>
  </si>
  <si>
    <t>Korenie gulášové, balenie 500 g</t>
  </si>
  <si>
    <t>Korenie kari,  balenie 250 g</t>
  </si>
  <si>
    <t>Korenie kari,  balenie 500 g</t>
  </si>
  <si>
    <t>Korenie nové celé, balenie 500 g</t>
  </si>
  <si>
    <t>Kôpor  sterilizovaný, balenie 240 g</t>
  </si>
  <si>
    <t>Kôpor  sušený, balenie 400 g</t>
  </si>
  <si>
    <t>Krém  na  dukátové buchtičky, balenie 1000 g</t>
  </si>
  <si>
    <t>Krémový prášok (ZLATÝ KLAS), balenie 40 g</t>
  </si>
  <si>
    <t>Krupica detská (SLOVENSKÝ VÝROBCA), balenie 500 g</t>
  </si>
  <si>
    <t>Krupica hrubá (SLOVENSKÝ VÝROBCA), balenie 1000 g</t>
  </si>
  <si>
    <t>Krúpy  jačmenné, balenie 500 g</t>
  </si>
  <si>
    <t>Kukurica sladká, balenie 2 120 g</t>
  </si>
  <si>
    <t>Kukurica sladká, balenie 340 g</t>
  </si>
  <si>
    <t>Lečo zeleninové (NOVOFRUCT),  balenie 3 500 g</t>
  </si>
  <si>
    <t>Lečo zeleninové (NOVOFRUCT),  balenie 670 g</t>
  </si>
  <si>
    <t>Lekvár  slivkový (Dr. OETKER,  FRAPÉ, HUGLI, Nestlé,  UNILEVER, VITANA, HUGLI, FRAPE, Vitana), balenie 7000 g</t>
  </si>
  <si>
    <t>LIESKOVCE jadrá lúpané 100 g</t>
  </si>
  <si>
    <t>Listové cesto, balenie 1000 g</t>
  </si>
  <si>
    <t>Maizena gustin (Dr. OETKER,  FRAPÉ, HUGLI, Nestlé,  UNILEVER, VITANA),  balenie 200 g</t>
  </si>
  <si>
    <t>Májka (HAMÉ),  balenie 48 g</t>
  </si>
  <si>
    <t>Májka (HAMÉ),  balenie 75  g</t>
  </si>
  <si>
    <t>Majoránka, balenie 500 g</t>
  </si>
  <si>
    <t>MARÍNA keks, balenie 100  g</t>
  </si>
  <si>
    <t>Med  kvetový, balenie 950 g</t>
  </si>
  <si>
    <t>Med KVETOVÝ 250 g</t>
  </si>
  <si>
    <t>MILA rez,  balenie 50 g</t>
  </si>
  <si>
    <t xml:space="preserve">minerálna voda jemne perlivá, balenie 1,5 l Mitická,Rajec, </t>
  </si>
  <si>
    <t>Mrkva na  rezančeky, balenie 2500 g</t>
  </si>
  <si>
    <t>Múka KOMÁRNO hladká 00-EX 1000 g</t>
  </si>
  <si>
    <t>Múka KOMÁRNO hrubá 1000 g</t>
  </si>
  <si>
    <t>Múka KOMÁRNO polohrubá 1000 g</t>
  </si>
  <si>
    <t>Náplň čokoládová, balenie 1500 g</t>
  </si>
  <si>
    <t>Náplň maková varená 1500 g</t>
  </si>
  <si>
    <t>Náplň vlašské orechy varená, balenie 1500 g</t>
  </si>
  <si>
    <t>Ocot kvasný lieh  8 %, balenie 1 l</t>
  </si>
  <si>
    <t xml:space="preserve">Olej oliv. extra virgin 1 </t>
  </si>
  <si>
    <t>Olivy čierne bez  kôstky, balenie 935 g</t>
  </si>
  <si>
    <t>Olivy zelené bez  kôstky, balenie 935 g</t>
  </si>
  <si>
    <t>Omáčka Bolonská (HUGLI, Dr. OETKER,  FRAPÉ, HUGLI, Nestlé,  UNILEVER, VITANA, FRAPE, VITANA), balenie 4000g</t>
  </si>
  <si>
    <t>Omáčka Mexická (HUGLI, Dr. OETKER,  FRAPÉ, HUGLI, Nestlé,  UNILEVER, VITANA, FRAPE, VITANA), balenie 3000g</t>
  </si>
  <si>
    <t>Omáčka paradajková (HUGLI, Dr. OETKER,  FRAPÉ, HUGLI, Nestlé,  UNILEVER, VITANA, FRAPE, VITANA), balenie 3000 g</t>
  </si>
  <si>
    <t>Omáčka sójová, balenie 1 000 m l</t>
  </si>
  <si>
    <t>Omáčka sójová, balenie 165 ml</t>
  </si>
  <si>
    <t>Omáčka špenátová (HUGLI, Dr. OETKER,  FRAPÉ, HUGLI, Nestlé,  UNILEVER, VITANA, FRAPE, VITANA), balenie 2500g</t>
  </si>
  <si>
    <t>Oregano, balenie 250 g</t>
  </si>
  <si>
    <t>Orechy Kešu  natural, balenie 70 g</t>
  </si>
  <si>
    <t>OVOCNÁ DESIATA 100g</t>
  </si>
  <si>
    <t>Ovocný nápoj v prášku 1000g (trinkfix)</t>
  </si>
  <si>
    <t>Paprika červená rezy, balenie 630 g</t>
  </si>
  <si>
    <t>Paprika kápia, balenie 3400 g</t>
  </si>
  <si>
    <t>Paprika sladká, balenie 1 000 g</t>
  </si>
  <si>
    <t>Paprika sladká, balenie 500 g</t>
  </si>
  <si>
    <t>Paradajková omáčka Sugo  Alla Arrabbiata, balenie 800 g</t>
  </si>
  <si>
    <t>Paradajková omáčka Sugo  Allazinga, balenie 800 g</t>
  </si>
  <si>
    <t>Paradajkový koncentrát Dopio  (HUGLI), balenie 800 g</t>
  </si>
  <si>
    <t>Paradajkový pretlak OTMA 190g</t>
  </si>
  <si>
    <t>Paradajkový pretlak TOMA PASTA 4 500g</t>
  </si>
  <si>
    <t>Paradajkový pretlak TOMA PASTA 800g</t>
  </si>
  <si>
    <t>Paradajky  drvené, balenie  3 000g</t>
  </si>
  <si>
    <t>Paradajky sušené v oleji,  balenie 750 g</t>
  </si>
  <si>
    <t>PARADAJKY Tomato Fix 4 100g</t>
  </si>
  <si>
    <t>Pažítka, balenie 200 g</t>
  </si>
  <si>
    <t>Peperonáta - sterilizované papriky, balenie 2500 g</t>
  </si>
  <si>
    <t>Petržlenová vňať sušená, balenie 500 g</t>
  </si>
  <si>
    <t>Piškóty detské (OPAVIA), balenie 120  g</t>
  </si>
  <si>
    <t>PIŠKÓTY mini 50 g</t>
  </si>
  <si>
    <t>Podravka, balenie 200 g</t>
  </si>
  <si>
    <t>Podravka, balenie 5000 g</t>
  </si>
  <si>
    <t>Pohanka lúpaná, balenie 450 g</t>
  </si>
  <si>
    <t>Poleva citrónová, balenie 1000 g</t>
  </si>
  <si>
    <t>POLEVA ČOKOLÁDA/TOPPING/ 1000 g</t>
  </si>
  <si>
    <t>Poleva jahodová -toping, balenie 1000 g</t>
  </si>
  <si>
    <t>Polievka francúzka (HUGLI, Dr. OETKER,  FRAPÉ, HUGLI, Nestlé,  UNILEVER, VITANA, FRAPE, VITANA), balenie 6000g</t>
  </si>
  <si>
    <t>Polievka pórová (HUGLI, Dr. OETKER,  FRAPÉ, HUGLI, Nestlé,  UNILEVER, VITANA, FRAPE, VITANA), balenie 4000g</t>
  </si>
  <si>
    <t>Polievka šampiňónová, balenie 3000 g</t>
  </si>
  <si>
    <t>Polievkové korenie tekuté, balenie 0,17g</t>
  </si>
  <si>
    <t>Polievkové korenie, balenie 1 l</t>
  </si>
  <si>
    <t>Pomodoro drvené ochutené paradajky, balenie 2550 g</t>
  </si>
  <si>
    <t>Prášok do  pečiva, balenie 13 g</t>
  </si>
  <si>
    <t>Puding kakaový BB (Dr. OETKER,  FRAPÉ, HUGLI, Nestlé,  UNILEVER, VITANA),  balenie 1000 g</t>
  </si>
  <si>
    <t>Puding kakový (Dr. OETKER,  FRAPÉ, HUGLI, Nestlé,  UNILEVER, VITANA),  balenie 1000 g</t>
  </si>
  <si>
    <t>Puding vanilkový, balenie 40 g</t>
  </si>
  <si>
    <t>RACIO chl.RYŽOVÝ 130 g</t>
  </si>
  <si>
    <t>Rasca celá, balenie 500 g</t>
  </si>
  <si>
    <t>Rasca mletá, balenie 500 g</t>
  </si>
  <si>
    <t>Rastlinný olej,  balenie 10 g</t>
  </si>
  <si>
    <t>REPA červená DIA  HAME 330 g</t>
  </si>
  <si>
    <t>Repa červená, balenie 2500 g</t>
  </si>
  <si>
    <t>Repa červená, balenie 660 g</t>
  </si>
  <si>
    <t>resource complete 1300g</t>
  </si>
  <si>
    <t>Ryža  guľatá (BASK), balenie 1000 g</t>
  </si>
  <si>
    <t>Ryža  guľatá (BASK), balenie 5000 g</t>
  </si>
  <si>
    <t>Ryža  varné vrecká, balenie 500 g</t>
  </si>
  <si>
    <t>Ryžové mlieko 1 l</t>
  </si>
  <si>
    <t>Sardinky v oleji,  balenie 125 g</t>
  </si>
  <si>
    <t>Sézamové semienka, balenie 1000 g</t>
  </si>
  <si>
    <t>Sladidlo IMBER sach.160ks 10 g</t>
  </si>
  <si>
    <t>Slnečnicové semienka lúpané, balenie 100  g</t>
  </si>
  <si>
    <t>Sója,  balenie 450 g</t>
  </si>
  <si>
    <t>Sójové kocky  (ALFA BIO), balenie 5000 g</t>
  </si>
  <si>
    <t>Sójové kocky  (ALFA BIO), balenie 90 g</t>
  </si>
  <si>
    <t>SÓJOVÉ kocky 1500 g</t>
  </si>
  <si>
    <t>SÓJOVÉ plátky  ALFA SORTI 90 g</t>
  </si>
  <si>
    <t>Sójové plátky (ALFA BIO), balenie 5000 g</t>
  </si>
  <si>
    <t>SÓJOVÉ plátky 800 g</t>
  </si>
  <si>
    <t>Sójový  granulát (ALFA BIO), balenie 90 g</t>
  </si>
  <si>
    <t>SOĽ HB  ( 1,5g x 2000 ks ) 3000 g</t>
  </si>
  <si>
    <t>SOĽ jedlá 1000 g</t>
  </si>
  <si>
    <t>Sterilizovaná zelenina Ratatoule, balenie 2500 g</t>
  </si>
  <si>
    <t>Sterilizované paradajky krájané, balenie 800 g</t>
  </si>
  <si>
    <t>Suš.zmes hubová 500 g</t>
  </si>
  <si>
    <t>Šalát čínsky, balenie 3100 g</t>
  </si>
  <si>
    <t>Šalát kapustový s mrkvou, balenie 3500 g</t>
  </si>
  <si>
    <t>Šalát mexický, balenie 3100 g</t>
  </si>
  <si>
    <t>Šampióny krájané, balenie 400 g</t>
  </si>
  <si>
    <t>Škorica mletá, balenie 20 g</t>
  </si>
  <si>
    <t>Škoricový cukor, balenie 20 g</t>
  </si>
  <si>
    <t>Šošovica červená, balenie 5000  g</t>
  </si>
  <si>
    <t>Šošovica OMEGA 5000 g</t>
  </si>
  <si>
    <t>Šošovica veľkozrnná, balenie 500 g</t>
  </si>
  <si>
    <t>Štava na  bravčové mäso (HUGLI, Dr. OETKER,  FRAPÉ, HUGLI, Nestlé,  UNILEVER, VITANA, FRAPE, VITANA), balenie 1000 g</t>
  </si>
  <si>
    <t>TATÁRSKA omáč.Hellmans 50g</t>
  </si>
  <si>
    <t>TATÁRSKA omáčka HUEGLI 5000 g</t>
  </si>
  <si>
    <t>Tomato pronto, balenie 2000 g</t>
  </si>
  <si>
    <t>Tuniak kúsky v oleji,  balenie 1000 g</t>
  </si>
  <si>
    <t>Tuniak kúsky vo vlastnej šťave, balenie 185 g</t>
  </si>
  <si>
    <t>tyč.sezamová 27 g</t>
  </si>
  <si>
    <t>Tyčinka cereálna (Dr. OETKER,  FRAPÉ, HUGLI, Nestlé,  UNILEVER, VITANA),  balenie 30  g</t>
  </si>
  <si>
    <t>Tymián, balenie 14 g</t>
  </si>
  <si>
    <t>Uhorky 5-7  cm,  balenie 3500 g</t>
  </si>
  <si>
    <t>Vanilínový cukor, balenie 20 g</t>
  </si>
  <si>
    <t>VESNA oblátka, balenie 50 g</t>
  </si>
  <si>
    <t>Vianočné oblátky, balenie 10 ks 50 g</t>
  </si>
  <si>
    <t>Zápražka svetlá (HUGLI, Dr. OETKER,  FRAPÉ, HUGLI, Nestlé,  UNILEVER, VITANA, FRAPE, VITANA), balenie 1000g</t>
  </si>
  <si>
    <t>Závar do  polievky - Drožďová ryža  (HUGLI, Dr. OETKER,  FRAPÉ, HUGLI, Nestlé,  UNILEVER, VITANA, FRAPE, VITANA), balenie 1500 g</t>
  </si>
  <si>
    <t>Závar do  polievky - Knedlíky bylinkové (HUGLI, Dr. OETKER,  FRAPÉ, HUGLI, Nestlé,  UNILEVER, VITANA, FRAPE, VITANA), balenie 2000 g</t>
  </si>
  <si>
    <t>Závar do  polievky - Knedlíky slaninové (HUGLI, Dr. OETKER,  FRAPÉ, HUGLI, Nestlé,  UNILEVER, VITANA, FRAPE, VITANA), balenie 2000 g</t>
  </si>
  <si>
    <t>Závar do  polievky - Knedlíky špikové (HUGLI, Dr. OETKER,  FRAPÉ, HUGLI, Nestlé,  UNILEVER, VITANA, FRAPE, VITANA), balenie 2000 g</t>
  </si>
  <si>
    <t>Závar do  polievky - Krutóny bylinkové (HUGLI, Dr. OETKER,  FRAPÉ, HUGLI, Nestlé,  UNILEVER, VITANA, FRAPE, VITANA), balenie 250 g</t>
  </si>
  <si>
    <t>Závar do  polievky - Krutóny syrové (HUGLI, Dr. OETKER,  FRAPÉ, HUGLI, Nestlé,  UNILEVER, VITANA, FRAPE, VITANA), balenie 1500 g</t>
  </si>
  <si>
    <t>Závar do  polievky - Lievanka bylinková (HUGLI, Dr. OETKER,  FRAPÉ, HUGLI, Nestlé,  UNILEVER, VITANA, FRAPE, VITANA), balenie 2000 g</t>
  </si>
  <si>
    <t>Závar do  polievky - Pečeňová ryža  (HUGLI, Dr. OETKER,  FRAPÉ, HUGLI, Nestlé,  UNILEVER, VITANA, FRAPE, VITANA), balenie 2000 g</t>
  </si>
  <si>
    <t>Závar do  polievky - Semolínové kružky (HUGLI, Dr. OETKER,  FRAPÉ, HUGLI, Nestlé,  UNILEVER, VITANA, FRAPE, VITANA), balenie 4000 g</t>
  </si>
  <si>
    <t>Závar do  polievky - Smažený hrášok (HUGLI, Dr. OETKER,  FRAPÉ, HUGLI, Nestlé,  UNILEVER, VITANA, FRAPE, VITANA), balenie 1000 g</t>
  </si>
  <si>
    <t>zemiak.cesto 5000 g</t>
  </si>
  <si>
    <t>zemiak.kaša s mliekom 2500 g</t>
  </si>
  <si>
    <t>Zmes strukovín HRSTKA, balenie 5000 g</t>
  </si>
  <si>
    <t xml:space="preserve">Jablkové pyré 120x100g ( Frape  ) </t>
  </si>
  <si>
    <t xml:space="preserve">Cestoviny semolínové - tagliatelle , balenie 500g </t>
  </si>
  <si>
    <t>Náplň -posyp, vlašské orechy, balenie 1000 g</t>
  </si>
  <si>
    <t>Náplň -posyp makový, balenie 1000 g</t>
  </si>
  <si>
    <t>Mak modrý mletý 250g</t>
  </si>
  <si>
    <t>Posýpka staročeská 830 g</t>
  </si>
  <si>
    <t>Mandle lúpané 500g</t>
  </si>
  <si>
    <t>Tyčinka MAXINUTA rôzne druhy 35g</t>
  </si>
  <si>
    <t>Tyčinka DelLight 25g rôzne druhy</t>
  </si>
  <si>
    <t>Omáčka so zeleným korením (HUGLI, Dr. OETKER,  FRAPÉ, HUGLI, Nestlé,  UNILEVER, VITANA, FRAPE, VITANA), balenie 900 g</t>
  </si>
  <si>
    <t>Polievka bavorská (HUGLI, Dr. OETKER,  FRAPÉ, HUGLI, Nestlé,  UNILEVER, VITANA, FRAPE, VITANA), balenie 900g</t>
  </si>
  <si>
    <t>Polievka brokolicová (HUGLI, Dr. OETKER,  FRAPÉ, HUGLI, Nestlé,  UNILEVER, VITANA, FRAPE, VITANA), balenie 2 000 g</t>
  </si>
  <si>
    <t>Polievka cesnaková krémová (HUGLI, Dr. OETKER,  FRAPÉ, HUGLI, Nestlé,  UNILEVER, VITANA, FRAPE, VITANA) , balenie 1 500 g</t>
  </si>
  <si>
    <t>Polievka čínska 1 500 g</t>
  </si>
  <si>
    <t>Polievka čínska 8 000g</t>
  </si>
  <si>
    <t>Polievka francúzka (HUGLI, Dr. OETKER,  FRAPÉ, HUGLI, Nestlé,  UNILEVER, VITANA, FRAPE, VITANA), balenie 3 000g</t>
  </si>
  <si>
    <t>Polievka francúzka (HUGLI, Dr. OETKER,  FRAPÉ, HUGLI, Nestlé,  UNILEVER, VITANA, FRAPE, VITANA), balenie 2 000g</t>
  </si>
  <si>
    <t>Polievka gulášová (HUGLI, Dr. OETKER,  FRAPÉ, HUGLI, Nestlé,  UNILEVER, VITANA, FRAPE, VITANA), balenie 2 000g</t>
  </si>
  <si>
    <t xml:space="preserve">Omáčka syrová (HUGLI, Dr. OETKER,  FRAPÉ, HUGLI, Nestlé,  UNILEVER, VITANA, FRAPE, VITANA), balenie 2000g </t>
  </si>
  <si>
    <t>Cestoviny semolínové - Špecle cestoviny , balenie 2 500g</t>
  </si>
  <si>
    <t>Cestoviny semolínové - Špecle cestoviny , balenie  500g</t>
  </si>
  <si>
    <t xml:space="preserve">Cestoviny semolínové - Špagety , balenie 5000 g </t>
  </si>
  <si>
    <t>Cestoviny semolínové -vretená , balenie 400 g</t>
  </si>
  <si>
    <t xml:space="preserve">Cestoviny semolínové - Bulgur , balenie 5000g                                                                                                              </t>
  </si>
  <si>
    <t>Cestoviny semolínové - lasagne, balenie 5000 g</t>
  </si>
  <si>
    <t>Cestoviny ryžové žlté - PENNE , balenie 2 000 g</t>
  </si>
  <si>
    <t>Cestoviny semolínové - PENNE , balenie 400 g</t>
  </si>
  <si>
    <t xml:space="preserve">Cestoviny semolínové - mrvenička  , balenie 8 000 g </t>
  </si>
  <si>
    <t>Cestoviny - rezance Fridatové , balenie 1500 g</t>
  </si>
  <si>
    <t>Závar do  polievky - Knedlíky krupicové (HUGLI, Dr. OETKER,  FRAPÉ, HUGLI, Nestlé,  UNILEVER, VITANA, FRAPE, VITANA), balenie 1 600 g</t>
  </si>
  <si>
    <t>Závar do  polievky - Krutóny (HUGLI, Dr. OETKER,  FRAPÉ, HUGLI, Nestlé,  UNILEVER, VITANA, FRAPE, VITANA) , balenie 4000 g</t>
  </si>
  <si>
    <t>Závar do  polievky - Krutóny (HUGLI, Dr. OETKER,  FRAPÉ, HUGLI, Nestlé,  UNILEVER, VITANA, FRAPE, VITANA) , balenie 700 g</t>
  </si>
  <si>
    <t>Zápražka svetlá (HUGLI, Dr. OETKER,  FRAPÉ, HUGLI, Nestlé,  UNILEVER, VITANA, FRAPE, VITANA), balenie 800g</t>
  </si>
  <si>
    <t>Bujón  hovädzí (HUGLI, Dr. OETKER,  FRAPÉ, HUGLI, Nestlé,  UNILEVER, VITANA, FRAPE, VITANA), balenie 6 000g</t>
  </si>
  <si>
    <t>Bujón hríbový (HUGLI, Dr. OETKER,  FRAPÉ, HUGLI, Nestlé,  UNILEVER, VITANA, FRAPE, VITANA), balenie 1 200g</t>
  </si>
  <si>
    <t>Bujón zeleninový (HUGLI, Dr. OETKER,  FRAPÉ, HUGLI, Nestlé,  UNILEVER, VITANA, FRAPE, VITANA), balenie 6 000g</t>
  </si>
  <si>
    <t>Bujón zeleninový(HUGLI, Dr. OETKER,  FRAPÉ, HUGLI, Nestlé,  UNILEVER, VITANA, FRAPE, VITANA), balenikse 1 300 g</t>
  </si>
  <si>
    <t>Bujón  rybací (HUGLI, Dr. OETKER,  FRAPÉ, HUGLI, Nestlé,  UNILEVER, VITANA, FRAPE, VITANA), balenie 1400 g</t>
  </si>
  <si>
    <t>Bujón  číry slepačí(HUGLI, Dr. OETKER,  FRAPÉ, HUGLI, Nestlé,  UNILEVER, VITANA, FRAPE, VITANA), balenie 6 000g</t>
  </si>
  <si>
    <t>Bujón  číry slepačí (HUGLI, Dr. OETKER,  FRAPÉ, HUGLI, Nestlé,  UNILEVER, VITANA, FRAPE, VITANA), balenie 1300g</t>
  </si>
  <si>
    <t>Bujón gulášový (HUGLI, Dr. OETKER,  FRAPÉ, HUGLI, Nestlé,  UNILEVER, VITANA, FRAPE, VITANA), balksenie 2 500g</t>
  </si>
  <si>
    <t xml:space="preserve">Polievka brokolicová (HUGLI, Dr. OETKER,  FRAPÉ, HUGLI, Nestlé,  UNILEVER, VITANA, FRAPE, VITANA), balenie 6000 g </t>
  </si>
  <si>
    <t xml:space="preserve">Polievka s medvedím cesnakom(HUGLI, Dr. OETKER,  FRAPÉ, HUGLI, Nestlé,  UNILEVER, VITANA, FRAPE, VITANA) , balenie 3000 g </t>
  </si>
  <si>
    <t>Polievka kukuricová krémová (HUGLI, Dr. OETKER,  FRAPÉ, HUGLI, Nestlé,  UNILEVER, VITANA, FRAPE, VITANA), balenie 2000 g</t>
  </si>
  <si>
    <t xml:space="preserve">Polievka minestróne (HUGLI, Dr. OETKER,  FRAPÉ, HUGLI, Nestlé,  UNILEVER, VITANA, FRAPE, VITANA), balenie 2 000 g  </t>
  </si>
  <si>
    <t xml:space="preserve">Polievka minestróne (HUGLI, Dr. OETKER,  FRAPÉ, HUGLI, Nestlé,  UNILEVER, VITANA, FRAPE, VITANA), balenie 3000 g </t>
  </si>
  <si>
    <t>Polievka pórová (HUGLI, Dr. OETKER,  FRAPÉ, HUGLI, Nestlé,  UNILEVER, VITANA, FRAPE, VITANA), balenie 2 000g</t>
  </si>
  <si>
    <t>Polievka paradajková (HUGLI, Dr. OETKER,  FRAPÉ, HUGLI, Nestlé,  UNILEVER, VITANA, FRAPE, VITANA), balenie 2 000 g</t>
  </si>
  <si>
    <t>Polievka špargľová krémová, balenie 4 000 g</t>
  </si>
  <si>
    <t>Polievka Tomato s bylinkami(HUGLI, Dr. OETKER,  FRAPÉ, HUGLI, Nestlé,  UNILEVER, VITANA, FRAPE, VITANA), balenie  1 200 g</t>
  </si>
  <si>
    <t>Polievka paradajková (HUGLI, Dr. OETKER,  FRAPÉ, HUGLI, Nestlé,  UNILEVER, VITANA, FRAPE, VITANA), balenie  6 000 g</t>
  </si>
  <si>
    <t>Polievka jarná(HUGLI, Dr. OETKER,  FRAPÉ, HUGLI, Nestlé,  UNILEVER, VITANA, FRAPE, VITANA), balenie 3 000g</t>
  </si>
  <si>
    <t>Polievka hrášková(HUGLI, Dr. OETKER,  FRAPÉ, HUGLI, Nestlé,  UNILEVER, VITANA, FRAPE, VITANA), balenie 2 000g</t>
  </si>
  <si>
    <t>Polievka kuriatková(HUGLI, Dr. OETKER,  FRAPÉ, HUGLI, Nestlé,  UNILEVER, VITANA, FRAPE, VITANA), balenie 2 000g</t>
  </si>
  <si>
    <t>Úsporné pečenie (HUGLI, Dr. OETKER,  FRAPÉ, HUGLI, Nestlé,  UNILEVER, VITANA, FRAPE, VITANA), balenie 1 700g</t>
  </si>
  <si>
    <t>Omáčka Burgunská (HUGLI, Dr. OETKER,  FRAPÉ, HUGLI, Nestlé,  UNILEVER, VITANA, FRAPE, VITANA), balenie 1300g</t>
  </si>
  <si>
    <t>Omáčka hríbová (HUGLI, Dr. OETKER,  FRAPÉ, HUGLI, Nestlé,  UNILEVER, VITANA, FRAPE, VITANA), balenie 1 000g</t>
  </si>
  <si>
    <t>Omáčka hríbová poézia (HUGLI, Dr. OETKER,  FRAPÉ, HUGLI, Nestlé,  UNILEVER, VITANA, FRAPE, VITANA), balenie 1800g</t>
  </si>
  <si>
    <t>Omáčka lesné huby (HUGLI, Dr. OETKER,  FRAPÉ, HUGLI, Nestlé,  UNILEVER, VITANA, FRAPE, VITANA), balenie 3 000 g</t>
  </si>
  <si>
    <t>Omáčka sladkokyslá (HUGLI, Dr. OETKER,  FRAPÉ, HUGLI, Nestlé,  UNILEVER, VITANA, FRAPE, VITANA), balenie 2 000g</t>
  </si>
  <si>
    <t xml:space="preserve">Omáčka syrová (HUGLI, Dr. OETKER,  FRAPÉ, HUGLI, Nestlé,  UNILEVER, VITANA, FRAPE, VITANA), balenie 1 000g </t>
  </si>
  <si>
    <t xml:space="preserve">Omáčka syrová (HUGLI, Dr. OETKER,  FRAPÉ, HUGLI, Nestlé,  UNILEVER, VITANA, FRAPE, VITANA), balenie 1 300g </t>
  </si>
  <si>
    <t xml:space="preserve">Omáčka šípková (HUGLI, Dr. OETKER,  FRAPÉ, HUGLI, Nestlé,  UNILEVER, VITANA, FRAPE, VITANA), bakslenie 1500g </t>
  </si>
  <si>
    <t>Zálievka bylinková Francúzska(HUGLI, Dr. OETKER,  FRAPÉ, HUGLI, Nestlé,  UNILEVER, VITANA, FRAPE, VITANA), balenie  800g</t>
  </si>
  <si>
    <t>Zálievka bylinková Talianska(HUGLI, Dr. OETKER,  FRAPÉ, HUGLI, Nestlé,  UNILEVER, VITANA, FRAPE, VITANA), balenie  800g</t>
  </si>
  <si>
    <t>Zálievka bylinková Grécka(HUGLI, Dr. OETKER,  FRAPÉ, HUGLI, Nestlé,  UNILEVER, VITANA, FRAPE, VITANA), balenie  700g</t>
  </si>
  <si>
    <t>Zálievka bylinková záhradná (HUGLI, Dr. OETKER,  FRAPÉ, HUGLI, Nestlé,  UNILEVER, VITANA, FRAPE, VITANA), balenie  700g</t>
  </si>
  <si>
    <t>Zálievka bylinková jogurtová (HUGLI, Dr. OETKER,  FRAPÉ, HUGLI, Nestlé,  UNILEVER, VITANA, FRAPE, VITANA), balenie  800g</t>
  </si>
  <si>
    <t>Zemiakové placky - haruľa , balenie 5000 g</t>
  </si>
  <si>
    <t xml:space="preserve">GNOCCHI 4x3kg   12000 g </t>
  </si>
  <si>
    <t xml:space="preserve">GNOCCHI 1000 g </t>
  </si>
  <si>
    <t xml:space="preserve">Halušky  balenie 5000 g </t>
  </si>
  <si>
    <t xml:space="preserve">HALUŠKY Slovenské zemiakové 5000 g </t>
  </si>
  <si>
    <t>Placky kukuričné, balenie 105 g</t>
  </si>
  <si>
    <t>zemiak.kaša s mliekom 5000 g</t>
  </si>
  <si>
    <t>zemiak.kaša s mliekom 4000 g</t>
  </si>
  <si>
    <t>Listové cesto, balenie 400 g</t>
  </si>
  <si>
    <t>Puding vanilkový  balenie 1000 g</t>
  </si>
  <si>
    <t>Puding kakaový BB (Dr. OETKER,  FRAPÉ, HUGLI, Nestlé,  UNILEVER, VITANA),  balenie 250g</t>
  </si>
  <si>
    <t>Zmes na  pečenie - Makovec, balenie 7500 g</t>
  </si>
  <si>
    <t>Zmes na  pečenie - Mafiny, balenie 7000 g</t>
  </si>
  <si>
    <t>Poleva karamelová 1000 g</t>
  </si>
  <si>
    <t>Solamyl, balenie 250 g</t>
  </si>
  <si>
    <t>Hrozienka, balenie 100g</t>
  </si>
  <si>
    <t>Rastlinný olej Slnečnicový,  balenie 1</t>
  </si>
  <si>
    <t>Korenie zmes Gyros,  balenie 500 g</t>
  </si>
  <si>
    <t>Korenie zmes na  kura, balenie 500 g</t>
  </si>
  <si>
    <t>Korenie zmes na  pečené zemiaky, balenie 250 g</t>
  </si>
  <si>
    <t>Korenie zmes na  ryby,  balenie 500 g</t>
  </si>
  <si>
    <t>Korenie zmes na  steaky, balenie 500 g</t>
  </si>
  <si>
    <t>Korenie na  pizzu, balenie 20 g</t>
  </si>
  <si>
    <t>Tekvicové semienka 500g</t>
  </si>
  <si>
    <t>Polievkové korenie, balenie 5 l</t>
  </si>
  <si>
    <t>Čaj detský  22,5g</t>
  </si>
  <si>
    <t>Kávovinový nápoj Cáro 200g</t>
  </si>
  <si>
    <t xml:space="preserve">Med VČELÍ vanička 20g </t>
  </si>
  <si>
    <t>Repa červená rezančeky, balenie 3 500 g</t>
  </si>
  <si>
    <t>Repa červená rezančeky, balenie 3 400 g</t>
  </si>
  <si>
    <t>Repa červená kolieska, balenie 4 000g</t>
  </si>
  <si>
    <t>Repa červená rezy, balenie 4 000 g</t>
  </si>
  <si>
    <t>Šalát mexický, balenie 2 500 g</t>
  </si>
  <si>
    <t>Zeler rezančeky, balenie 3 300 g</t>
  </si>
  <si>
    <t>Zelenina ABRA 920g</t>
  </si>
  <si>
    <t>Uhorky kyslé, balenie 9 700 g</t>
  </si>
  <si>
    <t>Kompót hrušky polené, balenie 2500 g</t>
  </si>
  <si>
    <t>Kompót broskyňa, balenie  2 600 g</t>
  </si>
  <si>
    <t>kompót jablkový 560g</t>
  </si>
  <si>
    <t>Kompót marhule polené , balenie 3500 g</t>
  </si>
  <si>
    <t>Kompót višne bez  kôstky (FRAPE, Dr. OETKER,  FRAPÉ, HUGLI, Nestlé,  UNILEVER, VITANA, HUGLI), balenie 3 600g</t>
  </si>
  <si>
    <t>Kompót hroznový 4 580 g</t>
  </si>
  <si>
    <t>kompót jahodový 2 500 g</t>
  </si>
  <si>
    <t>Dezertné brusnice , balenie 3200 g</t>
  </si>
  <si>
    <t xml:space="preserve">Džem DIA MARHUĽA 20g </t>
  </si>
  <si>
    <t xml:space="preserve">Džem dia jahoda 20g </t>
  </si>
  <si>
    <t>Džem čučoriedka 20g</t>
  </si>
  <si>
    <t xml:space="preserve">Džem jahodový 20g </t>
  </si>
  <si>
    <t>Džem DIA MIX 20g</t>
  </si>
  <si>
    <t xml:space="preserve">Koncentrát citrónový  0,65 l bal </t>
  </si>
  <si>
    <t>Citrónová kyselina 200g</t>
  </si>
  <si>
    <t>Džús jablko višňa  0,2l</t>
  </si>
  <si>
    <t>Džús jablko   0,2l</t>
  </si>
  <si>
    <t>Džús jablko  0,25 l</t>
  </si>
  <si>
    <t>Džús broskyňa  0,25l</t>
  </si>
  <si>
    <t>Džús multivitamín  0,25 l</t>
  </si>
  <si>
    <t>Džús pomaranč  0,25 l</t>
  </si>
  <si>
    <t>Džús citrón 100 %,  1l balenie</t>
  </si>
  <si>
    <t>Ďžús pomaranč 100%,  1l  balenie</t>
  </si>
  <si>
    <t>Ďžús grep  100%,1l balenie</t>
  </si>
  <si>
    <t>Džús jablko 100%, 1l balenie</t>
  </si>
  <si>
    <t xml:space="preserve">Tuzemský  UM 0,5l </t>
  </si>
  <si>
    <t>Víno červené suché 1l</t>
  </si>
  <si>
    <t xml:space="preserve">HORČICA Minipak 20g </t>
  </si>
  <si>
    <t>MAJONEZA  400 g</t>
  </si>
  <si>
    <t>Majonéza BOD balenie 5000 g</t>
  </si>
  <si>
    <t>Čokoládová nátierka Mandoleti  Nusanta, balenie 3000 g</t>
  </si>
  <si>
    <t>Čokoládová nátierka Mandoleti  Nusanta, 400g</t>
  </si>
  <si>
    <t>Čokoládová nátierka Mandoleti  Nusanta, balenie 18 g</t>
  </si>
  <si>
    <t>Hydinová nátierka (HAMÉ),  balenie  75g</t>
  </si>
  <si>
    <t>Tyčinka ovsená FLAPJAK 50g</t>
  </si>
  <si>
    <t>DELISA  oblátka rôzne druhy, balenie 33 g</t>
  </si>
  <si>
    <t>CÍCER sterilizovaný 2 500g</t>
  </si>
  <si>
    <t>CORN FLAKES sáčik  750 g</t>
  </si>
  <si>
    <t>Droždie sušené 10g</t>
  </si>
  <si>
    <t>Hrášok s karotkou 2 500g</t>
  </si>
  <si>
    <t>Korenie muškátový orech 20g</t>
  </si>
  <si>
    <t>Korenie na americké zemiaky 750g</t>
  </si>
  <si>
    <t>Korenie provensálske 500g</t>
  </si>
  <si>
    <t>Korenie čierne mleté HB 0,05gx2,balenie 1000g</t>
  </si>
  <si>
    <t>Zmes AROMA MIX byl.+mas. 1 100g</t>
  </si>
  <si>
    <t>CRASTAN instantný jačmeň 125g</t>
  </si>
  <si>
    <t>Koreniaca zmes Delikát 3 000g</t>
  </si>
  <si>
    <t>Koreniaca zmes Delikát 600g</t>
  </si>
  <si>
    <t>Zálievka - Dressing jog.om.YOFRESH 5 000g</t>
  </si>
  <si>
    <t>KAKAO Granko  450g</t>
  </si>
  <si>
    <t>Bujón  Hydinové zlato (HUGLI, Dr. OETKER,  FRAPÉ, HUGLI, Nestlé,  UNILEVER, VITANA, FRAPE, VITANA), balenie 6 000g</t>
  </si>
  <si>
    <t>Detská výživa jablkové pyré 120x100g</t>
  </si>
  <si>
    <t>Džús  Jeden Tag pomaranč 20%, 0,2l</t>
  </si>
  <si>
    <t>Koncentrát REDMAX MIX 1 l</t>
  </si>
  <si>
    <t>Tyčinka Light Line vanilka 28x27g</t>
  </si>
  <si>
    <t>Bezlepkové Mix FUSILLI,PENNE  400g.</t>
  </si>
  <si>
    <t>Džem - Nátierka LESNÁ ZMES</t>
  </si>
  <si>
    <t>Džem - Nátierka marhuľová Dr. OETKER  balenie 4000 g</t>
  </si>
  <si>
    <t>Dia - Oblátka DIABETA oriešková 30x25g</t>
  </si>
  <si>
    <t>Omáčka citrónová maslová 800g</t>
  </si>
  <si>
    <t>Omáčka holandská tekutá 1l</t>
  </si>
  <si>
    <t>Omáčka PEPERONI 3 000g</t>
  </si>
  <si>
    <t>Omáčka slivková  1 300g</t>
  </si>
  <si>
    <t>Omáčka CHILIE 725ml</t>
  </si>
  <si>
    <t>Omáčka šampiňónová 1 000g</t>
  </si>
  <si>
    <t>Omáčka Worcestrová 1l</t>
  </si>
  <si>
    <t>Omáčka na zapekanú zeleninu  1 300g</t>
  </si>
  <si>
    <t>Omáčka s korením  1 000g</t>
  </si>
  <si>
    <t>Omáčka na zapekané zemiaky 2 000g</t>
  </si>
  <si>
    <t>Omáčka na zapekané cestovin 2 000g</t>
  </si>
  <si>
    <t>Paprika mletá kajenská 25g</t>
  </si>
  <si>
    <t>Sterilizovaná paprika plnená kapustou 850g</t>
  </si>
  <si>
    <t>Zmes na  pečenie - Perník 5 000g</t>
  </si>
  <si>
    <t xml:space="preserve">Tyčinka -Rollino kakao 6x37g </t>
  </si>
  <si>
    <t>Tyčinka -Rollino latté 6x37g</t>
  </si>
  <si>
    <t>Tyčinka - Rollino liesk orech 6x37g</t>
  </si>
  <si>
    <t>Cestoviny ryžové-CAMPI , balenie 5000 g</t>
  </si>
  <si>
    <t>Cestoviny ryžové -PASTA , balenie 5000 g</t>
  </si>
  <si>
    <t>Poleva SENA malinová,  balenie 900 g</t>
  </si>
  <si>
    <t>Zmes na azijskú panvicu bez glutamánu (HUGLI, Dr. OETKER,  FRAPÉ, HUGLI, Nestlé,  UNILEVER, VITANA, FRAPE, VITANA), balenie 2000g</t>
  </si>
  <si>
    <t>Zmes na guláš</t>
  </si>
  <si>
    <t>Zmes na zapek.cibul+smota</t>
  </si>
  <si>
    <t>Zmes na  hrstkovú pol. RAC, balenie 500 g</t>
  </si>
  <si>
    <t>Zmes na mleté mäso 2 500g</t>
  </si>
  <si>
    <t>Základ Panvica čínska 3 000g</t>
  </si>
  <si>
    <t>Základ na obalovanie s cornflakes 3 500g</t>
  </si>
  <si>
    <t>Základ na obalovanie s cornflakes 750g</t>
  </si>
  <si>
    <t>Základ na Chilie  con  carne (HUGLI, Dr. OETKER,  FRAPÉ, HUGLI, Nestlé,  UNILEVER, VITANA, FRAPE, VITANA), balenie 4000g</t>
  </si>
  <si>
    <t>Základ na Chilie  con  carne (HUGLI, Dr. OETKER,  FRAPÉ, HUGLI, Nestlé,  UNILEVER, VITANA, FRAPE, VITANA), balenie 2 500g</t>
  </si>
  <si>
    <t>Vývar cesnakový  3 000g</t>
  </si>
  <si>
    <t>Vývar hovädzí číry 12 000g</t>
  </si>
  <si>
    <t>Vývar hovädzí 8 000g</t>
  </si>
  <si>
    <t>Vývar hovädzí bez glutamánu 1000g</t>
  </si>
  <si>
    <t>Vývar kurací číry 12 000g</t>
  </si>
  <si>
    <t>Vývar hubový 3000g</t>
  </si>
  <si>
    <t>Vývar slepačí 8 000g</t>
  </si>
  <si>
    <t>Vývar slepačí bez glutamánu 1 000g</t>
  </si>
  <si>
    <t>Vývar údený 2 500g</t>
  </si>
  <si>
    <t>Vývar údený 1 100g</t>
  </si>
  <si>
    <t>Vývar zeleninový 8 000g</t>
  </si>
  <si>
    <t>Vývar zeleninový 900g</t>
  </si>
  <si>
    <t>Vývar zeleninový bez glutamánu 1 000g</t>
  </si>
  <si>
    <t>Suš.nápoj sójový SÓJANKO 400g</t>
  </si>
  <si>
    <t>Univerzitná Nemocnica Bratislava, Pažítkova 4, 821 01 BRATISLAVA</t>
  </si>
  <si>
    <t>Kompót broskynovy 4250 g</t>
  </si>
  <si>
    <t>Cestoviny semolínové - špirály 5000 g</t>
  </si>
  <si>
    <t xml:space="preserve">Štava na  hydinu (HUGLI, Dr. OETKER,  FRAPÉ, HUGLI, Nestlé,  UNILEVER, VITANA, FRAPE, VITANA), balenie 1000g </t>
  </si>
  <si>
    <t>Omáčka cigánska (HUGLI, Dr. OETKER,  FRAPÉ, HUGLI, Nestlé,  UNILEVER, VITANA, FRAPE, VITANA), balenie 1875g</t>
  </si>
  <si>
    <t>Omáčka Mexická (HUGLI, Dr. OETKER,  FRAPÉ, HUGLI, Nestlé,  UNILEVER, VITANA, FRAPE, VITANA), balenie 2 500g</t>
  </si>
  <si>
    <t>Omáčka hubová z kuriatok (HUGLI, Dr. OETKER,  FRAPÉ, HUGLI, Nestlé,  UNILEVER, VITANA, FRAPE, VITANA), balenie  900 g</t>
  </si>
  <si>
    <t>Zemiakové placky - rímske cícerové , balenie 4000 g</t>
  </si>
  <si>
    <t>Puding Paula (Dr. OETKER,  FRAPÉ, HUGLI, Nestlé,  UNILEVER, VITANA),  balenie 100  g</t>
  </si>
  <si>
    <t>Olej odlučovací v spreji 900g</t>
  </si>
  <si>
    <t>Korenie zmes na  kura, balenie 400 g</t>
  </si>
  <si>
    <t>Petržlenová vňať sušená, balenie 300 g</t>
  </si>
  <si>
    <t>Cesnaková pasta, balenie 900 g</t>
  </si>
  <si>
    <t>Čaj ovocný, balenie 20x50g</t>
  </si>
  <si>
    <t>Čaj detský 40g</t>
  </si>
  <si>
    <t>Sirup koncentrát rôzne druhy 5 l bal.</t>
  </si>
  <si>
    <t>Pečeňová nátierka 48g</t>
  </si>
  <si>
    <t>Šampióny krájané v slanom náleve, balenie 2550 g</t>
  </si>
  <si>
    <t>Uhorky 6-9 cm,  balenie 680 g</t>
  </si>
  <si>
    <t>Kompót jablkové rezy, balenie 3 200 g</t>
  </si>
  <si>
    <t>Kompót čerešňový, balenie 700 g</t>
  </si>
  <si>
    <t>Kompót marhule polené (FRAPE), balenie 2600 g</t>
  </si>
  <si>
    <t>Kompót MARHULE DIA 660 g</t>
  </si>
  <si>
    <t>TaTáRSKÁ omáčka 400 g</t>
  </si>
  <si>
    <t>Zápražka tmavá (HUGLI, Dr. OETKER,  FRAPÉ, HUGLI, Nestlé,  UNILEVER, VITANA, FRAPE, VITANA), balenie 1 000g</t>
  </si>
  <si>
    <t>Pesto genovese 250g</t>
  </si>
  <si>
    <t>Sardinky v oleji,  balenie 1 000g</t>
  </si>
  <si>
    <t>P.č.</t>
  </si>
  <si>
    <t>Príloha č. 1 časti B. Opis predmetu zákazky</t>
  </si>
  <si>
    <t>Špecifikácia tovarov - sortiment "Základné potraviny"</t>
  </si>
  <si>
    <t>množstvo v ks</t>
  </si>
  <si>
    <t>Cena v EUR bez DPH</t>
  </si>
  <si>
    <t>za 1 ks</t>
  </si>
  <si>
    <t>Celkom</t>
  </si>
  <si>
    <t>Predpoklad. množstvo na 1 rok</t>
  </si>
  <si>
    <t xml:space="preserve">  Poznámka (dodávateľ, výrobca)</t>
  </si>
  <si>
    <t>Špecifikácia tovarov a kúpna cena  "Základné potraviny"</t>
  </si>
  <si>
    <t xml:space="preserve">     Cena spolu za základné potraviny v EUR bez DPH za 12 mesiacov</t>
  </si>
  <si>
    <t xml:space="preserve">     Cena spolu za základné potraviny v EUR bez DPH za 24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</si>
</sst>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B]General"/>
    <numFmt numFmtId="165" formatCode="#,##0.00&quot; &quot;[$€-41B];[Red]&quot;-&quot;#,##0.00&quot; &quot;[$€-41B]"/>
  </numFmts>
  <fonts count="21" x14ac:knownFonts="1">
    <font>
      <sz val="10"/>
      <name val="Arial"/>
      <family val="2"/>
      <charset val="238"/>
    </font>
    <font>
      <b/>
      <sz val="12"/>
      <color rgb="FFFF0000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Cambria"/>
      <family val="1"/>
      <charset val="238"/>
      <scheme val="major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164" fontId="4" fillId="0" borderId="0"/>
    <xf numFmtId="0" fontId="3" fillId="2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165" fontId="7" fillId="0" borderId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12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right"/>
    </xf>
    <xf numFmtId="0" fontId="14" fillId="0" borderId="0" xfId="0" applyFont="1"/>
    <xf numFmtId="0" fontId="16" fillId="0" borderId="0" xfId="0" applyFont="1" applyBorder="1"/>
    <xf numFmtId="0" fontId="1" fillId="0" borderId="0" xfId="0" applyFont="1" applyBorder="1"/>
    <xf numFmtId="0" fontId="8" fillId="0" borderId="11" xfId="0" applyFont="1" applyBorder="1" applyAlignment="1">
      <alignment horizontal="center"/>
    </xf>
    <xf numFmtId="0" fontId="9" fillId="0" borderId="7" xfId="0" applyFont="1" applyBorder="1" applyAlignment="1">
      <alignment horizontal="right"/>
    </xf>
    <xf numFmtId="0" fontId="9" fillId="0" borderId="8" xfId="0" applyFont="1" applyFill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8" xfId="0" applyFont="1" applyBorder="1" applyAlignment="1">
      <alignment horizontal="right" vertical="top"/>
    </xf>
    <xf numFmtId="0" fontId="18" fillId="0" borderId="8" xfId="0" applyFont="1" applyBorder="1" applyAlignment="1">
      <alignment horizontal="right" vertical="top"/>
    </xf>
    <xf numFmtId="0" fontId="9" fillId="0" borderId="8" xfId="0" applyFont="1" applyFill="1" applyBorder="1" applyAlignment="1">
      <alignment horizontal="right" vertical="top"/>
    </xf>
    <xf numFmtId="0" fontId="9" fillId="0" borderId="7" xfId="0" applyFont="1" applyBorder="1" applyAlignment="1">
      <alignment horizontal="right" vertical="top"/>
    </xf>
    <xf numFmtId="164" fontId="9" fillId="0" borderId="8" xfId="2" applyFont="1" applyFill="1" applyBorder="1" applyAlignment="1">
      <alignment horizontal="right"/>
    </xf>
    <xf numFmtId="164" fontId="9" fillId="0" borderId="8" xfId="2" applyFont="1" applyBorder="1" applyAlignment="1">
      <alignment horizontal="right"/>
    </xf>
    <xf numFmtId="1" fontId="19" fillId="0" borderId="6" xfId="0" applyNumberFormat="1" applyFont="1" applyBorder="1" applyAlignment="1">
      <alignment horizontal="center"/>
    </xf>
    <xf numFmtId="4" fontId="19" fillId="0" borderId="1" xfId="0" applyNumberFormat="1" applyFont="1" applyFill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1" fontId="19" fillId="0" borderId="9" xfId="0" applyNumberFormat="1" applyFont="1" applyBorder="1" applyAlignment="1">
      <alignment horizontal="center"/>
    </xf>
    <xf numFmtId="4" fontId="19" fillId="0" borderId="1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/>
    <xf numFmtId="4" fontId="19" fillId="0" borderId="1" xfId="0" applyNumberFormat="1" applyFont="1" applyFill="1" applyBorder="1" applyAlignment="1">
      <alignment horizontal="right"/>
    </xf>
    <xf numFmtId="0" fontId="19" fillId="0" borderId="0" xfId="0" applyFont="1" applyFill="1" applyBorder="1"/>
    <xf numFmtId="4" fontId="19" fillId="0" borderId="1" xfId="0" applyNumberFormat="1" applyFont="1" applyFill="1" applyBorder="1" applyAlignment="1">
      <alignment horizontal="right" vertical="top"/>
    </xf>
    <xf numFmtId="4" fontId="19" fillId="0" borderId="1" xfId="2" applyNumberFormat="1" applyFont="1" applyFill="1" applyBorder="1" applyAlignment="1">
      <alignment horizontal="right"/>
    </xf>
    <xf numFmtId="4" fontId="19" fillId="0" borderId="1" xfId="2" applyNumberFormat="1" applyFont="1" applyFill="1" applyBorder="1" applyAlignment="1">
      <alignment horizontal="right" vertical="center" wrapText="1"/>
    </xf>
    <xf numFmtId="0" fontId="19" fillId="0" borderId="0" xfId="0" applyFont="1" applyBorder="1"/>
    <xf numFmtId="4" fontId="19" fillId="0" borderId="1" xfId="1" applyNumberFormat="1" applyFont="1" applyFill="1" applyBorder="1" applyAlignment="1">
      <alignment horizontal="right"/>
    </xf>
    <xf numFmtId="4" fontId="19" fillId="0" borderId="1" xfId="0" applyNumberFormat="1" applyFont="1" applyFill="1" applyBorder="1" applyAlignment="1">
      <alignment horizontal="right" vertical="center"/>
    </xf>
    <xf numFmtId="1" fontId="19" fillId="0" borderId="13" xfId="0" applyNumberFormat="1" applyFont="1" applyBorder="1" applyAlignment="1">
      <alignment horizontal="center"/>
    </xf>
    <xf numFmtId="4" fontId="19" fillId="0" borderId="2" xfId="0" applyNumberFormat="1" applyFont="1" applyFill="1" applyBorder="1" applyAlignment="1">
      <alignment horizontal="righ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top"/>
    </xf>
    <xf numFmtId="0" fontId="19" fillId="0" borderId="3" xfId="0" applyFont="1" applyFill="1" applyBorder="1" applyAlignment="1">
      <alignment horizontal="left" vertical="top"/>
    </xf>
    <xf numFmtId="164" fontId="19" fillId="0" borderId="3" xfId="2" applyFont="1" applyBorder="1"/>
    <xf numFmtId="0" fontId="19" fillId="0" borderId="3" xfId="0" applyFont="1" applyBorder="1" applyAlignment="1">
      <alignment vertical="top"/>
    </xf>
    <xf numFmtId="164" fontId="19" fillId="0" borderId="3" xfId="2" applyFont="1" applyBorder="1" applyAlignment="1">
      <alignment horizontal="left" vertical="center" wrapText="1"/>
    </xf>
    <xf numFmtId="0" fontId="19" fillId="0" borderId="3" xfId="0" applyFont="1" applyFill="1" applyBorder="1"/>
    <xf numFmtId="164" fontId="19" fillId="0" borderId="3" xfId="2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top"/>
    </xf>
    <xf numFmtId="1" fontId="19" fillId="0" borderId="27" xfId="0" applyNumberFormat="1" applyFont="1" applyFill="1" applyBorder="1" applyAlignment="1">
      <alignment horizontal="center" vertical="center" wrapText="1"/>
    </xf>
    <xf numFmtId="1" fontId="19" fillId="0" borderId="25" xfId="0" applyNumberFormat="1" applyFont="1" applyFill="1" applyBorder="1" applyAlignment="1">
      <alignment horizontal="center" vertical="center" wrapText="1"/>
    </xf>
    <xf numFmtId="1" fontId="19" fillId="0" borderId="25" xfId="0" applyNumberFormat="1" applyFont="1" applyFill="1" applyBorder="1" applyAlignment="1">
      <alignment horizontal="center" vertical="center"/>
    </xf>
    <xf numFmtId="1" fontId="19" fillId="0" borderId="25" xfId="1" applyNumberFormat="1" applyFont="1" applyFill="1" applyBorder="1" applyAlignment="1">
      <alignment horizontal="center" vertical="center"/>
    </xf>
    <xf numFmtId="1" fontId="19" fillId="0" borderId="25" xfId="2" applyNumberFormat="1" applyFont="1" applyFill="1" applyBorder="1" applyAlignment="1">
      <alignment horizontal="center" vertical="center" wrapText="1"/>
    </xf>
    <xf numFmtId="1" fontId="19" fillId="0" borderId="25" xfId="2" applyNumberFormat="1" applyFont="1" applyFill="1" applyBorder="1" applyAlignment="1">
      <alignment horizontal="center" vertical="center"/>
    </xf>
    <xf numFmtId="1" fontId="19" fillId="0" borderId="26" xfId="2" applyNumberFormat="1" applyFont="1" applyFill="1" applyBorder="1" applyAlignment="1">
      <alignment horizontal="center" vertical="center" wrapText="1"/>
    </xf>
    <xf numFmtId="4" fontId="19" fillId="0" borderId="11" xfId="2" applyNumberFormat="1" applyFont="1" applyFill="1" applyBorder="1" applyAlignment="1">
      <alignment horizontal="right" vertical="center" wrapText="1"/>
    </xf>
    <xf numFmtId="4" fontId="19" fillId="0" borderId="11" xfId="0" applyNumberFormat="1" applyFont="1" applyBorder="1" applyAlignment="1">
      <alignment horizontal="right" vertical="center" wrapText="1"/>
    </xf>
    <xf numFmtId="164" fontId="9" fillId="0" borderId="12" xfId="2" applyFont="1" applyBorder="1" applyAlignment="1">
      <alignment horizontal="right"/>
    </xf>
    <xf numFmtId="4" fontId="15" fillId="3" borderId="14" xfId="0" applyNumberFormat="1" applyFont="1" applyFill="1" applyBorder="1" applyAlignment="1">
      <alignment horizontal="right" vertical="center" wrapText="1"/>
    </xf>
    <xf numFmtId="4" fontId="15" fillId="4" borderId="14" xfId="0" applyNumberFormat="1" applyFont="1" applyFill="1" applyBorder="1" applyAlignment="1">
      <alignment horizontal="right" vertical="center" wrapText="1"/>
    </xf>
    <xf numFmtId="0" fontId="9" fillId="4" borderId="15" xfId="0" applyFont="1" applyFill="1" applyBorder="1" applyAlignment="1">
      <alignment horizontal="right"/>
    </xf>
    <xf numFmtId="0" fontId="10" fillId="3" borderId="15" xfId="0" applyFont="1" applyFill="1" applyBorder="1" applyAlignment="1">
      <alignment horizontal="right" vertical="top"/>
    </xf>
    <xf numFmtId="0" fontId="2" fillId="0" borderId="0" xfId="0" applyFont="1" applyFill="1"/>
    <xf numFmtId="0" fontId="16" fillId="0" borderId="1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1" fontId="15" fillId="3" borderId="16" xfId="0" applyNumberFormat="1" applyFont="1" applyFill="1" applyBorder="1" applyAlignment="1">
      <alignment horizontal="left"/>
    </xf>
    <xf numFmtId="0" fontId="20" fillId="3" borderId="17" xfId="0" applyFont="1" applyFill="1" applyBorder="1" applyAlignment="1"/>
    <xf numFmtId="0" fontId="20" fillId="3" borderId="18" xfId="0" applyFont="1" applyFill="1" applyBorder="1" applyAlignment="1"/>
    <xf numFmtId="1" fontId="15" fillId="4" borderId="16" xfId="0" applyNumberFormat="1" applyFont="1" applyFill="1" applyBorder="1" applyAlignment="1">
      <alignment horizontal="left"/>
    </xf>
    <xf numFmtId="0" fontId="20" fillId="4" borderId="17" xfId="0" applyFont="1" applyFill="1" applyBorder="1" applyAlignment="1"/>
    <xf numFmtId="0" fontId="20" fillId="4" borderId="18" xfId="0" applyFont="1" applyFill="1" applyBorder="1" applyAlignment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2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8">
    <cellStyle name="ConditionalStyle_3" xfId="3"/>
    <cellStyle name="Excel Built-in Normal" xfId="2"/>
    <cellStyle name="Heading" xfId="4"/>
    <cellStyle name="Heading1" xfId="5"/>
    <cellStyle name="Normálna" xfId="0" builtinId="0"/>
    <cellStyle name="Normálna 2" xfId="1"/>
    <cellStyle name="Result" xfId="6"/>
    <cellStyle name="Result2" xfId="7"/>
  </cellStyles>
  <dxfs count="164"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ill>
        <patternFill>
          <bgColor theme="4" tint="0.79998168889431442"/>
        </patternFill>
      </fill>
    </dxf>
    <dxf>
      <font>
        <color theme="4"/>
      </font>
    </dxf>
    <dxf>
      <font>
        <color theme="4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78"/>
  <sheetViews>
    <sheetView tabSelected="1" view="pageBreakPreview" zoomScale="70" zoomScaleNormal="90" zoomScaleSheetLayoutView="70" zoomScalePageLayoutView="66" workbookViewId="0">
      <pane xSplit="3" topLeftCell="D1" activePane="topRight" state="frozen"/>
      <selection pane="topRight" activeCell="I20" sqref="I20"/>
    </sheetView>
  </sheetViews>
  <sheetFormatPr defaultColWidth="9.109375" defaultRowHeight="15" x14ac:dyDescent="0.25"/>
  <cols>
    <col min="1" max="1" width="2.6640625" style="1" customWidth="1"/>
    <col min="2" max="2" width="7" style="12" customWidth="1"/>
    <col min="3" max="3" width="114.88671875" style="1" customWidth="1"/>
    <col min="4" max="4" width="11.33203125" style="14" customWidth="1"/>
    <col min="5" max="5" width="11.33203125" style="7" customWidth="1"/>
    <col min="6" max="6" width="13.6640625" style="7" customWidth="1"/>
    <col min="7" max="7" width="57.109375" style="1" customWidth="1"/>
    <col min="8" max="8" width="2.88671875" style="1" customWidth="1"/>
    <col min="9" max="9" width="9.109375" style="1"/>
    <col min="10" max="10" width="9.109375" style="2"/>
    <col min="11" max="11" width="104.5546875" style="2" customWidth="1"/>
    <col min="12" max="12" width="9.109375" style="2"/>
    <col min="13" max="16384" width="9.109375" style="1"/>
  </cols>
  <sheetData>
    <row r="1" spans="2:13" ht="21" x14ac:dyDescent="0.4">
      <c r="B1" s="11"/>
      <c r="D1" s="13"/>
      <c r="E1" s="9"/>
      <c r="F1" s="9"/>
      <c r="G1" s="15" t="s">
        <v>569</v>
      </c>
    </row>
    <row r="2" spans="2:13" ht="21" x14ac:dyDescent="0.4">
      <c r="B2" s="11"/>
      <c r="C2" s="16" t="s">
        <v>577</v>
      </c>
      <c r="D2" s="13"/>
      <c r="E2" s="9"/>
      <c r="F2" s="9"/>
      <c r="G2" s="10"/>
    </row>
    <row r="3" spans="2:13" ht="21" x14ac:dyDescent="0.4">
      <c r="B3" s="11"/>
      <c r="C3" s="17" t="s">
        <v>541</v>
      </c>
      <c r="D3" s="13"/>
      <c r="E3" s="9"/>
      <c r="F3" s="9"/>
      <c r="G3" s="10"/>
    </row>
    <row r="4" spans="2:13" ht="11.4" customHeight="1" thickBot="1" x14ac:dyDescent="0.45">
      <c r="B4" s="11"/>
      <c r="C4" s="8"/>
      <c r="D4" s="13"/>
      <c r="E4" s="9"/>
      <c r="F4" s="9"/>
      <c r="G4" s="10"/>
    </row>
    <row r="5" spans="2:13" ht="22.2" customHeight="1" thickTop="1" x14ac:dyDescent="0.25">
      <c r="B5" s="72" t="s">
        <v>568</v>
      </c>
      <c r="C5" s="75" t="s">
        <v>570</v>
      </c>
      <c r="D5" s="86" t="s">
        <v>575</v>
      </c>
      <c r="E5" s="87"/>
      <c r="F5" s="87"/>
      <c r="G5" s="90" t="s">
        <v>576</v>
      </c>
    </row>
    <row r="6" spans="2:13" ht="15.6" x14ac:dyDescent="0.3">
      <c r="B6" s="73"/>
      <c r="C6" s="76"/>
      <c r="D6" s="88" t="s">
        <v>571</v>
      </c>
      <c r="E6" s="84" t="s">
        <v>572</v>
      </c>
      <c r="F6" s="85"/>
      <c r="G6" s="91"/>
      <c r="H6" s="2"/>
      <c r="J6" s="1"/>
      <c r="M6" s="2"/>
    </row>
    <row r="7" spans="2:13" ht="16.2" thickBot="1" x14ac:dyDescent="0.35">
      <c r="B7" s="74"/>
      <c r="C7" s="77"/>
      <c r="D7" s="89"/>
      <c r="E7" s="19" t="s">
        <v>573</v>
      </c>
      <c r="F7" s="19" t="s">
        <v>574</v>
      </c>
      <c r="G7" s="92"/>
      <c r="H7" s="18"/>
      <c r="J7" s="1"/>
      <c r="M7" s="2"/>
    </row>
    <row r="8" spans="2:13" ht="16.05" customHeight="1" thickTop="1" x14ac:dyDescent="0.3">
      <c r="B8" s="29">
        <v>1</v>
      </c>
      <c r="C8" s="46" t="s">
        <v>0</v>
      </c>
      <c r="D8" s="57">
        <v>65</v>
      </c>
      <c r="E8" s="45"/>
      <c r="F8" s="31">
        <f t="shared" ref="F8:F74" si="0">+D8*E8</f>
        <v>0</v>
      </c>
      <c r="G8" s="20"/>
    </row>
    <row r="9" spans="2:13" ht="16.05" customHeight="1" x14ac:dyDescent="0.3">
      <c r="B9" s="29">
        <v>2</v>
      </c>
      <c r="C9" s="47" t="s">
        <v>1</v>
      </c>
      <c r="D9" s="58">
        <v>20</v>
      </c>
      <c r="E9" s="30"/>
      <c r="F9" s="30">
        <f t="shared" si="0"/>
        <v>0</v>
      </c>
      <c r="G9" s="21"/>
    </row>
    <row r="10" spans="2:13" ht="16.05" customHeight="1" x14ac:dyDescent="0.3">
      <c r="B10" s="32">
        <v>3</v>
      </c>
      <c r="C10" s="34" t="s">
        <v>2</v>
      </c>
      <c r="D10" s="58">
        <v>130</v>
      </c>
      <c r="E10" s="30"/>
      <c r="F10" s="33">
        <f t="shared" si="0"/>
        <v>0</v>
      </c>
      <c r="G10" s="22"/>
    </row>
    <row r="11" spans="2:13" ht="16.05" customHeight="1" x14ac:dyDescent="0.3">
      <c r="B11" s="32">
        <v>4</v>
      </c>
      <c r="C11" s="34" t="s">
        <v>3</v>
      </c>
      <c r="D11" s="58">
        <v>8000</v>
      </c>
      <c r="E11" s="30"/>
      <c r="F11" s="33">
        <f t="shared" si="0"/>
        <v>0</v>
      </c>
      <c r="G11" s="22"/>
    </row>
    <row r="12" spans="2:13" ht="16.05" customHeight="1" x14ac:dyDescent="0.3">
      <c r="B12" s="29">
        <v>5</v>
      </c>
      <c r="C12" s="35" t="s">
        <v>4</v>
      </c>
      <c r="D12" s="59">
        <v>250</v>
      </c>
      <c r="E12" s="36"/>
      <c r="F12" s="33">
        <f t="shared" si="0"/>
        <v>0</v>
      </c>
      <c r="G12" s="22"/>
    </row>
    <row r="13" spans="2:13" ht="16.05" customHeight="1" x14ac:dyDescent="0.3">
      <c r="B13" s="29">
        <v>6</v>
      </c>
      <c r="C13" s="35" t="s">
        <v>5</v>
      </c>
      <c r="D13" s="59">
        <v>7500</v>
      </c>
      <c r="E13" s="36"/>
      <c r="F13" s="33">
        <f t="shared" si="0"/>
        <v>0</v>
      </c>
      <c r="G13" s="22"/>
    </row>
    <row r="14" spans="2:13" ht="16.05" customHeight="1" x14ac:dyDescent="0.3">
      <c r="B14" s="29">
        <v>7</v>
      </c>
      <c r="C14" s="35" t="s">
        <v>6</v>
      </c>
      <c r="D14" s="59">
        <v>300</v>
      </c>
      <c r="E14" s="36"/>
      <c r="F14" s="33">
        <f t="shared" si="0"/>
        <v>0</v>
      </c>
      <c r="G14" s="22"/>
    </row>
    <row r="15" spans="2:13" ht="16.05" customHeight="1" x14ac:dyDescent="0.3">
      <c r="B15" s="32">
        <v>8</v>
      </c>
      <c r="C15" s="35" t="s">
        <v>7</v>
      </c>
      <c r="D15" s="59">
        <v>300</v>
      </c>
      <c r="E15" s="36"/>
      <c r="F15" s="33">
        <f t="shared" si="0"/>
        <v>0</v>
      </c>
      <c r="G15" s="22"/>
    </row>
    <row r="16" spans="2:13" ht="16.05" customHeight="1" x14ac:dyDescent="0.3">
      <c r="B16" s="32">
        <v>9</v>
      </c>
      <c r="C16" s="34" t="s">
        <v>8</v>
      </c>
      <c r="D16" s="58">
        <v>300</v>
      </c>
      <c r="E16" s="30"/>
      <c r="F16" s="33">
        <f t="shared" si="0"/>
        <v>0</v>
      </c>
      <c r="G16" s="22"/>
    </row>
    <row r="17" spans="2:8" ht="16.05" customHeight="1" x14ac:dyDescent="0.3">
      <c r="B17" s="29">
        <v>10</v>
      </c>
      <c r="C17" s="37" t="s">
        <v>493</v>
      </c>
      <c r="D17" s="58">
        <v>25</v>
      </c>
      <c r="E17" s="30"/>
      <c r="F17" s="33">
        <f t="shared" si="0"/>
        <v>0</v>
      </c>
      <c r="G17" s="22"/>
    </row>
    <row r="18" spans="2:8" ht="16.05" customHeight="1" x14ac:dyDescent="0.3">
      <c r="B18" s="29">
        <v>11</v>
      </c>
      <c r="C18" s="35" t="s">
        <v>9</v>
      </c>
      <c r="D18" s="59">
        <v>80</v>
      </c>
      <c r="E18" s="36"/>
      <c r="F18" s="33">
        <f>+D18*E18</f>
        <v>0</v>
      </c>
      <c r="G18" s="22"/>
    </row>
    <row r="19" spans="2:8" ht="16.05" customHeight="1" x14ac:dyDescent="0.3">
      <c r="B19" s="32">
        <v>12</v>
      </c>
      <c r="C19" s="34" t="s">
        <v>10</v>
      </c>
      <c r="D19" s="58">
        <v>60</v>
      </c>
      <c r="E19" s="30"/>
      <c r="F19" s="33">
        <f t="shared" ref="F19:F22" si="1">+D19*E19</f>
        <v>0</v>
      </c>
      <c r="G19" s="22"/>
    </row>
    <row r="20" spans="2:8" ht="16.05" customHeight="1" x14ac:dyDescent="0.3">
      <c r="B20" s="29">
        <v>13</v>
      </c>
      <c r="C20" s="48" t="s">
        <v>372</v>
      </c>
      <c r="D20" s="59">
        <v>10</v>
      </c>
      <c r="E20" s="38"/>
      <c r="F20" s="33">
        <f t="shared" si="1"/>
        <v>0</v>
      </c>
      <c r="G20" s="23"/>
    </row>
    <row r="21" spans="2:8" ht="16.05" customHeight="1" x14ac:dyDescent="0.3">
      <c r="B21" s="29">
        <v>14</v>
      </c>
      <c r="C21" s="48" t="s">
        <v>373</v>
      </c>
      <c r="D21" s="59">
        <v>60</v>
      </c>
      <c r="E21" s="38"/>
      <c r="F21" s="33">
        <f t="shared" si="1"/>
        <v>0</v>
      </c>
      <c r="G21" s="23"/>
    </row>
    <row r="22" spans="2:8" ht="16.05" customHeight="1" x14ac:dyDescent="0.3">
      <c r="B22" s="32">
        <v>15</v>
      </c>
      <c r="C22" s="48" t="s">
        <v>488</v>
      </c>
      <c r="D22" s="59">
        <v>5</v>
      </c>
      <c r="E22" s="38"/>
      <c r="F22" s="33">
        <f t="shared" si="1"/>
        <v>0</v>
      </c>
      <c r="G22" s="23"/>
    </row>
    <row r="23" spans="2:8" ht="16.05" customHeight="1" x14ac:dyDescent="0.3">
      <c r="B23" s="32">
        <v>16</v>
      </c>
      <c r="C23" s="48" t="s">
        <v>367</v>
      </c>
      <c r="D23" s="59">
        <v>10</v>
      </c>
      <c r="E23" s="38"/>
      <c r="F23" s="33">
        <f t="shared" si="0"/>
        <v>0</v>
      </c>
      <c r="G23" s="23"/>
    </row>
    <row r="24" spans="2:8" ht="16.05" customHeight="1" x14ac:dyDescent="0.3">
      <c r="B24" s="29">
        <v>17</v>
      </c>
      <c r="C24" s="48" t="s">
        <v>11</v>
      </c>
      <c r="D24" s="59">
        <v>50</v>
      </c>
      <c r="E24" s="38"/>
      <c r="F24" s="33">
        <f t="shared" si="0"/>
        <v>0</v>
      </c>
      <c r="G24" s="24"/>
    </row>
    <row r="25" spans="2:8" ht="16.05" customHeight="1" x14ac:dyDescent="0.3">
      <c r="B25" s="29">
        <v>18</v>
      </c>
      <c r="C25" s="48" t="s">
        <v>12</v>
      </c>
      <c r="D25" s="59">
        <v>5</v>
      </c>
      <c r="E25" s="38"/>
      <c r="F25" s="33">
        <f t="shared" si="0"/>
        <v>0</v>
      </c>
      <c r="G25" s="23"/>
    </row>
    <row r="26" spans="2:8" ht="16.05" customHeight="1" x14ac:dyDescent="0.3">
      <c r="B26" s="32">
        <v>19</v>
      </c>
      <c r="C26" s="48" t="s">
        <v>371</v>
      </c>
      <c r="D26" s="59">
        <v>5</v>
      </c>
      <c r="E26" s="38"/>
      <c r="F26" s="33">
        <f t="shared" si="0"/>
        <v>0</v>
      </c>
      <c r="G26" s="25"/>
    </row>
    <row r="27" spans="2:8" ht="16.05" customHeight="1" x14ac:dyDescent="0.3">
      <c r="B27" s="32">
        <v>20</v>
      </c>
      <c r="C27" s="48" t="s">
        <v>13</v>
      </c>
      <c r="D27" s="59">
        <v>20</v>
      </c>
      <c r="E27" s="38"/>
      <c r="F27" s="33">
        <f t="shared" si="0"/>
        <v>0</v>
      </c>
      <c r="G27" s="23"/>
    </row>
    <row r="28" spans="2:8" ht="16.05" customHeight="1" x14ac:dyDescent="0.3">
      <c r="B28" s="29">
        <v>21</v>
      </c>
      <c r="C28" s="49" t="s">
        <v>369</v>
      </c>
      <c r="D28" s="59">
        <v>15</v>
      </c>
      <c r="E28" s="38"/>
      <c r="F28" s="30">
        <f t="shared" si="0"/>
        <v>0</v>
      </c>
      <c r="G28" s="25"/>
      <c r="H28" s="71"/>
    </row>
    <row r="29" spans="2:8" ht="16.05" customHeight="1" x14ac:dyDescent="0.3">
      <c r="B29" s="29">
        <v>22</v>
      </c>
      <c r="C29" s="49" t="s">
        <v>370</v>
      </c>
      <c r="D29" s="59">
        <v>200</v>
      </c>
      <c r="E29" s="38"/>
      <c r="F29" s="30">
        <f t="shared" si="0"/>
        <v>0</v>
      </c>
      <c r="G29" s="25"/>
      <c r="H29" s="71"/>
    </row>
    <row r="30" spans="2:8" ht="16.05" customHeight="1" x14ac:dyDescent="0.3">
      <c r="B30" s="32">
        <v>23</v>
      </c>
      <c r="C30" s="48" t="s">
        <v>368</v>
      </c>
      <c r="D30" s="59">
        <v>10</v>
      </c>
      <c r="E30" s="38"/>
      <c r="F30" s="33">
        <f t="shared" si="0"/>
        <v>0</v>
      </c>
      <c r="G30" s="23"/>
    </row>
    <row r="31" spans="2:8" ht="16.05" customHeight="1" x14ac:dyDescent="0.3">
      <c r="B31" s="32">
        <v>24</v>
      </c>
      <c r="C31" s="48" t="s">
        <v>374</v>
      </c>
      <c r="D31" s="59">
        <v>5</v>
      </c>
      <c r="E31" s="38"/>
      <c r="F31" s="33">
        <f t="shared" si="0"/>
        <v>0</v>
      </c>
      <c r="G31" s="23"/>
    </row>
    <row r="32" spans="2:8" ht="16.05" customHeight="1" x14ac:dyDescent="0.3">
      <c r="B32" s="29">
        <v>25</v>
      </c>
      <c r="C32" s="34" t="s">
        <v>14</v>
      </c>
      <c r="D32" s="58">
        <v>280</v>
      </c>
      <c r="E32" s="30"/>
      <c r="F32" s="33">
        <f t="shared" si="0"/>
        <v>0</v>
      </c>
      <c r="G32" s="22"/>
    </row>
    <row r="33" spans="2:7" ht="16.05" customHeight="1" x14ac:dyDescent="0.3">
      <c r="B33" s="29">
        <v>26</v>
      </c>
      <c r="C33" s="34" t="s">
        <v>553</v>
      </c>
      <c r="D33" s="58">
        <v>55</v>
      </c>
      <c r="E33" s="30"/>
      <c r="F33" s="33">
        <f t="shared" si="0"/>
        <v>0</v>
      </c>
      <c r="G33" s="22"/>
    </row>
    <row r="34" spans="2:7" ht="16.05" customHeight="1" x14ac:dyDescent="0.3">
      <c r="B34" s="29">
        <v>27</v>
      </c>
      <c r="C34" s="48" t="s">
        <v>15</v>
      </c>
      <c r="D34" s="59">
        <v>50</v>
      </c>
      <c r="E34" s="38"/>
      <c r="F34" s="33">
        <f t="shared" si="0"/>
        <v>0</v>
      </c>
      <c r="G34" s="25"/>
    </row>
    <row r="35" spans="2:7" ht="16.05" customHeight="1" x14ac:dyDescent="0.3">
      <c r="B35" s="32">
        <v>28</v>
      </c>
      <c r="C35" s="48" t="s">
        <v>357</v>
      </c>
      <c r="D35" s="59">
        <v>20</v>
      </c>
      <c r="E35" s="38"/>
      <c r="F35" s="33">
        <f t="shared" si="0"/>
        <v>0</v>
      </c>
      <c r="G35" s="25"/>
    </row>
    <row r="36" spans="2:7" ht="16.05" customHeight="1" x14ac:dyDescent="0.3">
      <c r="B36" s="32">
        <v>29</v>
      </c>
      <c r="C36" s="48" t="s">
        <v>16</v>
      </c>
      <c r="D36" s="59">
        <v>200</v>
      </c>
      <c r="E36" s="38"/>
      <c r="F36" s="33">
        <f t="shared" si="0"/>
        <v>0</v>
      </c>
      <c r="G36" s="25"/>
    </row>
    <row r="37" spans="2:7" ht="16.05" customHeight="1" x14ac:dyDescent="0.3">
      <c r="B37" s="29">
        <v>30</v>
      </c>
      <c r="C37" s="48" t="s">
        <v>17</v>
      </c>
      <c r="D37" s="59">
        <v>600</v>
      </c>
      <c r="E37" s="38"/>
      <c r="F37" s="33">
        <f t="shared" si="0"/>
        <v>0</v>
      </c>
      <c r="G37" s="25"/>
    </row>
    <row r="38" spans="2:7" ht="16.05" customHeight="1" x14ac:dyDescent="0.3">
      <c r="B38" s="29">
        <v>31</v>
      </c>
      <c r="C38" s="48" t="s">
        <v>18</v>
      </c>
      <c r="D38" s="59">
        <v>100</v>
      </c>
      <c r="E38" s="38"/>
      <c r="F38" s="33">
        <f t="shared" si="0"/>
        <v>0</v>
      </c>
      <c r="G38" s="25"/>
    </row>
    <row r="39" spans="2:7" ht="16.05" customHeight="1" x14ac:dyDescent="0.3">
      <c r="B39" s="29">
        <v>32</v>
      </c>
      <c r="C39" s="48" t="s">
        <v>19</v>
      </c>
      <c r="D39" s="59">
        <v>50</v>
      </c>
      <c r="E39" s="38"/>
      <c r="F39" s="33">
        <f t="shared" si="0"/>
        <v>0</v>
      </c>
      <c r="G39" s="25"/>
    </row>
    <row r="40" spans="2:7" ht="16.05" customHeight="1" x14ac:dyDescent="0.3">
      <c r="B40" s="32">
        <v>33</v>
      </c>
      <c r="C40" s="48" t="s">
        <v>20</v>
      </c>
      <c r="D40" s="59">
        <v>100</v>
      </c>
      <c r="E40" s="38"/>
      <c r="F40" s="33">
        <f t="shared" si="0"/>
        <v>0</v>
      </c>
      <c r="G40" s="25"/>
    </row>
    <row r="41" spans="2:7" ht="16.05" customHeight="1" x14ac:dyDescent="0.3">
      <c r="B41" s="32">
        <v>34</v>
      </c>
      <c r="C41" s="48" t="s">
        <v>21</v>
      </c>
      <c r="D41" s="59">
        <v>500</v>
      </c>
      <c r="E41" s="38"/>
      <c r="F41" s="33">
        <f t="shared" si="0"/>
        <v>0</v>
      </c>
      <c r="G41" s="25"/>
    </row>
    <row r="42" spans="2:7" ht="16.05" customHeight="1" x14ac:dyDescent="0.3">
      <c r="B42" s="29">
        <v>35</v>
      </c>
      <c r="C42" s="48" t="s">
        <v>22</v>
      </c>
      <c r="D42" s="59">
        <v>200</v>
      </c>
      <c r="E42" s="38"/>
      <c r="F42" s="33">
        <f t="shared" si="0"/>
        <v>0</v>
      </c>
      <c r="G42" s="25"/>
    </row>
    <row r="43" spans="2:7" ht="16.05" customHeight="1" x14ac:dyDescent="0.3">
      <c r="B43" s="29">
        <v>36</v>
      </c>
      <c r="C43" s="48" t="s">
        <v>23</v>
      </c>
      <c r="D43" s="59">
        <v>20</v>
      </c>
      <c r="E43" s="38"/>
      <c r="F43" s="33">
        <f t="shared" si="0"/>
        <v>0</v>
      </c>
      <c r="G43" s="25"/>
    </row>
    <row r="44" spans="2:7" ht="16.05" customHeight="1" x14ac:dyDescent="0.3">
      <c r="B44" s="29">
        <v>37</v>
      </c>
      <c r="C44" s="48" t="s">
        <v>358</v>
      </c>
      <c r="D44" s="59">
        <v>10</v>
      </c>
      <c r="E44" s="38"/>
      <c r="F44" s="33">
        <f t="shared" si="0"/>
        <v>0</v>
      </c>
      <c r="G44" s="25"/>
    </row>
    <row r="45" spans="2:7" ht="16.05" customHeight="1" x14ac:dyDescent="0.3">
      <c r="B45" s="32">
        <v>38</v>
      </c>
      <c r="C45" s="48" t="s">
        <v>24</v>
      </c>
      <c r="D45" s="59">
        <v>50</v>
      </c>
      <c r="E45" s="38"/>
      <c r="F45" s="33">
        <f t="shared" si="0"/>
        <v>0</v>
      </c>
      <c r="G45" s="25"/>
    </row>
    <row r="46" spans="2:7" ht="16.05" customHeight="1" x14ac:dyDescent="0.3">
      <c r="B46" s="29">
        <v>39</v>
      </c>
      <c r="C46" s="48" t="s">
        <v>25</v>
      </c>
      <c r="D46" s="59">
        <v>20</v>
      </c>
      <c r="E46" s="38"/>
      <c r="F46" s="33">
        <f t="shared" si="0"/>
        <v>0</v>
      </c>
      <c r="G46" s="25"/>
    </row>
    <row r="47" spans="2:7" ht="16.05" customHeight="1" x14ac:dyDescent="0.3">
      <c r="B47" s="29">
        <v>40</v>
      </c>
      <c r="C47" s="48" t="s">
        <v>26</v>
      </c>
      <c r="D47" s="59">
        <v>100</v>
      </c>
      <c r="E47" s="38"/>
      <c r="F47" s="33">
        <f t="shared" si="0"/>
        <v>0</v>
      </c>
      <c r="G47" s="25"/>
    </row>
    <row r="48" spans="2:7" ht="16.05" customHeight="1" x14ac:dyDescent="0.3">
      <c r="B48" s="29">
        <v>41</v>
      </c>
      <c r="C48" s="48" t="s">
        <v>361</v>
      </c>
      <c r="D48" s="59">
        <v>40</v>
      </c>
      <c r="E48" s="38"/>
      <c r="F48" s="33">
        <f t="shared" si="0"/>
        <v>0</v>
      </c>
      <c r="G48" s="25"/>
    </row>
    <row r="49" spans="2:7" ht="16.05" customHeight="1" x14ac:dyDescent="0.3">
      <c r="B49" s="32">
        <v>42</v>
      </c>
      <c r="C49" s="48" t="s">
        <v>27</v>
      </c>
      <c r="D49" s="59">
        <v>2100</v>
      </c>
      <c r="E49" s="38"/>
      <c r="F49" s="33">
        <f t="shared" si="0"/>
        <v>0</v>
      </c>
      <c r="G49" s="25"/>
    </row>
    <row r="50" spans="2:7" ht="16.05" customHeight="1" x14ac:dyDescent="0.3">
      <c r="B50" s="29">
        <v>43</v>
      </c>
      <c r="C50" s="48" t="s">
        <v>28</v>
      </c>
      <c r="D50" s="59">
        <v>250</v>
      </c>
      <c r="E50" s="38"/>
      <c r="F50" s="33">
        <f t="shared" si="0"/>
        <v>0</v>
      </c>
      <c r="G50" s="25"/>
    </row>
    <row r="51" spans="2:7" ht="16.05" customHeight="1" x14ac:dyDescent="0.3">
      <c r="B51" s="29">
        <v>44</v>
      </c>
      <c r="C51" s="48" t="s">
        <v>360</v>
      </c>
      <c r="D51" s="59">
        <v>100</v>
      </c>
      <c r="E51" s="38"/>
      <c r="F51" s="33">
        <f>+D51*E51</f>
        <v>0</v>
      </c>
      <c r="G51" s="23"/>
    </row>
    <row r="52" spans="2:7" ht="16.05" customHeight="1" x14ac:dyDescent="0.3">
      <c r="B52" s="29">
        <v>45</v>
      </c>
      <c r="C52" s="48" t="s">
        <v>359</v>
      </c>
      <c r="D52" s="59">
        <v>10</v>
      </c>
      <c r="E52" s="38"/>
      <c r="F52" s="33">
        <f>+D52*E52</f>
        <v>0</v>
      </c>
      <c r="G52" s="23"/>
    </row>
    <row r="53" spans="2:7" ht="16.05" customHeight="1" x14ac:dyDescent="0.3">
      <c r="B53" s="32">
        <v>46</v>
      </c>
      <c r="C53" s="48" t="s">
        <v>29</v>
      </c>
      <c r="D53" s="59">
        <v>100</v>
      </c>
      <c r="E53" s="38"/>
      <c r="F53" s="33">
        <f t="shared" si="0"/>
        <v>0</v>
      </c>
      <c r="G53" s="23"/>
    </row>
    <row r="54" spans="2:7" ht="16.05" customHeight="1" x14ac:dyDescent="0.3">
      <c r="B54" s="32">
        <v>47</v>
      </c>
      <c r="C54" s="48" t="s">
        <v>30</v>
      </c>
      <c r="D54" s="59">
        <v>50</v>
      </c>
      <c r="E54" s="38"/>
      <c r="F54" s="33">
        <f t="shared" si="0"/>
        <v>0</v>
      </c>
      <c r="G54" s="23"/>
    </row>
    <row r="55" spans="2:7" ht="16.05" customHeight="1" x14ac:dyDescent="0.3">
      <c r="B55" s="29">
        <v>48</v>
      </c>
      <c r="C55" s="48" t="s">
        <v>31</v>
      </c>
      <c r="D55" s="59">
        <v>200</v>
      </c>
      <c r="E55" s="38"/>
      <c r="F55" s="33">
        <f t="shared" si="0"/>
        <v>0</v>
      </c>
      <c r="G55" s="23"/>
    </row>
    <row r="56" spans="2:7" ht="16.05" customHeight="1" x14ac:dyDescent="0.3">
      <c r="B56" s="29">
        <v>49</v>
      </c>
      <c r="C56" s="48" t="s">
        <v>32</v>
      </c>
      <c r="D56" s="59">
        <v>10</v>
      </c>
      <c r="E56" s="38"/>
      <c r="F56" s="33">
        <f t="shared" si="0"/>
        <v>0</v>
      </c>
      <c r="G56" s="23"/>
    </row>
    <row r="57" spans="2:7" ht="16.05" customHeight="1" x14ac:dyDescent="0.3">
      <c r="B57" s="29">
        <v>50</v>
      </c>
      <c r="C57" s="48" t="s">
        <v>362</v>
      </c>
      <c r="D57" s="59">
        <v>50</v>
      </c>
      <c r="E57" s="38"/>
      <c r="F57" s="33">
        <f t="shared" si="0"/>
        <v>0</v>
      </c>
      <c r="G57" s="23"/>
    </row>
    <row r="58" spans="2:7" ht="16.05" customHeight="1" x14ac:dyDescent="0.3">
      <c r="B58" s="32">
        <v>51</v>
      </c>
      <c r="C58" s="48" t="s">
        <v>33</v>
      </c>
      <c r="D58" s="59">
        <v>80</v>
      </c>
      <c r="E58" s="38"/>
      <c r="F58" s="33">
        <f t="shared" si="0"/>
        <v>0</v>
      </c>
      <c r="G58" s="23"/>
    </row>
    <row r="59" spans="2:7" ht="16.05" customHeight="1" x14ac:dyDescent="0.3">
      <c r="B59" s="32">
        <v>52</v>
      </c>
      <c r="C59" s="48" t="s">
        <v>34</v>
      </c>
      <c r="D59" s="59">
        <v>500</v>
      </c>
      <c r="E59" s="38"/>
      <c r="F59" s="33">
        <f t="shared" si="0"/>
        <v>0</v>
      </c>
      <c r="G59" s="23"/>
    </row>
    <row r="60" spans="2:7" ht="16.05" customHeight="1" x14ac:dyDescent="0.3">
      <c r="B60" s="29">
        <v>53</v>
      </c>
      <c r="C60" s="48" t="s">
        <v>35</v>
      </c>
      <c r="D60" s="59">
        <v>100</v>
      </c>
      <c r="E60" s="38"/>
      <c r="F60" s="33">
        <f t="shared" si="0"/>
        <v>0</v>
      </c>
      <c r="G60" s="23"/>
    </row>
    <row r="61" spans="2:7" ht="16.05" customHeight="1" x14ac:dyDescent="0.3">
      <c r="B61" s="29">
        <v>54</v>
      </c>
      <c r="C61" s="48" t="s">
        <v>36</v>
      </c>
      <c r="D61" s="59">
        <v>500</v>
      </c>
      <c r="E61" s="38"/>
      <c r="F61" s="33">
        <f t="shared" si="0"/>
        <v>0</v>
      </c>
      <c r="G61" s="23"/>
    </row>
    <row r="62" spans="2:7" ht="16.05" customHeight="1" x14ac:dyDescent="0.3">
      <c r="B62" s="29">
        <v>55</v>
      </c>
      <c r="C62" s="48" t="s">
        <v>355</v>
      </c>
      <c r="D62" s="59">
        <v>550</v>
      </c>
      <c r="E62" s="38"/>
      <c r="F62" s="33">
        <f>+D62*E62</f>
        <v>0</v>
      </c>
      <c r="G62" s="23"/>
    </row>
    <row r="63" spans="2:7" ht="16.05" customHeight="1" x14ac:dyDescent="0.3">
      <c r="B63" s="32">
        <v>56</v>
      </c>
      <c r="C63" s="48" t="s">
        <v>37</v>
      </c>
      <c r="D63" s="59">
        <v>100</v>
      </c>
      <c r="E63" s="38"/>
      <c r="F63" s="31">
        <f t="shared" si="0"/>
        <v>0</v>
      </c>
      <c r="G63" s="26"/>
    </row>
    <row r="64" spans="2:7" ht="16.05" customHeight="1" x14ac:dyDescent="0.3">
      <c r="B64" s="29">
        <v>57</v>
      </c>
      <c r="C64" s="48" t="s">
        <v>38</v>
      </c>
      <c r="D64" s="59">
        <v>10</v>
      </c>
      <c r="E64" s="38"/>
      <c r="F64" s="33">
        <f t="shared" si="0"/>
        <v>0</v>
      </c>
      <c r="G64" s="23"/>
    </row>
    <row r="65" spans="2:7" ht="16.05" customHeight="1" x14ac:dyDescent="0.3">
      <c r="B65" s="29">
        <v>58</v>
      </c>
      <c r="C65" s="48" t="s">
        <v>353</v>
      </c>
      <c r="D65" s="59">
        <v>40</v>
      </c>
      <c r="E65" s="38"/>
      <c r="F65" s="33">
        <f t="shared" si="0"/>
        <v>0</v>
      </c>
      <c r="G65" s="23"/>
    </row>
    <row r="66" spans="2:7" ht="16.05" customHeight="1" x14ac:dyDescent="0.3">
      <c r="B66" s="29">
        <v>59</v>
      </c>
      <c r="C66" s="48" t="s">
        <v>354</v>
      </c>
      <c r="D66" s="59">
        <v>220</v>
      </c>
      <c r="E66" s="38"/>
      <c r="F66" s="33">
        <f>+D66*E66</f>
        <v>0</v>
      </c>
      <c r="G66" s="23"/>
    </row>
    <row r="67" spans="2:7" ht="16.05" customHeight="1" x14ac:dyDescent="0.3">
      <c r="B67" s="32">
        <v>60</v>
      </c>
      <c r="C67" s="48" t="s">
        <v>39</v>
      </c>
      <c r="D67" s="59">
        <v>230</v>
      </c>
      <c r="E67" s="38"/>
      <c r="F67" s="33">
        <f t="shared" si="0"/>
        <v>0</v>
      </c>
      <c r="G67" s="23"/>
    </row>
    <row r="68" spans="2:7" ht="16.05" customHeight="1" x14ac:dyDescent="0.3">
      <c r="B68" s="32">
        <v>61</v>
      </c>
      <c r="C68" s="48" t="s">
        <v>543</v>
      </c>
      <c r="D68" s="59">
        <v>90</v>
      </c>
      <c r="E68" s="38"/>
      <c r="F68" s="33">
        <f t="shared" si="0"/>
        <v>0</v>
      </c>
      <c r="G68" s="23"/>
    </row>
    <row r="69" spans="2:7" ht="16.05" customHeight="1" x14ac:dyDescent="0.3">
      <c r="B69" s="29">
        <v>62</v>
      </c>
      <c r="C69" s="48" t="s">
        <v>356</v>
      </c>
      <c r="D69" s="59">
        <v>20</v>
      </c>
      <c r="E69" s="38"/>
      <c r="F69" s="33">
        <f>+D69*E69</f>
        <v>0</v>
      </c>
      <c r="G69" s="23"/>
    </row>
    <row r="70" spans="2:7" ht="16.05" customHeight="1" x14ac:dyDescent="0.3">
      <c r="B70" s="29">
        <v>63</v>
      </c>
      <c r="C70" s="48" t="s">
        <v>45</v>
      </c>
      <c r="D70" s="59">
        <v>450</v>
      </c>
      <c r="E70" s="38"/>
      <c r="F70" s="33">
        <f>+D70*E70</f>
        <v>0</v>
      </c>
      <c r="G70" s="23"/>
    </row>
    <row r="71" spans="2:7" ht="16.05" customHeight="1" x14ac:dyDescent="0.3">
      <c r="B71" s="29">
        <v>64</v>
      </c>
      <c r="C71" s="48" t="s">
        <v>40</v>
      </c>
      <c r="D71" s="59">
        <v>50</v>
      </c>
      <c r="E71" s="38"/>
      <c r="F71" s="33">
        <f t="shared" si="0"/>
        <v>0</v>
      </c>
      <c r="G71" s="23"/>
    </row>
    <row r="72" spans="2:7" ht="16.05" customHeight="1" x14ac:dyDescent="0.3">
      <c r="B72" s="32">
        <v>65</v>
      </c>
      <c r="C72" s="48" t="s">
        <v>41</v>
      </c>
      <c r="D72" s="59">
        <v>50</v>
      </c>
      <c r="E72" s="38"/>
      <c r="F72" s="33">
        <f t="shared" si="0"/>
        <v>0</v>
      </c>
      <c r="G72" s="23"/>
    </row>
    <row r="73" spans="2:7" ht="16.05" customHeight="1" x14ac:dyDescent="0.3">
      <c r="B73" s="32">
        <v>66</v>
      </c>
      <c r="C73" s="48" t="s">
        <v>42</v>
      </c>
      <c r="D73" s="59">
        <v>100</v>
      </c>
      <c r="E73" s="38"/>
      <c r="F73" s="33">
        <f t="shared" si="0"/>
        <v>0</v>
      </c>
      <c r="G73" s="23"/>
    </row>
    <row r="74" spans="2:7" ht="16.05" customHeight="1" x14ac:dyDescent="0.3">
      <c r="B74" s="29">
        <v>67</v>
      </c>
      <c r="C74" s="48" t="s">
        <v>335</v>
      </c>
      <c r="D74" s="59">
        <v>2300</v>
      </c>
      <c r="E74" s="38"/>
      <c r="F74" s="33">
        <f t="shared" si="0"/>
        <v>0</v>
      </c>
      <c r="G74" s="23"/>
    </row>
    <row r="75" spans="2:7" ht="16.05" customHeight="1" x14ac:dyDescent="0.3">
      <c r="B75" s="29">
        <v>68</v>
      </c>
      <c r="C75" s="48" t="s">
        <v>43</v>
      </c>
      <c r="D75" s="59">
        <v>200</v>
      </c>
      <c r="E75" s="38"/>
      <c r="F75" s="33">
        <f t="shared" ref="F75:F137" si="2">+D75*E75</f>
        <v>0</v>
      </c>
      <c r="G75" s="23"/>
    </row>
    <row r="76" spans="2:7" ht="16.05" customHeight="1" x14ac:dyDescent="0.3">
      <c r="B76" s="29">
        <v>69</v>
      </c>
      <c r="C76" s="48" t="s">
        <v>44</v>
      </c>
      <c r="D76" s="59">
        <v>2350</v>
      </c>
      <c r="E76" s="38"/>
      <c r="F76" s="33">
        <f t="shared" si="2"/>
        <v>0</v>
      </c>
      <c r="G76" s="23"/>
    </row>
    <row r="77" spans="2:7" ht="16.05" customHeight="1" x14ac:dyDescent="0.3">
      <c r="B77" s="32">
        <v>70</v>
      </c>
      <c r="C77" s="48" t="s">
        <v>514</v>
      </c>
      <c r="D77" s="59">
        <v>55</v>
      </c>
      <c r="E77" s="38"/>
      <c r="F77" s="33">
        <f t="shared" si="2"/>
        <v>0</v>
      </c>
      <c r="G77" s="23"/>
    </row>
    <row r="78" spans="2:7" ht="16.05" customHeight="1" x14ac:dyDescent="0.3">
      <c r="B78" s="32">
        <v>71</v>
      </c>
      <c r="C78" s="48" t="s">
        <v>515</v>
      </c>
      <c r="D78" s="59">
        <v>55</v>
      </c>
      <c r="E78" s="38"/>
      <c r="F78" s="33">
        <f t="shared" si="2"/>
        <v>0</v>
      </c>
      <c r="G78" s="23"/>
    </row>
    <row r="79" spans="2:7" ht="16.05" customHeight="1" x14ac:dyDescent="0.3">
      <c r="B79" s="29">
        <v>72</v>
      </c>
      <c r="C79" s="50" t="s">
        <v>46</v>
      </c>
      <c r="D79" s="60">
        <v>200</v>
      </c>
      <c r="E79" s="39"/>
      <c r="F79" s="33">
        <f t="shared" si="2"/>
        <v>0</v>
      </c>
      <c r="G79" s="27"/>
    </row>
    <row r="80" spans="2:7" ht="16.05" customHeight="1" x14ac:dyDescent="0.3">
      <c r="B80" s="29">
        <v>73</v>
      </c>
      <c r="C80" s="50" t="s">
        <v>47</v>
      </c>
      <c r="D80" s="60">
        <v>20</v>
      </c>
      <c r="E80" s="39"/>
      <c r="F80" s="33">
        <f t="shared" si="2"/>
        <v>0</v>
      </c>
      <c r="G80" s="27"/>
    </row>
    <row r="81" spans="2:7" ht="16.05" customHeight="1" x14ac:dyDescent="0.3">
      <c r="B81" s="29">
        <v>74</v>
      </c>
      <c r="C81" s="50" t="s">
        <v>474</v>
      </c>
      <c r="D81" s="61">
        <v>15</v>
      </c>
      <c r="E81" s="40"/>
      <c r="F81" s="33">
        <f t="shared" si="2"/>
        <v>0</v>
      </c>
      <c r="G81" s="28"/>
    </row>
    <row r="82" spans="2:7" ht="16.05" customHeight="1" x14ac:dyDescent="0.3">
      <c r="B82" s="32">
        <v>75</v>
      </c>
      <c r="C82" s="47" t="s">
        <v>452</v>
      </c>
      <c r="D82" s="58">
        <v>220</v>
      </c>
      <c r="E82" s="30"/>
      <c r="F82" s="33">
        <f t="shared" si="2"/>
        <v>0</v>
      </c>
      <c r="G82" s="22"/>
    </row>
    <row r="83" spans="2:7" ht="16.05" customHeight="1" x14ac:dyDescent="0.3">
      <c r="B83" s="29">
        <v>76</v>
      </c>
      <c r="C83" s="34" t="s">
        <v>48</v>
      </c>
      <c r="D83" s="58">
        <v>4600</v>
      </c>
      <c r="E83" s="30"/>
      <c r="F83" s="33">
        <f t="shared" si="2"/>
        <v>0</v>
      </c>
      <c r="G83" s="22"/>
    </row>
    <row r="84" spans="2:7" ht="16.05" customHeight="1" x14ac:dyDescent="0.3">
      <c r="B84" s="29">
        <v>77</v>
      </c>
      <c r="C84" s="41" t="s">
        <v>475</v>
      </c>
      <c r="D84" s="58">
        <v>35</v>
      </c>
      <c r="E84" s="30"/>
      <c r="F84" s="33">
        <f t="shared" si="2"/>
        <v>0</v>
      </c>
      <c r="G84" s="22"/>
    </row>
    <row r="85" spans="2:7" ht="16.05" customHeight="1" x14ac:dyDescent="0.3">
      <c r="B85" s="29">
        <v>78</v>
      </c>
      <c r="C85" s="37" t="s">
        <v>483</v>
      </c>
      <c r="D85" s="58">
        <v>120</v>
      </c>
      <c r="E85" s="30"/>
      <c r="F85" s="33">
        <f t="shared" si="2"/>
        <v>0</v>
      </c>
      <c r="G85" s="22"/>
    </row>
    <row r="86" spans="2:7" ht="16.05" customHeight="1" x14ac:dyDescent="0.3">
      <c r="B86" s="32">
        <v>79</v>
      </c>
      <c r="C86" s="50" t="s">
        <v>49</v>
      </c>
      <c r="D86" s="62">
        <v>1460</v>
      </c>
      <c r="E86" s="39"/>
      <c r="F86" s="33">
        <f t="shared" si="2"/>
        <v>0</v>
      </c>
      <c r="G86" s="27"/>
    </row>
    <row r="87" spans="2:7" ht="16.05" customHeight="1" x14ac:dyDescent="0.3">
      <c r="B87" s="32">
        <v>80</v>
      </c>
      <c r="C87" s="50" t="s">
        <v>50</v>
      </c>
      <c r="D87" s="62">
        <v>8700</v>
      </c>
      <c r="E87" s="39"/>
      <c r="F87" s="33">
        <f t="shared" si="2"/>
        <v>0</v>
      </c>
      <c r="G87" s="27"/>
    </row>
    <row r="88" spans="2:7" ht="16.05" customHeight="1" x14ac:dyDescent="0.3">
      <c r="B88" s="29">
        <v>81</v>
      </c>
      <c r="C88" s="50" t="s">
        <v>51</v>
      </c>
      <c r="D88" s="62">
        <v>600</v>
      </c>
      <c r="E88" s="39"/>
      <c r="F88" s="33">
        <f t="shared" si="2"/>
        <v>0</v>
      </c>
      <c r="G88" s="27"/>
    </row>
    <row r="89" spans="2:7" ht="16.05" customHeight="1" x14ac:dyDescent="0.3">
      <c r="B89" s="29">
        <v>82</v>
      </c>
      <c r="C89" s="50" t="s">
        <v>52</v>
      </c>
      <c r="D89" s="62">
        <v>270</v>
      </c>
      <c r="E89" s="39"/>
      <c r="F89" s="33">
        <f t="shared" si="2"/>
        <v>0</v>
      </c>
      <c r="G89" s="27"/>
    </row>
    <row r="90" spans="2:7" ht="16.05" customHeight="1" x14ac:dyDescent="0.3">
      <c r="B90" s="29">
        <v>83</v>
      </c>
      <c r="C90" s="50" t="s">
        <v>53</v>
      </c>
      <c r="D90" s="62">
        <v>300</v>
      </c>
      <c r="E90" s="39"/>
      <c r="F90" s="33">
        <f t="shared" si="2"/>
        <v>0</v>
      </c>
      <c r="G90" s="27"/>
    </row>
    <row r="91" spans="2:7" ht="16.05" customHeight="1" x14ac:dyDescent="0.3">
      <c r="B91" s="32">
        <v>84</v>
      </c>
      <c r="C91" s="50" t="s">
        <v>54</v>
      </c>
      <c r="D91" s="62">
        <v>840</v>
      </c>
      <c r="E91" s="39"/>
      <c r="F91" s="33">
        <f t="shared" si="2"/>
        <v>0</v>
      </c>
      <c r="G91" s="27"/>
    </row>
    <row r="92" spans="2:7" ht="16.05" customHeight="1" x14ac:dyDescent="0.3">
      <c r="B92" s="32">
        <v>85</v>
      </c>
      <c r="C92" s="50" t="s">
        <v>55</v>
      </c>
      <c r="D92" s="62">
        <v>660</v>
      </c>
      <c r="E92" s="39"/>
      <c r="F92" s="33">
        <f t="shared" si="2"/>
        <v>0</v>
      </c>
      <c r="G92" s="27"/>
    </row>
    <row r="93" spans="2:7" ht="16.05" customHeight="1" x14ac:dyDescent="0.3">
      <c r="B93" s="29">
        <v>86</v>
      </c>
      <c r="C93" s="34" t="s">
        <v>56</v>
      </c>
      <c r="D93" s="58">
        <v>64</v>
      </c>
      <c r="E93" s="30"/>
      <c r="F93" s="33">
        <f t="shared" si="2"/>
        <v>0</v>
      </c>
      <c r="G93" s="22"/>
    </row>
    <row r="94" spans="2:7" ht="16.05" customHeight="1" x14ac:dyDescent="0.3">
      <c r="B94" s="29">
        <v>87</v>
      </c>
      <c r="C94" s="48" t="s">
        <v>57</v>
      </c>
      <c r="D94" s="59">
        <v>47</v>
      </c>
      <c r="E94" s="38"/>
      <c r="F94" s="33">
        <f t="shared" si="2"/>
        <v>0</v>
      </c>
      <c r="G94" s="23"/>
    </row>
    <row r="95" spans="2:7" ht="16.05" customHeight="1" x14ac:dyDescent="0.3">
      <c r="B95" s="32">
        <v>88</v>
      </c>
      <c r="C95" s="51" t="s">
        <v>58</v>
      </c>
      <c r="D95" s="59">
        <v>35800</v>
      </c>
      <c r="E95" s="38"/>
      <c r="F95" s="33">
        <f t="shared" si="2"/>
        <v>0</v>
      </c>
      <c r="G95" s="23"/>
    </row>
    <row r="96" spans="2:7" ht="16.05" customHeight="1" x14ac:dyDescent="0.3">
      <c r="B96" s="32">
        <v>89</v>
      </c>
      <c r="C96" s="51" t="s">
        <v>59</v>
      </c>
      <c r="D96" s="59">
        <v>3650</v>
      </c>
      <c r="E96" s="38"/>
      <c r="F96" s="33">
        <f t="shared" si="2"/>
        <v>0</v>
      </c>
      <c r="G96" s="23"/>
    </row>
    <row r="97" spans="2:7" ht="16.05" customHeight="1" x14ac:dyDescent="0.3">
      <c r="B97" s="29">
        <v>90</v>
      </c>
      <c r="C97" s="35" t="s">
        <v>60</v>
      </c>
      <c r="D97" s="59">
        <v>500</v>
      </c>
      <c r="E97" s="36"/>
      <c r="F97" s="33">
        <f t="shared" si="2"/>
        <v>0</v>
      </c>
      <c r="G97" s="22"/>
    </row>
    <row r="98" spans="2:7" ht="16.05" customHeight="1" x14ac:dyDescent="0.3">
      <c r="B98" s="29">
        <v>91</v>
      </c>
      <c r="C98" s="34" t="s">
        <v>61</v>
      </c>
      <c r="D98" s="58">
        <v>390</v>
      </c>
      <c r="E98" s="30"/>
      <c r="F98" s="33">
        <f t="shared" si="2"/>
        <v>0</v>
      </c>
      <c r="G98" s="22"/>
    </row>
    <row r="99" spans="2:7" ht="16.05" customHeight="1" x14ac:dyDescent="0.3">
      <c r="B99" s="29">
        <v>92</v>
      </c>
      <c r="C99" s="34" t="s">
        <v>62</v>
      </c>
      <c r="D99" s="58">
        <v>420</v>
      </c>
      <c r="E99" s="30"/>
      <c r="F99" s="33">
        <f t="shared" si="2"/>
        <v>0</v>
      </c>
      <c r="G99" s="22"/>
    </row>
    <row r="100" spans="2:7" ht="16.05" customHeight="1" x14ac:dyDescent="0.3">
      <c r="B100" s="32">
        <v>93</v>
      </c>
      <c r="C100" s="34" t="s">
        <v>554</v>
      </c>
      <c r="D100" s="58">
        <v>250</v>
      </c>
      <c r="E100" s="30"/>
      <c r="F100" s="33">
        <f t="shared" si="2"/>
        <v>0</v>
      </c>
      <c r="G100" s="22"/>
    </row>
    <row r="101" spans="2:7" ht="16.05" customHeight="1" x14ac:dyDescent="0.3">
      <c r="B101" s="32">
        <v>94</v>
      </c>
      <c r="C101" s="34" t="s">
        <v>63</v>
      </c>
      <c r="D101" s="58">
        <v>490</v>
      </c>
      <c r="E101" s="30"/>
      <c r="F101" s="33">
        <f t="shared" si="2"/>
        <v>0</v>
      </c>
      <c r="G101" s="22"/>
    </row>
    <row r="102" spans="2:7" ht="16.05" customHeight="1" x14ac:dyDescent="0.3">
      <c r="B102" s="29">
        <v>95</v>
      </c>
      <c r="C102" s="34" t="s">
        <v>555</v>
      </c>
      <c r="D102" s="58">
        <v>10</v>
      </c>
      <c r="E102" s="30"/>
      <c r="F102" s="33">
        <f t="shared" si="2"/>
        <v>0</v>
      </c>
      <c r="G102" s="22"/>
    </row>
    <row r="103" spans="2:7" ht="16.05" customHeight="1" x14ac:dyDescent="0.3">
      <c r="B103" s="29">
        <v>96</v>
      </c>
      <c r="C103" s="34" t="s">
        <v>427</v>
      </c>
      <c r="D103" s="58">
        <v>110</v>
      </c>
      <c r="E103" s="30"/>
      <c r="F103" s="33">
        <f t="shared" si="2"/>
        <v>0</v>
      </c>
      <c r="G103" s="22"/>
    </row>
    <row r="104" spans="2:7" ht="16.05" customHeight="1" x14ac:dyDescent="0.3">
      <c r="B104" s="29">
        <v>97</v>
      </c>
      <c r="C104" s="34" t="s">
        <v>64</v>
      </c>
      <c r="D104" s="58">
        <v>235</v>
      </c>
      <c r="E104" s="30"/>
      <c r="F104" s="33">
        <f t="shared" si="2"/>
        <v>0</v>
      </c>
      <c r="G104" s="22"/>
    </row>
    <row r="105" spans="2:7" ht="16.05" customHeight="1" x14ac:dyDescent="0.3">
      <c r="B105" s="32">
        <v>98</v>
      </c>
      <c r="C105" s="34" t="s">
        <v>65</v>
      </c>
      <c r="D105" s="58">
        <v>190</v>
      </c>
      <c r="E105" s="30"/>
      <c r="F105" s="33">
        <f t="shared" si="2"/>
        <v>0</v>
      </c>
      <c r="G105" s="22"/>
    </row>
    <row r="106" spans="2:7" ht="16.05" customHeight="1" x14ac:dyDescent="0.3">
      <c r="B106" s="32">
        <v>99</v>
      </c>
      <c r="C106" s="35" t="s">
        <v>66</v>
      </c>
      <c r="D106" s="59">
        <v>50</v>
      </c>
      <c r="E106" s="36"/>
      <c r="F106" s="33">
        <f t="shared" si="2"/>
        <v>0</v>
      </c>
      <c r="G106" s="22"/>
    </row>
    <row r="107" spans="2:7" ht="16.05" customHeight="1" x14ac:dyDescent="0.3">
      <c r="B107" s="32">
        <v>100</v>
      </c>
      <c r="C107" s="34" t="s">
        <v>67</v>
      </c>
      <c r="D107" s="58">
        <v>10</v>
      </c>
      <c r="E107" s="30"/>
      <c r="F107" s="33">
        <f t="shared" si="2"/>
        <v>0</v>
      </c>
      <c r="G107" s="22"/>
    </row>
    <row r="108" spans="2:7" ht="16.05" customHeight="1" x14ac:dyDescent="0.3">
      <c r="B108" s="29">
        <v>1</v>
      </c>
      <c r="C108" s="34" t="s">
        <v>68</v>
      </c>
      <c r="D108" s="58">
        <v>350</v>
      </c>
      <c r="E108" s="30"/>
      <c r="F108" s="33">
        <f t="shared" si="2"/>
        <v>0</v>
      </c>
      <c r="G108" s="22"/>
    </row>
    <row r="109" spans="2:7" ht="16.05" customHeight="1" x14ac:dyDescent="0.3">
      <c r="B109" s="29">
        <v>2</v>
      </c>
      <c r="C109" s="34" t="s">
        <v>69</v>
      </c>
      <c r="D109" s="58">
        <v>50</v>
      </c>
      <c r="E109" s="30"/>
      <c r="F109" s="33">
        <f t="shared" si="2"/>
        <v>0</v>
      </c>
      <c r="G109" s="22"/>
    </row>
    <row r="110" spans="2:7" ht="16.05" customHeight="1" x14ac:dyDescent="0.3">
      <c r="B110" s="32">
        <v>3</v>
      </c>
      <c r="C110" s="34" t="s">
        <v>70</v>
      </c>
      <c r="D110" s="58">
        <v>110</v>
      </c>
      <c r="E110" s="30"/>
      <c r="F110" s="33">
        <f t="shared" si="2"/>
        <v>0</v>
      </c>
      <c r="G110" s="22"/>
    </row>
    <row r="111" spans="2:7" ht="16.05" customHeight="1" x14ac:dyDescent="0.3">
      <c r="B111" s="32">
        <v>4</v>
      </c>
      <c r="C111" s="34" t="s">
        <v>71</v>
      </c>
      <c r="D111" s="58">
        <v>10</v>
      </c>
      <c r="E111" s="30"/>
      <c r="F111" s="33">
        <f t="shared" si="2"/>
        <v>0</v>
      </c>
      <c r="G111" s="22"/>
    </row>
    <row r="112" spans="2:7" ht="16.05" customHeight="1" x14ac:dyDescent="0.3">
      <c r="B112" s="29">
        <v>5</v>
      </c>
      <c r="C112" s="34" t="s">
        <v>72</v>
      </c>
      <c r="D112" s="58">
        <v>300</v>
      </c>
      <c r="E112" s="30"/>
      <c r="F112" s="33">
        <f t="shared" si="2"/>
        <v>0</v>
      </c>
      <c r="G112" s="22"/>
    </row>
    <row r="113" spans="2:7" ht="16.05" customHeight="1" x14ac:dyDescent="0.3">
      <c r="B113" s="29">
        <v>6</v>
      </c>
      <c r="C113" s="34" t="s">
        <v>73</v>
      </c>
      <c r="D113" s="58">
        <v>160</v>
      </c>
      <c r="E113" s="30"/>
      <c r="F113" s="33">
        <f t="shared" si="2"/>
        <v>0</v>
      </c>
      <c r="G113" s="22"/>
    </row>
    <row r="114" spans="2:7" ht="16.05" customHeight="1" x14ac:dyDescent="0.3">
      <c r="B114" s="29">
        <v>7</v>
      </c>
      <c r="C114" s="34" t="s">
        <v>74</v>
      </c>
      <c r="D114" s="58">
        <v>50</v>
      </c>
      <c r="E114" s="30"/>
      <c r="F114" s="33">
        <f t="shared" si="2"/>
        <v>0</v>
      </c>
      <c r="G114" s="22"/>
    </row>
    <row r="115" spans="2:7" ht="16.05" customHeight="1" x14ac:dyDescent="0.3">
      <c r="B115" s="32">
        <v>8</v>
      </c>
      <c r="C115" s="34" t="s">
        <v>75</v>
      </c>
      <c r="D115" s="58">
        <v>210</v>
      </c>
      <c r="E115" s="30"/>
      <c r="F115" s="33">
        <f t="shared" si="2"/>
        <v>0</v>
      </c>
      <c r="G115" s="22"/>
    </row>
    <row r="116" spans="2:7" ht="16.05" customHeight="1" x14ac:dyDescent="0.3">
      <c r="B116" s="32">
        <v>9</v>
      </c>
      <c r="C116" s="34" t="s">
        <v>76</v>
      </c>
      <c r="D116" s="58">
        <v>480</v>
      </c>
      <c r="E116" s="30"/>
      <c r="F116" s="33">
        <f t="shared" si="2"/>
        <v>0</v>
      </c>
      <c r="G116" s="22"/>
    </row>
    <row r="117" spans="2:7" ht="16.05" customHeight="1" x14ac:dyDescent="0.3">
      <c r="B117" s="29">
        <v>10</v>
      </c>
      <c r="C117" s="34" t="s">
        <v>77</v>
      </c>
      <c r="D117" s="58">
        <v>100</v>
      </c>
      <c r="E117" s="30"/>
      <c r="F117" s="33">
        <f t="shared" si="2"/>
        <v>0</v>
      </c>
      <c r="G117" s="22"/>
    </row>
    <row r="118" spans="2:7" ht="16.05" customHeight="1" x14ac:dyDescent="0.3">
      <c r="B118" s="29">
        <v>11</v>
      </c>
      <c r="C118" s="34" t="s">
        <v>468</v>
      </c>
      <c r="D118" s="58">
        <v>20</v>
      </c>
      <c r="E118" s="30"/>
      <c r="F118" s="33">
        <f t="shared" si="2"/>
        <v>0</v>
      </c>
      <c r="G118" s="22"/>
    </row>
    <row r="119" spans="2:7" ht="16.05" customHeight="1" x14ac:dyDescent="0.3">
      <c r="B119" s="32">
        <v>12</v>
      </c>
      <c r="C119" s="34" t="s">
        <v>469</v>
      </c>
      <c r="D119" s="58">
        <v>145</v>
      </c>
      <c r="E119" s="30"/>
      <c r="F119" s="33">
        <f t="shared" si="2"/>
        <v>0</v>
      </c>
      <c r="G119" s="22"/>
    </row>
    <row r="120" spans="2:7" ht="16.05" customHeight="1" x14ac:dyDescent="0.3">
      <c r="B120" s="29">
        <v>13</v>
      </c>
      <c r="C120" s="34" t="s">
        <v>470</v>
      </c>
      <c r="D120" s="58">
        <v>300</v>
      </c>
      <c r="E120" s="30"/>
      <c r="F120" s="33">
        <f t="shared" si="2"/>
        <v>0</v>
      </c>
      <c r="G120" s="22"/>
    </row>
    <row r="121" spans="2:7" ht="16.05" customHeight="1" x14ac:dyDescent="0.3">
      <c r="B121" s="29">
        <v>14</v>
      </c>
      <c r="C121" s="52" t="s">
        <v>473</v>
      </c>
      <c r="D121" s="61">
        <v>6000</v>
      </c>
      <c r="E121" s="40"/>
      <c r="F121" s="33">
        <f t="shared" si="2"/>
        <v>0</v>
      </c>
      <c r="G121" s="28"/>
    </row>
    <row r="122" spans="2:7" ht="16.05" customHeight="1" x14ac:dyDescent="0.3">
      <c r="B122" s="32">
        <v>15</v>
      </c>
      <c r="C122" s="34" t="s">
        <v>78</v>
      </c>
      <c r="D122" s="58">
        <v>11000</v>
      </c>
      <c r="E122" s="30"/>
      <c r="F122" s="33">
        <f t="shared" si="2"/>
        <v>0</v>
      </c>
      <c r="G122" s="22"/>
    </row>
    <row r="123" spans="2:7" ht="16.05" customHeight="1" x14ac:dyDescent="0.3">
      <c r="B123" s="32">
        <v>16</v>
      </c>
      <c r="C123" s="34" t="s">
        <v>79</v>
      </c>
      <c r="D123" s="58">
        <v>6220</v>
      </c>
      <c r="E123" s="30"/>
      <c r="F123" s="33">
        <f t="shared" si="2"/>
        <v>0</v>
      </c>
      <c r="G123" s="22"/>
    </row>
    <row r="124" spans="2:7" ht="16.05" customHeight="1" x14ac:dyDescent="0.3">
      <c r="B124" s="29">
        <v>17</v>
      </c>
      <c r="C124" s="34" t="s">
        <v>80</v>
      </c>
      <c r="D124" s="58">
        <v>15000</v>
      </c>
      <c r="E124" s="30"/>
      <c r="F124" s="33">
        <f t="shared" si="2"/>
        <v>0</v>
      </c>
      <c r="G124" s="22"/>
    </row>
    <row r="125" spans="2:7" ht="16.05" customHeight="1" x14ac:dyDescent="0.3">
      <c r="B125" s="29">
        <v>18</v>
      </c>
      <c r="C125" s="34" t="s">
        <v>81</v>
      </c>
      <c r="D125" s="58">
        <v>770</v>
      </c>
      <c r="E125" s="30"/>
      <c r="F125" s="33">
        <f t="shared" si="2"/>
        <v>0</v>
      </c>
      <c r="G125" s="22"/>
    </row>
    <row r="126" spans="2:7" ht="16.05" customHeight="1" x14ac:dyDescent="0.3">
      <c r="B126" s="32">
        <v>19</v>
      </c>
      <c r="C126" s="34" t="s">
        <v>489</v>
      </c>
      <c r="D126" s="58">
        <v>50800</v>
      </c>
      <c r="E126" s="30"/>
      <c r="F126" s="33">
        <f t="shared" si="2"/>
        <v>0</v>
      </c>
      <c r="G126" s="22"/>
    </row>
    <row r="127" spans="2:7" ht="16.05" customHeight="1" x14ac:dyDescent="0.3">
      <c r="B127" s="32">
        <v>20</v>
      </c>
      <c r="C127" s="52" t="s">
        <v>82</v>
      </c>
      <c r="D127" s="61">
        <v>40</v>
      </c>
      <c r="E127" s="40"/>
      <c r="F127" s="33">
        <f t="shared" si="2"/>
        <v>0</v>
      </c>
      <c r="G127" s="28"/>
    </row>
    <row r="128" spans="2:7" ht="16.05" customHeight="1" x14ac:dyDescent="0.3">
      <c r="B128" s="29">
        <v>21</v>
      </c>
      <c r="C128" s="52" t="s">
        <v>445</v>
      </c>
      <c r="D128" s="61">
        <v>20</v>
      </c>
      <c r="E128" s="40"/>
      <c r="F128" s="33">
        <f t="shared" si="2"/>
        <v>0</v>
      </c>
      <c r="G128" s="28"/>
    </row>
    <row r="129" spans="2:7" ht="16.05" customHeight="1" x14ac:dyDescent="0.3">
      <c r="B129" s="29">
        <v>22</v>
      </c>
      <c r="C129" s="52" t="s">
        <v>83</v>
      </c>
      <c r="D129" s="61">
        <v>100</v>
      </c>
      <c r="E129" s="40"/>
      <c r="F129" s="33">
        <f t="shared" si="2"/>
        <v>0</v>
      </c>
      <c r="G129" s="28"/>
    </row>
    <row r="130" spans="2:7" ht="16.05" customHeight="1" x14ac:dyDescent="0.3">
      <c r="B130" s="32">
        <v>23</v>
      </c>
      <c r="C130" s="52" t="s">
        <v>84</v>
      </c>
      <c r="D130" s="61">
        <v>2375</v>
      </c>
      <c r="E130" s="40"/>
      <c r="F130" s="33">
        <f t="shared" si="2"/>
        <v>0</v>
      </c>
      <c r="G130" s="28"/>
    </row>
    <row r="131" spans="2:7" ht="16.05" customHeight="1" x14ac:dyDescent="0.3">
      <c r="B131" s="32">
        <v>24</v>
      </c>
      <c r="C131" s="52" t="s">
        <v>85</v>
      </c>
      <c r="D131" s="61">
        <v>1175</v>
      </c>
      <c r="E131" s="40"/>
      <c r="F131" s="33">
        <f t="shared" si="2"/>
        <v>0</v>
      </c>
      <c r="G131" s="28"/>
    </row>
    <row r="132" spans="2:7" ht="16.05" customHeight="1" x14ac:dyDescent="0.3">
      <c r="B132" s="29">
        <v>25</v>
      </c>
      <c r="C132" s="52" t="s">
        <v>86</v>
      </c>
      <c r="D132" s="61">
        <v>275</v>
      </c>
      <c r="E132" s="40"/>
      <c r="F132" s="33">
        <f t="shared" si="2"/>
        <v>0</v>
      </c>
      <c r="G132" s="28"/>
    </row>
    <row r="133" spans="2:7" ht="16.05" customHeight="1" x14ac:dyDescent="0.3">
      <c r="B133" s="29">
        <v>26</v>
      </c>
      <c r="C133" s="52" t="s">
        <v>496</v>
      </c>
      <c r="D133" s="61">
        <v>2700</v>
      </c>
      <c r="E133" s="40"/>
      <c r="F133" s="33">
        <f t="shared" si="2"/>
        <v>0</v>
      </c>
      <c r="G133" s="28"/>
    </row>
    <row r="134" spans="2:7" ht="16.05" customHeight="1" x14ac:dyDescent="0.3">
      <c r="B134" s="29">
        <v>27</v>
      </c>
      <c r="C134" s="52" t="s">
        <v>476</v>
      </c>
      <c r="D134" s="61">
        <v>1750</v>
      </c>
      <c r="E134" s="40"/>
      <c r="F134" s="33">
        <f t="shared" si="2"/>
        <v>0</v>
      </c>
      <c r="G134" s="28"/>
    </row>
    <row r="135" spans="2:7" ht="16.05" customHeight="1" x14ac:dyDescent="0.3">
      <c r="B135" s="32">
        <v>28</v>
      </c>
      <c r="C135" s="34" t="s">
        <v>87</v>
      </c>
      <c r="D135" s="58">
        <v>16</v>
      </c>
      <c r="E135" s="30"/>
      <c r="F135" s="33">
        <f t="shared" si="2"/>
        <v>0</v>
      </c>
      <c r="G135" s="22"/>
    </row>
    <row r="136" spans="2:7" ht="16.05" customHeight="1" x14ac:dyDescent="0.3">
      <c r="B136" s="32">
        <v>29</v>
      </c>
      <c r="C136" s="34" t="s">
        <v>448</v>
      </c>
      <c r="D136" s="58">
        <v>1550</v>
      </c>
      <c r="E136" s="30"/>
      <c r="F136" s="33">
        <f t="shared" si="2"/>
        <v>0</v>
      </c>
      <c r="G136" s="22"/>
    </row>
    <row r="137" spans="2:7" ht="16.05" customHeight="1" x14ac:dyDescent="0.3">
      <c r="B137" s="29">
        <v>30</v>
      </c>
      <c r="C137" s="34" t="s">
        <v>88</v>
      </c>
      <c r="D137" s="59">
        <v>1280</v>
      </c>
      <c r="E137" s="36"/>
      <c r="F137" s="33">
        <f t="shared" si="2"/>
        <v>0</v>
      </c>
      <c r="G137" s="22"/>
    </row>
    <row r="138" spans="2:7" ht="16.05" customHeight="1" x14ac:dyDescent="0.3">
      <c r="B138" s="29">
        <v>31</v>
      </c>
      <c r="C138" s="34" t="s">
        <v>89</v>
      </c>
      <c r="D138" s="58">
        <v>5</v>
      </c>
      <c r="E138" s="30"/>
      <c r="F138" s="33">
        <f t="shared" ref="F138:F203" si="3">+D138*E138</f>
        <v>0</v>
      </c>
      <c r="G138" s="22"/>
    </row>
    <row r="139" spans="2:7" ht="16.05" customHeight="1" x14ac:dyDescent="0.3">
      <c r="B139" s="29">
        <v>32</v>
      </c>
      <c r="C139" s="35" t="s">
        <v>90</v>
      </c>
      <c r="D139" s="59">
        <v>2000</v>
      </c>
      <c r="E139" s="36"/>
      <c r="F139" s="33">
        <f t="shared" si="3"/>
        <v>0</v>
      </c>
      <c r="G139" s="22"/>
    </row>
    <row r="140" spans="2:7" ht="16.05" customHeight="1" x14ac:dyDescent="0.3">
      <c r="B140" s="32">
        <v>33</v>
      </c>
      <c r="C140" s="53" t="s">
        <v>447</v>
      </c>
      <c r="D140" s="59">
        <v>1440</v>
      </c>
      <c r="E140" s="36"/>
      <c r="F140" s="33">
        <f t="shared" si="3"/>
        <v>0</v>
      </c>
      <c r="G140" s="22"/>
    </row>
    <row r="141" spans="2:7" ht="16.05" customHeight="1" x14ac:dyDescent="0.3">
      <c r="B141" s="32">
        <v>34</v>
      </c>
      <c r="C141" s="34" t="s">
        <v>91</v>
      </c>
      <c r="D141" s="58">
        <v>120</v>
      </c>
      <c r="E141" s="30"/>
      <c r="F141" s="33">
        <f t="shared" si="3"/>
        <v>0</v>
      </c>
      <c r="G141" s="22"/>
    </row>
    <row r="142" spans="2:7" ht="16.05" customHeight="1" x14ac:dyDescent="0.3">
      <c r="B142" s="29">
        <v>35</v>
      </c>
      <c r="C142" s="35" t="s">
        <v>446</v>
      </c>
      <c r="D142" s="59">
        <v>12015</v>
      </c>
      <c r="E142" s="36"/>
      <c r="F142" s="33">
        <f t="shared" si="3"/>
        <v>0</v>
      </c>
      <c r="G142" s="22"/>
    </row>
    <row r="143" spans="2:7" ht="16.05" customHeight="1" x14ac:dyDescent="0.3">
      <c r="B143" s="29">
        <v>36</v>
      </c>
      <c r="C143" s="34" t="s">
        <v>92</v>
      </c>
      <c r="D143" s="58">
        <v>340</v>
      </c>
      <c r="E143" s="30"/>
      <c r="F143" s="33">
        <f t="shared" si="3"/>
        <v>0</v>
      </c>
      <c r="G143" s="22"/>
    </row>
    <row r="144" spans="2:7" ht="16.05" customHeight="1" x14ac:dyDescent="0.3">
      <c r="B144" s="29">
        <v>37</v>
      </c>
      <c r="C144" s="52" t="s">
        <v>450</v>
      </c>
      <c r="D144" s="61">
        <v>2000</v>
      </c>
      <c r="E144" s="40"/>
      <c r="F144" s="33">
        <f t="shared" si="3"/>
        <v>0</v>
      </c>
      <c r="G144" s="28"/>
    </row>
    <row r="145" spans="2:12" ht="16.05" customHeight="1" x14ac:dyDescent="0.3">
      <c r="B145" s="32">
        <v>38</v>
      </c>
      <c r="C145" s="34" t="s">
        <v>93</v>
      </c>
      <c r="D145" s="58">
        <v>14500</v>
      </c>
      <c r="E145" s="30"/>
      <c r="F145" s="33">
        <f t="shared" si="3"/>
        <v>0</v>
      </c>
      <c r="G145" s="22"/>
      <c r="J145" s="3"/>
      <c r="K145" s="4"/>
    </row>
    <row r="146" spans="2:12" ht="16.05" customHeight="1" x14ac:dyDescent="0.3">
      <c r="B146" s="29">
        <v>39</v>
      </c>
      <c r="C146" s="35" t="s">
        <v>94</v>
      </c>
      <c r="D146" s="59">
        <v>6000</v>
      </c>
      <c r="E146" s="36"/>
      <c r="F146" s="33">
        <f t="shared" si="3"/>
        <v>0</v>
      </c>
      <c r="G146" s="22"/>
      <c r="J146" s="3"/>
      <c r="K146" s="4"/>
      <c r="L146" s="4"/>
    </row>
    <row r="147" spans="2:12" ht="16.05" customHeight="1" x14ac:dyDescent="0.3">
      <c r="B147" s="29">
        <v>40</v>
      </c>
      <c r="C147" s="35" t="s">
        <v>95</v>
      </c>
      <c r="D147" s="59">
        <v>2500</v>
      </c>
      <c r="E147" s="36"/>
      <c r="F147" s="33">
        <f t="shared" si="3"/>
        <v>0</v>
      </c>
      <c r="G147" s="22"/>
      <c r="J147" s="3"/>
      <c r="K147" s="4"/>
    </row>
    <row r="148" spans="2:12" ht="16.05" customHeight="1" x14ac:dyDescent="0.3">
      <c r="B148" s="29">
        <v>41</v>
      </c>
      <c r="C148" s="34" t="s">
        <v>96</v>
      </c>
      <c r="D148" s="58">
        <v>40</v>
      </c>
      <c r="E148" s="30"/>
      <c r="F148" s="33">
        <f t="shared" si="3"/>
        <v>0</v>
      </c>
      <c r="G148" s="22"/>
      <c r="J148" s="3"/>
      <c r="K148" s="4"/>
      <c r="L148" s="4"/>
    </row>
    <row r="149" spans="2:12" ht="16.05" customHeight="1" x14ac:dyDescent="0.3">
      <c r="B149" s="32">
        <v>42</v>
      </c>
      <c r="C149" s="34" t="s">
        <v>97</v>
      </c>
      <c r="D149" s="58">
        <v>30</v>
      </c>
      <c r="E149" s="30"/>
      <c r="F149" s="33">
        <f t="shared" si="3"/>
        <v>0</v>
      </c>
      <c r="G149" s="22"/>
      <c r="J149" s="3"/>
      <c r="K149" s="4"/>
    </row>
    <row r="150" spans="2:12" ht="16.05" customHeight="1" x14ac:dyDescent="0.3">
      <c r="B150" s="29">
        <v>43</v>
      </c>
      <c r="C150" s="34" t="s">
        <v>98</v>
      </c>
      <c r="D150" s="58">
        <v>50</v>
      </c>
      <c r="E150" s="30"/>
      <c r="F150" s="33">
        <f t="shared" si="3"/>
        <v>0</v>
      </c>
      <c r="G150" s="22"/>
      <c r="J150" s="3"/>
      <c r="K150" s="4"/>
      <c r="L150" s="4"/>
    </row>
    <row r="151" spans="2:12" ht="16.05" customHeight="1" x14ac:dyDescent="0.3">
      <c r="B151" s="29">
        <v>44</v>
      </c>
      <c r="C151" s="35" t="s">
        <v>449</v>
      </c>
      <c r="D151" s="59">
        <v>720</v>
      </c>
      <c r="E151" s="36"/>
      <c r="F151" s="33">
        <f t="shared" si="3"/>
        <v>0</v>
      </c>
      <c r="G151" s="22"/>
      <c r="J151" s="3"/>
      <c r="K151" s="4"/>
    </row>
    <row r="152" spans="2:12" ht="16.05" customHeight="1" x14ac:dyDescent="0.3">
      <c r="B152" s="29">
        <v>45</v>
      </c>
      <c r="C152" s="34" t="s">
        <v>99</v>
      </c>
      <c r="D152" s="58">
        <v>100</v>
      </c>
      <c r="E152" s="30"/>
      <c r="F152" s="33">
        <f t="shared" si="3"/>
        <v>0</v>
      </c>
      <c r="G152" s="22"/>
      <c r="J152" s="3"/>
      <c r="K152" s="4"/>
    </row>
    <row r="153" spans="2:12" ht="16.05" customHeight="1" x14ac:dyDescent="0.3">
      <c r="B153" s="32">
        <v>46</v>
      </c>
      <c r="C153" s="35" t="s">
        <v>100</v>
      </c>
      <c r="D153" s="59">
        <v>5800</v>
      </c>
      <c r="E153" s="36"/>
      <c r="F153" s="33">
        <f t="shared" si="3"/>
        <v>0</v>
      </c>
      <c r="G153" s="22"/>
      <c r="J153" s="3"/>
      <c r="K153" s="4"/>
    </row>
    <row r="154" spans="2:12" ht="16.05" customHeight="1" x14ac:dyDescent="0.3">
      <c r="B154" s="32">
        <v>47</v>
      </c>
      <c r="C154" s="35" t="s">
        <v>101</v>
      </c>
      <c r="D154" s="59">
        <v>1360</v>
      </c>
      <c r="E154" s="36"/>
      <c r="F154" s="33">
        <f t="shared" si="3"/>
        <v>0</v>
      </c>
      <c r="G154" s="22"/>
      <c r="J154" s="3"/>
      <c r="K154" s="4"/>
      <c r="L154" s="4"/>
    </row>
    <row r="155" spans="2:12" ht="16.05" customHeight="1" x14ac:dyDescent="0.3">
      <c r="B155" s="29">
        <v>48</v>
      </c>
      <c r="C155" s="53" t="s">
        <v>102</v>
      </c>
      <c r="D155" s="59">
        <v>10450</v>
      </c>
      <c r="E155" s="36"/>
      <c r="F155" s="33">
        <f t="shared" si="3"/>
        <v>0</v>
      </c>
      <c r="G155" s="22"/>
      <c r="J155" s="3"/>
      <c r="K155" s="4"/>
    </row>
    <row r="156" spans="2:12" ht="16.05" customHeight="1" x14ac:dyDescent="0.3">
      <c r="B156" s="29">
        <v>49</v>
      </c>
      <c r="C156" s="34" t="s">
        <v>103</v>
      </c>
      <c r="D156" s="58">
        <v>10</v>
      </c>
      <c r="E156" s="30"/>
      <c r="F156" s="33">
        <f t="shared" si="3"/>
        <v>0</v>
      </c>
      <c r="G156" s="22"/>
      <c r="J156" s="3"/>
      <c r="K156" s="4"/>
    </row>
    <row r="157" spans="2:12" ht="16.05" customHeight="1" x14ac:dyDescent="0.3">
      <c r="B157" s="29">
        <v>50</v>
      </c>
      <c r="C157" s="34" t="s">
        <v>104</v>
      </c>
      <c r="D157" s="58">
        <v>5</v>
      </c>
      <c r="E157" s="30"/>
      <c r="F157" s="33">
        <f t="shared" si="3"/>
        <v>0</v>
      </c>
      <c r="G157" s="22"/>
      <c r="J157" s="3"/>
      <c r="K157" s="4"/>
      <c r="L157" s="4"/>
    </row>
    <row r="158" spans="2:12" ht="16.05" customHeight="1" x14ac:dyDescent="0.3">
      <c r="B158" s="32">
        <v>51</v>
      </c>
      <c r="C158" s="35" t="s">
        <v>105</v>
      </c>
      <c r="D158" s="59">
        <v>3500</v>
      </c>
      <c r="E158" s="36"/>
      <c r="F158" s="33">
        <f t="shared" si="3"/>
        <v>0</v>
      </c>
      <c r="G158" s="22"/>
      <c r="J158" s="3"/>
      <c r="K158" s="4"/>
    </row>
    <row r="159" spans="2:12" ht="16.05" customHeight="1" x14ac:dyDescent="0.3">
      <c r="B159" s="32">
        <v>52</v>
      </c>
      <c r="C159" s="34" t="s">
        <v>106</v>
      </c>
      <c r="D159" s="58">
        <v>200</v>
      </c>
      <c r="E159" s="30"/>
      <c r="F159" s="33">
        <f t="shared" si="3"/>
        <v>0</v>
      </c>
      <c r="G159" s="22"/>
      <c r="J159" s="3"/>
      <c r="K159" s="4"/>
      <c r="L159" s="4"/>
    </row>
    <row r="160" spans="2:12" ht="16.05" customHeight="1" x14ac:dyDescent="0.3">
      <c r="B160" s="29">
        <v>53</v>
      </c>
      <c r="C160" s="34" t="s">
        <v>107</v>
      </c>
      <c r="D160" s="58">
        <v>15</v>
      </c>
      <c r="E160" s="30"/>
      <c r="F160" s="33">
        <f t="shared" si="3"/>
        <v>0</v>
      </c>
      <c r="G160" s="22"/>
      <c r="J160" s="3"/>
      <c r="K160" s="4"/>
    </row>
    <row r="161" spans="2:12" ht="16.05" customHeight="1" x14ac:dyDescent="0.3">
      <c r="B161" s="29">
        <v>54</v>
      </c>
      <c r="C161" s="34" t="s">
        <v>108</v>
      </c>
      <c r="D161" s="58">
        <v>5</v>
      </c>
      <c r="E161" s="30"/>
      <c r="F161" s="33">
        <f t="shared" si="3"/>
        <v>0</v>
      </c>
      <c r="G161" s="22"/>
      <c r="J161" s="3"/>
      <c r="K161" s="4"/>
      <c r="L161" s="4"/>
    </row>
    <row r="162" spans="2:12" ht="16.05" customHeight="1" x14ac:dyDescent="0.3">
      <c r="B162" s="29">
        <v>55</v>
      </c>
      <c r="C162" s="34" t="s">
        <v>495</v>
      </c>
      <c r="D162" s="58">
        <v>40</v>
      </c>
      <c r="E162" s="30"/>
      <c r="F162" s="33">
        <f>+D162*E162</f>
        <v>0</v>
      </c>
      <c r="G162" s="22"/>
      <c r="J162" s="3"/>
      <c r="K162" s="4"/>
      <c r="L162" s="4"/>
    </row>
    <row r="163" spans="2:12" ht="16.05" customHeight="1" x14ac:dyDescent="0.3">
      <c r="B163" s="32">
        <v>56</v>
      </c>
      <c r="C163" s="41" t="s">
        <v>494</v>
      </c>
      <c r="D163" s="58">
        <v>40</v>
      </c>
      <c r="E163" s="30"/>
      <c r="F163" s="33">
        <f>+D163*E163</f>
        <v>0</v>
      </c>
      <c r="G163" s="22"/>
      <c r="J163" s="3"/>
      <c r="K163" s="4"/>
      <c r="L163" s="4"/>
    </row>
    <row r="164" spans="2:12" ht="16.05" customHeight="1" x14ac:dyDescent="0.3">
      <c r="B164" s="29">
        <v>57</v>
      </c>
      <c r="C164" s="35" t="s">
        <v>109</v>
      </c>
      <c r="D164" s="58">
        <v>20</v>
      </c>
      <c r="E164" s="30"/>
      <c r="F164" s="33">
        <f t="shared" si="3"/>
        <v>0</v>
      </c>
      <c r="G164" s="22"/>
      <c r="J164" s="3"/>
      <c r="K164" s="4"/>
      <c r="L164" s="4"/>
    </row>
    <row r="165" spans="2:12" ht="16.05" customHeight="1" x14ac:dyDescent="0.3">
      <c r="B165" s="29">
        <v>58</v>
      </c>
      <c r="C165" s="34" t="s">
        <v>110</v>
      </c>
      <c r="D165" s="58">
        <v>5</v>
      </c>
      <c r="E165" s="30"/>
      <c r="F165" s="33">
        <f t="shared" si="3"/>
        <v>0</v>
      </c>
      <c r="G165" s="22"/>
      <c r="J165" s="3"/>
      <c r="K165" s="4"/>
      <c r="L165" s="4"/>
    </row>
    <row r="166" spans="2:12" ht="16.05" customHeight="1" x14ac:dyDescent="0.3">
      <c r="B166" s="29">
        <v>59</v>
      </c>
      <c r="C166" s="34" t="s">
        <v>111</v>
      </c>
      <c r="D166" s="58">
        <v>5</v>
      </c>
      <c r="E166" s="30"/>
      <c r="F166" s="33">
        <f t="shared" si="3"/>
        <v>0</v>
      </c>
      <c r="G166" s="22"/>
      <c r="J166" s="3"/>
      <c r="K166" s="4"/>
    </row>
    <row r="167" spans="2:12" ht="16.05" customHeight="1" x14ac:dyDescent="0.3">
      <c r="B167" s="32">
        <v>60</v>
      </c>
      <c r="C167" s="34" t="s">
        <v>453</v>
      </c>
      <c r="D167" s="58">
        <v>27640</v>
      </c>
      <c r="E167" s="30"/>
      <c r="F167" s="33">
        <f t="shared" si="3"/>
        <v>0</v>
      </c>
      <c r="G167" s="22"/>
      <c r="J167" s="3"/>
      <c r="K167" s="4"/>
    </row>
    <row r="168" spans="2:12" ht="16.05" customHeight="1" x14ac:dyDescent="0.3">
      <c r="B168" s="32">
        <v>61</v>
      </c>
      <c r="C168" s="34" t="s">
        <v>454</v>
      </c>
      <c r="D168" s="58">
        <v>135000</v>
      </c>
      <c r="E168" s="30"/>
      <c r="F168" s="33">
        <f t="shared" si="3"/>
        <v>0</v>
      </c>
      <c r="G168" s="22"/>
      <c r="J168" s="3"/>
      <c r="K168" s="4"/>
    </row>
    <row r="169" spans="2:12" ht="16.05" customHeight="1" x14ac:dyDescent="0.3">
      <c r="B169" s="29">
        <v>62</v>
      </c>
      <c r="C169" s="34" t="s">
        <v>490</v>
      </c>
      <c r="D169" s="58">
        <v>860</v>
      </c>
      <c r="E169" s="30"/>
      <c r="F169" s="33">
        <f t="shared" si="3"/>
        <v>0</v>
      </c>
      <c r="G169" s="22"/>
      <c r="J169" s="3"/>
      <c r="K169" s="4"/>
    </row>
    <row r="170" spans="2:12" ht="16.05" customHeight="1" x14ac:dyDescent="0.3">
      <c r="B170" s="29">
        <v>63</v>
      </c>
      <c r="C170" s="34" t="s">
        <v>455</v>
      </c>
      <c r="D170" s="58">
        <v>4655</v>
      </c>
      <c r="E170" s="30"/>
      <c r="F170" s="33">
        <f t="shared" si="3"/>
        <v>0</v>
      </c>
      <c r="G170" s="22"/>
      <c r="J170" s="3"/>
      <c r="K170" s="4"/>
    </row>
    <row r="171" spans="2:12" ht="16.05" customHeight="1" x14ac:dyDescent="0.3">
      <c r="B171" s="29">
        <v>64</v>
      </c>
      <c r="C171" s="34" t="s">
        <v>456</v>
      </c>
      <c r="D171" s="58">
        <v>920</v>
      </c>
      <c r="E171" s="30"/>
      <c r="F171" s="33">
        <f t="shared" si="3"/>
        <v>0</v>
      </c>
      <c r="G171" s="22"/>
      <c r="J171" s="3"/>
      <c r="K171" s="4"/>
    </row>
    <row r="172" spans="2:12" ht="16.05" customHeight="1" x14ac:dyDescent="0.3">
      <c r="B172" s="32">
        <v>65</v>
      </c>
      <c r="C172" s="34" t="s">
        <v>457</v>
      </c>
      <c r="D172" s="58">
        <v>1945</v>
      </c>
      <c r="E172" s="30"/>
      <c r="F172" s="33">
        <f t="shared" si="3"/>
        <v>0</v>
      </c>
      <c r="G172" s="22"/>
      <c r="J172" s="3"/>
      <c r="K172" s="4"/>
    </row>
    <row r="173" spans="2:12" ht="16.05" customHeight="1" x14ac:dyDescent="0.3">
      <c r="B173" s="32">
        <v>66</v>
      </c>
      <c r="C173" s="34" t="s">
        <v>458</v>
      </c>
      <c r="D173" s="58">
        <v>945</v>
      </c>
      <c r="E173" s="30"/>
      <c r="F173" s="33">
        <f t="shared" si="3"/>
        <v>0</v>
      </c>
      <c r="G173" s="22"/>
      <c r="J173" s="3"/>
      <c r="K173" s="4"/>
    </row>
    <row r="174" spans="2:12" ht="16.05" customHeight="1" x14ac:dyDescent="0.3">
      <c r="B174" s="29">
        <v>67</v>
      </c>
      <c r="C174" s="34" t="s">
        <v>459</v>
      </c>
      <c r="D174" s="58">
        <v>30</v>
      </c>
      <c r="E174" s="30"/>
      <c r="F174" s="33">
        <f t="shared" si="3"/>
        <v>0</v>
      </c>
      <c r="G174" s="22"/>
      <c r="J174" s="3"/>
      <c r="K174" s="4"/>
    </row>
    <row r="175" spans="2:12" ht="16.05" customHeight="1" x14ac:dyDescent="0.3">
      <c r="B175" s="29">
        <v>68</v>
      </c>
      <c r="C175" s="34" t="s">
        <v>461</v>
      </c>
      <c r="D175" s="58">
        <v>60</v>
      </c>
      <c r="E175" s="30"/>
      <c r="F175" s="33">
        <f t="shared" si="3"/>
        <v>0</v>
      </c>
      <c r="G175" s="22"/>
      <c r="J175" s="3"/>
      <c r="K175" s="4"/>
    </row>
    <row r="176" spans="2:12" ht="16.05" customHeight="1" x14ac:dyDescent="0.3">
      <c r="B176" s="29">
        <v>69</v>
      </c>
      <c r="C176" s="34" t="s">
        <v>460</v>
      </c>
      <c r="D176" s="58">
        <v>332</v>
      </c>
      <c r="E176" s="30"/>
      <c r="F176" s="33">
        <f t="shared" si="3"/>
        <v>0</v>
      </c>
      <c r="G176" s="22"/>
      <c r="J176" s="3"/>
      <c r="K176" s="4"/>
    </row>
    <row r="177" spans="2:12" ht="16.05" customHeight="1" x14ac:dyDescent="0.3">
      <c r="B177" s="32">
        <v>70</v>
      </c>
      <c r="C177" s="34" t="s">
        <v>462</v>
      </c>
      <c r="D177" s="58">
        <v>120</v>
      </c>
      <c r="E177" s="30"/>
      <c r="F177" s="33">
        <f t="shared" si="3"/>
        <v>0</v>
      </c>
      <c r="G177" s="22"/>
      <c r="J177" s="3"/>
      <c r="K177" s="4"/>
    </row>
    <row r="178" spans="2:12" ht="16.05" customHeight="1" x14ac:dyDescent="0.3">
      <c r="B178" s="32">
        <v>71</v>
      </c>
      <c r="C178" s="52" t="s">
        <v>112</v>
      </c>
      <c r="D178" s="61">
        <v>210</v>
      </c>
      <c r="E178" s="40"/>
      <c r="F178" s="33">
        <f t="shared" si="3"/>
        <v>0</v>
      </c>
      <c r="G178" s="28"/>
      <c r="J178" s="3"/>
      <c r="K178" s="4"/>
      <c r="L178" s="4"/>
    </row>
    <row r="179" spans="2:12" ht="16.05" customHeight="1" x14ac:dyDescent="0.3">
      <c r="B179" s="29">
        <v>72</v>
      </c>
      <c r="C179" s="52" t="s">
        <v>113</v>
      </c>
      <c r="D179" s="61">
        <v>40</v>
      </c>
      <c r="E179" s="40"/>
      <c r="F179" s="33">
        <f t="shared" si="3"/>
        <v>0</v>
      </c>
      <c r="G179" s="28"/>
      <c r="J179" s="3"/>
      <c r="K179" s="4"/>
      <c r="L179" s="4"/>
    </row>
    <row r="180" spans="2:12" ht="16.05" customHeight="1" x14ac:dyDescent="0.3">
      <c r="B180" s="29">
        <v>73</v>
      </c>
      <c r="C180" s="52" t="s">
        <v>114</v>
      </c>
      <c r="D180" s="61">
        <v>40</v>
      </c>
      <c r="E180" s="40"/>
      <c r="F180" s="33">
        <f t="shared" si="3"/>
        <v>0</v>
      </c>
      <c r="G180" s="28"/>
      <c r="J180" s="3"/>
      <c r="K180" s="4"/>
    </row>
    <row r="181" spans="2:12" ht="16.05" customHeight="1" x14ac:dyDescent="0.3">
      <c r="B181" s="29">
        <v>74</v>
      </c>
      <c r="C181" s="50" t="s">
        <v>115</v>
      </c>
      <c r="D181" s="62">
        <v>960</v>
      </c>
      <c r="E181" s="39"/>
      <c r="F181" s="33">
        <f t="shared" si="3"/>
        <v>0</v>
      </c>
      <c r="G181" s="27"/>
      <c r="J181" s="3"/>
      <c r="K181" s="4"/>
      <c r="L181" s="4"/>
    </row>
    <row r="182" spans="2:12" ht="16.05" customHeight="1" x14ac:dyDescent="0.3">
      <c r="B182" s="32">
        <v>75</v>
      </c>
      <c r="C182" s="52" t="s">
        <v>116</v>
      </c>
      <c r="D182" s="61">
        <v>50</v>
      </c>
      <c r="E182" s="40"/>
      <c r="F182" s="33">
        <f t="shared" si="3"/>
        <v>0</v>
      </c>
      <c r="G182" s="28"/>
      <c r="J182" s="3"/>
      <c r="K182" s="4"/>
    </row>
    <row r="183" spans="2:12" ht="16.05" customHeight="1" x14ac:dyDescent="0.3">
      <c r="B183" s="29">
        <v>76</v>
      </c>
      <c r="C183" s="52" t="s">
        <v>117</v>
      </c>
      <c r="D183" s="61">
        <v>25</v>
      </c>
      <c r="E183" s="40"/>
      <c r="F183" s="33">
        <f t="shared" si="3"/>
        <v>0</v>
      </c>
      <c r="G183" s="28"/>
      <c r="J183" s="3"/>
      <c r="K183" s="4"/>
      <c r="L183" s="4"/>
    </row>
    <row r="184" spans="2:12" ht="16.05" customHeight="1" x14ac:dyDescent="0.3">
      <c r="B184" s="29">
        <v>77</v>
      </c>
      <c r="C184" s="34" t="s">
        <v>118</v>
      </c>
      <c r="D184" s="58">
        <v>2320</v>
      </c>
      <c r="E184" s="30"/>
      <c r="F184" s="33">
        <f t="shared" si="3"/>
        <v>0</v>
      </c>
      <c r="G184" s="22"/>
      <c r="J184" s="3"/>
      <c r="K184" s="4"/>
    </row>
    <row r="185" spans="2:12" ht="16.05" customHeight="1" x14ac:dyDescent="0.3">
      <c r="B185" s="29">
        <v>78</v>
      </c>
      <c r="C185" s="34" t="s">
        <v>119</v>
      </c>
      <c r="D185" s="58">
        <v>390</v>
      </c>
      <c r="E185" s="30"/>
      <c r="F185" s="33">
        <f t="shared" si="3"/>
        <v>0</v>
      </c>
      <c r="G185" s="22"/>
      <c r="J185" s="3"/>
      <c r="K185" s="4"/>
      <c r="L185" s="4"/>
    </row>
    <row r="186" spans="2:12" ht="16.05" customHeight="1" x14ac:dyDescent="0.3">
      <c r="B186" s="32">
        <v>79</v>
      </c>
      <c r="C186" s="34" t="s">
        <v>120</v>
      </c>
      <c r="D186" s="58">
        <v>1185</v>
      </c>
      <c r="E186" s="30"/>
      <c r="F186" s="33">
        <f t="shared" si="3"/>
        <v>0</v>
      </c>
      <c r="G186" s="22"/>
      <c r="J186" s="3"/>
      <c r="K186" s="4"/>
      <c r="L186" s="4"/>
    </row>
    <row r="187" spans="2:12" ht="16.05" customHeight="1" x14ac:dyDescent="0.3">
      <c r="B187" s="32">
        <v>80</v>
      </c>
      <c r="C187" s="34" t="s">
        <v>121</v>
      </c>
      <c r="D187" s="58">
        <v>408</v>
      </c>
      <c r="E187" s="30"/>
      <c r="F187" s="33">
        <f t="shared" si="3"/>
        <v>0</v>
      </c>
      <c r="G187" s="22"/>
      <c r="J187" s="3"/>
      <c r="K187" s="4"/>
    </row>
    <row r="188" spans="2:12" ht="16.05" customHeight="1" x14ac:dyDescent="0.3">
      <c r="B188" s="29">
        <v>81</v>
      </c>
      <c r="C188" s="50" t="s">
        <v>122</v>
      </c>
      <c r="D188" s="62">
        <v>720</v>
      </c>
      <c r="E188" s="39"/>
      <c r="F188" s="33">
        <f t="shared" si="3"/>
        <v>0</v>
      </c>
      <c r="G188" s="27"/>
      <c r="J188" s="3"/>
      <c r="K188" s="4"/>
    </row>
    <row r="189" spans="2:12" ht="16.05" customHeight="1" x14ac:dyDescent="0.3">
      <c r="B189" s="29">
        <v>82</v>
      </c>
      <c r="C189" s="50" t="s">
        <v>123</v>
      </c>
      <c r="D189" s="62">
        <v>2430</v>
      </c>
      <c r="E189" s="39"/>
      <c r="F189" s="33">
        <f t="shared" si="3"/>
        <v>0</v>
      </c>
      <c r="G189" s="27"/>
      <c r="J189" s="3"/>
      <c r="K189" s="4"/>
      <c r="L189" s="4"/>
    </row>
    <row r="190" spans="2:12" ht="16.05" customHeight="1" x14ac:dyDescent="0.3">
      <c r="B190" s="29">
        <v>83</v>
      </c>
      <c r="C190" s="50" t="s">
        <v>124</v>
      </c>
      <c r="D190" s="62">
        <v>2820</v>
      </c>
      <c r="E190" s="39"/>
      <c r="F190" s="33">
        <f t="shared" si="3"/>
        <v>0</v>
      </c>
      <c r="G190" s="27"/>
      <c r="J190" s="3"/>
      <c r="K190" s="4"/>
    </row>
    <row r="191" spans="2:12" ht="16.05" customHeight="1" x14ac:dyDescent="0.3">
      <c r="B191" s="32">
        <v>84</v>
      </c>
      <c r="C191" s="50" t="s">
        <v>125</v>
      </c>
      <c r="D191" s="62">
        <v>4710</v>
      </c>
      <c r="E191" s="39"/>
      <c r="F191" s="33">
        <f t="shared" si="3"/>
        <v>0</v>
      </c>
      <c r="G191" s="27"/>
      <c r="J191" s="3"/>
      <c r="K191" s="4"/>
    </row>
    <row r="192" spans="2:12" ht="16.05" customHeight="1" x14ac:dyDescent="0.3">
      <c r="B192" s="32">
        <v>85</v>
      </c>
      <c r="C192" s="52" t="s">
        <v>126</v>
      </c>
      <c r="D192" s="61">
        <v>10680</v>
      </c>
      <c r="E192" s="40"/>
      <c r="F192" s="33">
        <f t="shared" si="3"/>
        <v>0</v>
      </c>
      <c r="G192" s="28"/>
      <c r="J192" s="3"/>
      <c r="K192" s="4"/>
    </row>
    <row r="193" spans="2:12" ht="16.05" customHeight="1" x14ac:dyDescent="0.3">
      <c r="B193" s="29">
        <v>86</v>
      </c>
      <c r="C193" s="51" t="s">
        <v>403</v>
      </c>
      <c r="D193" s="59">
        <v>80</v>
      </c>
      <c r="E193" s="38"/>
      <c r="F193" s="33">
        <f t="shared" si="3"/>
        <v>0</v>
      </c>
      <c r="G193" s="23"/>
      <c r="J193" s="3"/>
      <c r="K193" s="4"/>
      <c r="L193" s="4"/>
    </row>
    <row r="194" spans="2:12" ht="16.05" customHeight="1" x14ac:dyDescent="0.3">
      <c r="B194" s="29">
        <v>87</v>
      </c>
      <c r="C194" s="51" t="s">
        <v>404</v>
      </c>
      <c r="D194" s="59">
        <v>30</v>
      </c>
      <c r="E194" s="38"/>
      <c r="F194" s="33">
        <f t="shared" si="3"/>
        <v>0</v>
      </c>
      <c r="G194" s="23"/>
      <c r="J194" s="3"/>
      <c r="K194" s="4"/>
      <c r="L194" s="4"/>
    </row>
    <row r="195" spans="2:12" ht="16.05" customHeight="1" x14ac:dyDescent="0.3">
      <c r="B195" s="32">
        <v>88</v>
      </c>
      <c r="C195" s="51" t="s">
        <v>406</v>
      </c>
      <c r="D195" s="59">
        <v>275</v>
      </c>
      <c r="E195" s="38"/>
      <c r="F195" s="33">
        <f t="shared" si="3"/>
        <v>0</v>
      </c>
      <c r="G195" s="23"/>
      <c r="J195" s="3"/>
      <c r="K195" s="4"/>
    </row>
    <row r="196" spans="2:12" ht="16.05" customHeight="1" x14ac:dyDescent="0.3">
      <c r="B196" s="32">
        <v>89</v>
      </c>
      <c r="C196" s="48" t="s">
        <v>405</v>
      </c>
      <c r="D196" s="59">
        <v>100</v>
      </c>
      <c r="E196" s="38"/>
      <c r="F196" s="33">
        <f t="shared" si="3"/>
        <v>0</v>
      </c>
      <c r="G196" s="23"/>
      <c r="J196" s="3"/>
      <c r="K196" s="4"/>
      <c r="L196" s="4"/>
    </row>
    <row r="197" spans="2:12" ht="16.05" customHeight="1" x14ac:dyDescent="0.3">
      <c r="B197" s="29">
        <v>90</v>
      </c>
      <c r="C197" s="52" t="s">
        <v>127</v>
      </c>
      <c r="D197" s="61">
        <v>47000</v>
      </c>
      <c r="E197" s="40"/>
      <c r="F197" s="33">
        <f t="shared" si="3"/>
        <v>0</v>
      </c>
      <c r="G197" s="28"/>
      <c r="J197" s="3"/>
      <c r="K197" s="4"/>
      <c r="L197" s="4"/>
    </row>
    <row r="198" spans="2:12" ht="16.05" customHeight="1" x14ac:dyDescent="0.3">
      <c r="B198" s="29">
        <v>91</v>
      </c>
      <c r="C198" s="35" t="s">
        <v>465</v>
      </c>
      <c r="D198" s="58">
        <v>1000</v>
      </c>
      <c r="E198" s="30"/>
      <c r="F198" s="33">
        <f t="shared" si="3"/>
        <v>0</v>
      </c>
      <c r="G198" s="22"/>
      <c r="J198" s="3"/>
      <c r="K198" s="4"/>
    </row>
    <row r="199" spans="2:12" ht="16.05" customHeight="1" x14ac:dyDescent="0.3">
      <c r="B199" s="29">
        <v>92</v>
      </c>
      <c r="C199" s="34" t="s">
        <v>128</v>
      </c>
      <c r="D199" s="58">
        <v>600</v>
      </c>
      <c r="E199" s="30"/>
      <c r="F199" s="33">
        <f t="shared" si="3"/>
        <v>0</v>
      </c>
      <c r="G199" s="22"/>
      <c r="J199" s="3"/>
      <c r="K199" s="4"/>
      <c r="L199" s="4"/>
    </row>
    <row r="200" spans="2:12" ht="16.05" customHeight="1" x14ac:dyDescent="0.3">
      <c r="B200" s="32">
        <v>93</v>
      </c>
      <c r="C200" s="47" t="s">
        <v>129</v>
      </c>
      <c r="D200" s="58">
        <v>880</v>
      </c>
      <c r="E200" s="30"/>
      <c r="F200" s="33">
        <f t="shared" si="3"/>
        <v>0</v>
      </c>
      <c r="G200" s="22"/>
      <c r="J200" s="3"/>
      <c r="K200" s="4"/>
      <c r="L200" s="4"/>
    </row>
    <row r="201" spans="2:12" ht="16.05" customHeight="1" x14ac:dyDescent="0.3">
      <c r="B201" s="32">
        <v>94</v>
      </c>
      <c r="C201" s="52" t="s">
        <v>130</v>
      </c>
      <c r="D201" s="61">
        <v>30</v>
      </c>
      <c r="E201" s="40"/>
      <c r="F201" s="33">
        <f t="shared" si="3"/>
        <v>0</v>
      </c>
      <c r="G201" s="28"/>
      <c r="J201" s="3"/>
      <c r="K201" s="4"/>
      <c r="L201" s="4"/>
    </row>
    <row r="202" spans="2:12" ht="16.05" customHeight="1" x14ac:dyDescent="0.3">
      <c r="B202" s="29">
        <v>95</v>
      </c>
      <c r="C202" s="52" t="s">
        <v>131</v>
      </c>
      <c r="D202" s="61">
        <v>350</v>
      </c>
      <c r="E202" s="40"/>
      <c r="F202" s="33">
        <f t="shared" si="3"/>
        <v>0</v>
      </c>
      <c r="G202" s="28"/>
      <c r="J202" s="3"/>
      <c r="K202" s="3"/>
    </row>
    <row r="203" spans="2:12" ht="16.05" customHeight="1" x14ac:dyDescent="0.3">
      <c r="B203" s="29">
        <v>96</v>
      </c>
      <c r="C203" s="52" t="s">
        <v>132</v>
      </c>
      <c r="D203" s="61">
        <v>130</v>
      </c>
      <c r="E203" s="40"/>
      <c r="F203" s="33">
        <f t="shared" si="3"/>
        <v>0</v>
      </c>
      <c r="G203" s="28"/>
      <c r="J203" s="3"/>
      <c r="K203" s="3"/>
    </row>
    <row r="204" spans="2:12" ht="16.05" customHeight="1" x14ac:dyDescent="0.3">
      <c r="B204" s="29">
        <v>97</v>
      </c>
      <c r="C204" s="34" t="s">
        <v>133</v>
      </c>
      <c r="D204" s="58">
        <v>25</v>
      </c>
      <c r="E204" s="30"/>
      <c r="F204" s="33">
        <f t="shared" ref="F204:F266" si="4">+D204*E204</f>
        <v>0</v>
      </c>
      <c r="G204" s="22"/>
      <c r="J204" s="3"/>
      <c r="K204" s="3"/>
    </row>
    <row r="205" spans="2:12" ht="16.05" customHeight="1" x14ac:dyDescent="0.3">
      <c r="B205" s="32">
        <v>98</v>
      </c>
      <c r="C205" s="34" t="s">
        <v>134</v>
      </c>
      <c r="D205" s="58">
        <v>5</v>
      </c>
      <c r="E205" s="30"/>
      <c r="F205" s="33">
        <f t="shared" si="4"/>
        <v>0</v>
      </c>
      <c r="G205" s="22"/>
      <c r="J205" s="3"/>
      <c r="K205" s="4"/>
    </row>
    <row r="206" spans="2:12" ht="16.05" customHeight="1" x14ac:dyDescent="0.3">
      <c r="B206" s="32">
        <v>99</v>
      </c>
      <c r="C206" s="34" t="s">
        <v>135</v>
      </c>
      <c r="D206" s="58">
        <v>280</v>
      </c>
      <c r="E206" s="30"/>
      <c r="F206" s="33">
        <f t="shared" si="4"/>
        <v>0</v>
      </c>
      <c r="G206" s="22"/>
      <c r="J206" s="3"/>
      <c r="K206" s="3"/>
    </row>
    <row r="207" spans="2:12" ht="16.05" customHeight="1" x14ac:dyDescent="0.3">
      <c r="B207" s="32">
        <v>200</v>
      </c>
      <c r="C207" s="47" t="s">
        <v>136</v>
      </c>
      <c r="D207" s="58">
        <v>1820</v>
      </c>
      <c r="E207" s="30"/>
      <c r="F207" s="33">
        <f t="shared" si="4"/>
        <v>0</v>
      </c>
      <c r="G207" s="22"/>
      <c r="J207" s="3"/>
      <c r="K207" s="3"/>
    </row>
    <row r="208" spans="2:12" ht="16.05" customHeight="1" x14ac:dyDescent="0.3">
      <c r="B208" s="29">
        <v>1</v>
      </c>
      <c r="C208" s="47" t="s">
        <v>477</v>
      </c>
      <c r="D208" s="58">
        <v>115</v>
      </c>
      <c r="E208" s="30"/>
      <c r="F208" s="33">
        <f t="shared" si="4"/>
        <v>0</v>
      </c>
      <c r="G208" s="22"/>
      <c r="J208" s="3"/>
      <c r="K208" s="3"/>
    </row>
    <row r="209" spans="2:11" ht="16.05" customHeight="1" x14ac:dyDescent="0.3">
      <c r="B209" s="29">
        <v>2</v>
      </c>
      <c r="C209" s="52" t="s">
        <v>137</v>
      </c>
      <c r="D209" s="61">
        <v>20</v>
      </c>
      <c r="E209" s="40"/>
      <c r="F209" s="33">
        <f t="shared" si="4"/>
        <v>0</v>
      </c>
      <c r="G209" s="28"/>
      <c r="J209" s="3"/>
      <c r="K209" s="3"/>
    </row>
    <row r="210" spans="2:11" ht="16.05" customHeight="1" x14ac:dyDescent="0.3">
      <c r="B210" s="32">
        <v>3</v>
      </c>
      <c r="C210" s="48" t="s">
        <v>138</v>
      </c>
      <c r="D210" s="59">
        <v>270</v>
      </c>
      <c r="E210" s="38"/>
      <c r="F210" s="33">
        <f t="shared" si="4"/>
        <v>0</v>
      </c>
      <c r="G210" s="23"/>
      <c r="J210" s="3"/>
      <c r="K210" s="4"/>
    </row>
    <row r="211" spans="2:11" ht="16.05" customHeight="1" x14ac:dyDescent="0.3">
      <c r="B211" s="32">
        <v>4</v>
      </c>
      <c r="C211" s="48" t="s">
        <v>417</v>
      </c>
      <c r="D211" s="59">
        <v>50</v>
      </c>
      <c r="E211" s="38"/>
      <c r="F211" s="33">
        <f t="shared" si="4"/>
        <v>0</v>
      </c>
      <c r="G211" s="23"/>
      <c r="J211" s="3"/>
      <c r="K211" s="4"/>
    </row>
    <row r="212" spans="2:11" ht="16.05" customHeight="1" x14ac:dyDescent="0.3">
      <c r="B212" s="29">
        <v>5</v>
      </c>
      <c r="C212" s="47" t="s">
        <v>471</v>
      </c>
      <c r="D212" s="59">
        <v>1300</v>
      </c>
      <c r="E212" s="36"/>
      <c r="F212" s="33">
        <f t="shared" si="4"/>
        <v>0</v>
      </c>
      <c r="G212" s="22"/>
      <c r="J212" s="3"/>
      <c r="K212" s="4"/>
    </row>
    <row r="213" spans="2:11" ht="16.05" customHeight="1" x14ac:dyDescent="0.3">
      <c r="B213" s="29">
        <v>6</v>
      </c>
      <c r="C213" s="34" t="s">
        <v>139</v>
      </c>
      <c r="D213" s="58">
        <v>500</v>
      </c>
      <c r="E213" s="30"/>
      <c r="F213" s="33">
        <f t="shared" si="4"/>
        <v>0</v>
      </c>
      <c r="G213" s="22"/>
      <c r="J213" s="3"/>
      <c r="K213" s="4"/>
    </row>
    <row r="214" spans="2:11" s="2" customFormat="1" ht="16.05" customHeight="1" x14ac:dyDescent="0.3">
      <c r="B214" s="29">
        <v>7</v>
      </c>
      <c r="C214" s="34" t="s">
        <v>140</v>
      </c>
      <c r="D214" s="58">
        <v>48</v>
      </c>
      <c r="E214" s="30"/>
      <c r="F214" s="33">
        <f t="shared" si="4"/>
        <v>0</v>
      </c>
      <c r="G214" s="22"/>
      <c r="H214" s="1"/>
      <c r="I214" s="1"/>
      <c r="J214" s="3"/>
      <c r="K214" s="4"/>
    </row>
    <row r="215" spans="2:11" s="2" customFormat="1" ht="16.05" customHeight="1" x14ac:dyDescent="0.3">
      <c r="B215" s="32">
        <v>8</v>
      </c>
      <c r="C215" s="34" t="s">
        <v>141</v>
      </c>
      <c r="D215" s="58">
        <v>130</v>
      </c>
      <c r="E215" s="30"/>
      <c r="F215" s="33">
        <f t="shared" si="4"/>
        <v>0</v>
      </c>
      <c r="G215" s="22"/>
      <c r="H215" s="1"/>
      <c r="I215" s="1"/>
      <c r="J215" s="3"/>
      <c r="K215" s="4"/>
    </row>
    <row r="216" spans="2:11" s="2" customFormat="1" ht="16.05" customHeight="1" x14ac:dyDescent="0.3">
      <c r="B216" s="32">
        <v>9</v>
      </c>
      <c r="C216" s="34" t="s">
        <v>142</v>
      </c>
      <c r="D216" s="58">
        <v>85</v>
      </c>
      <c r="E216" s="30"/>
      <c r="F216" s="33">
        <f t="shared" si="4"/>
        <v>0</v>
      </c>
      <c r="G216" s="22"/>
      <c r="H216" s="1"/>
      <c r="I216" s="1"/>
      <c r="J216" s="3"/>
      <c r="K216" s="4"/>
    </row>
    <row r="217" spans="2:11" s="2" customFormat="1" ht="16.05" customHeight="1" x14ac:dyDescent="0.3">
      <c r="B217" s="29">
        <v>10</v>
      </c>
      <c r="C217" s="34" t="s">
        <v>334</v>
      </c>
      <c r="D217" s="58">
        <v>340</v>
      </c>
      <c r="E217" s="30"/>
      <c r="F217" s="33">
        <f t="shared" si="4"/>
        <v>0</v>
      </c>
      <c r="G217" s="22"/>
      <c r="H217" s="1"/>
      <c r="I217" s="1"/>
      <c r="J217" s="3"/>
      <c r="K217" s="4"/>
    </row>
    <row r="218" spans="2:11" s="2" customFormat="1" ht="16.05" customHeight="1" x14ac:dyDescent="0.3">
      <c r="B218" s="29">
        <v>11</v>
      </c>
      <c r="C218" s="35" t="s">
        <v>143</v>
      </c>
      <c r="D218" s="59">
        <v>50</v>
      </c>
      <c r="E218" s="36"/>
      <c r="F218" s="33">
        <f t="shared" si="4"/>
        <v>0</v>
      </c>
      <c r="G218" s="22"/>
      <c r="H218" s="1"/>
      <c r="I218" s="1"/>
      <c r="J218" s="3"/>
      <c r="K218" s="4"/>
    </row>
    <row r="219" spans="2:11" s="2" customFormat="1" ht="16.05" customHeight="1" x14ac:dyDescent="0.3">
      <c r="B219" s="32">
        <v>12</v>
      </c>
      <c r="C219" s="35" t="s">
        <v>144</v>
      </c>
      <c r="D219" s="59">
        <v>3600</v>
      </c>
      <c r="E219" s="36"/>
      <c r="F219" s="33">
        <f t="shared" si="4"/>
        <v>0</v>
      </c>
      <c r="G219" s="22"/>
      <c r="H219" s="1"/>
      <c r="I219" s="1"/>
      <c r="J219" s="3"/>
      <c r="K219" s="4"/>
    </row>
    <row r="220" spans="2:11" s="2" customFormat="1" ht="16.05" customHeight="1" x14ac:dyDescent="0.3">
      <c r="B220" s="29">
        <v>13</v>
      </c>
      <c r="C220" s="35" t="s">
        <v>487</v>
      </c>
      <c r="D220" s="59">
        <v>45</v>
      </c>
      <c r="E220" s="36"/>
      <c r="F220" s="33">
        <f t="shared" si="4"/>
        <v>0</v>
      </c>
      <c r="G220" s="22"/>
      <c r="H220" s="1"/>
      <c r="I220" s="1"/>
      <c r="J220" s="3"/>
      <c r="K220" s="4"/>
    </row>
    <row r="221" spans="2:11" s="2" customFormat="1" ht="16.05" customHeight="1" x14ac:dyDescent="0.3">
      <c r="B221" s="29">
        <v>14</v>
      </c>
      <c r="C221" s="34" t="s">
        <v>145</v>
      </c>
      <c r="D221" s="58">
        <v>85</v>
      </c>
      <c r="E221" s="30"/>
      <c r="F221" s="33">
        <f t="shared" si="4"/>
        <v>0</v>
      </c>
      <c r="G221" s="22"/>
      <c r="H221" s="1"/>
      <c r="I221" s="1"/>
      <c r="J221" s="3"/>
      <c r="K221" s="3"/>
    </row>
    <row r="222" spans="2:11" s="2" customFormat="1" ht="16.05" customHeight="1" x14ac:dyDescent="0.3">
      <c r="B222" s="32">
        <v>15</v>
      </c>
      <c r="C222" s="34" t="s">
        <v>146</v>
      </c>
      <c r="D222" s="58">
        <v>15</v>
      </c>
      <c r="E222" s="30"/>
      <c r="F222" s="33">
        <f t="shared" si="4"/>
        <v>0</v>
      </c>
      <c r="G222" s="22"/>
      <c r="H222" s="1"/>
      <c r="I222" s="1"/>
      <c r="J222" s="3"/>
      <c r="K222" s="3"/>
    </row>
    <row r="223" spans="2:11" s="2" customFormat="1" ht="16.05" customHeight="1" x14ac:dyDescent="0.3">
      <c r="B223" s="32">
        <v>16</v>
      </c>
      <c r="C223" s="34" t="s">
        <v>147</v>
      </c>
      <c r="D223" s="58">
        <v>20</v>
      </c>
      <c r="E223" s="30"/>
      <c r="F223" s="33">
        <f t="shared" si="4"/>
        <v>0</v>
      </c>
      <c r="G223" s="22"/>
      <c r="H223" s="1"/>
      <c r="I223" s="1"/>
      <c r="J223" s="3"/>
      <c r="K223" s="3"/>
    </row>
    <row r="224" spans="2:11" s="2" customFormat="1" ht="16.05" customHeight="1" x14ac:dyDescent="0.3">
      <c r="B224" s="29">
        <v>17</v>
      </c>
      <c r="C224" s="34" t="s">
        <v>148</v>
      </c>
      <c r="D224" s="58">
        <v>10</v>
      </c>
      <c r="E224" s="30"/>
      <c r="F224" s="33">
        <f t="shared" si="4"/>
        <v>0</v>
      </c>
      <c r="G224" s="22"/>
      <c r="H224" s="1"/>
      <c r="I224" s="1"/>
      <c r="J224" s="3"/>
      <c r="K224" s="4"/>
    </row>
    <row r="225" spans="2:11" s="2" customFormat="1" ht="16.05" customHeight="1" x14ac:dyDescent="0.3">
      <c r="B225" s="29">
        <v>18</v>
      </c>
      <c r="C225" s="34" t="s">
        <v>149</v>
      </c>
      <c r="D225" s="58">
        <v>5</v>
      </c>
      <c r="E225" s="30"/>
      <c r="F225" s="33">
        <f t="shared" si="4"/>
        <v>0</v>
      </c>
      <c r="G225" s="22"/>
      <c r="H225" s="1"/>
      <c r="I225" s="1"/>
      <c r="J225" s="3"/>
      <c r="K225" s="3"/>
    </row>
    <row r="226" spans="2:11" s="2" customFormat="1" ht="16.05" customHeight="1" x14ac:dyDescent="0.3">
      <c r="B226" s="32">
        <v>19</v>
      </c>
      <c r="C226" s="34" t="s">
        <v>150</v>
      </c>
      <c r="D226" s="58">
        <v>130</v>
      </c>
      <c r="E226" s="30"/>
      <c r="F226" s="33">
        <f t="shared" si="4"/>
        <v>0</v>
      </c>
      <c r="G226" s="22"/>
      <c r="H226" s="1"/>
      <c r="I226" s="1"/>
      <c r="J226" s="3"/>
      <c r="K226" s="3"/>
    </row>
    <row r="227" spans="2:11" s="2" customFormat="1" ht="16.05" customHeight="1" x14ac:dyDescent="0.3">
      <c r="B227" s="32">
        <v>20</v>
      </c>
      <c r="C227" s="34" t="s">
        <v>151</v>
      </c>
      <c r="D227" s="58">
        <v>265</v>
      </c>
      <c r="E227" s="30"/>
      <c r="F227" s="33">
        <f t="shared" si="4"/>
        <v>0</v>
      </c>
      <c r="G227" s="22"/>
      <c r="H227" s="1"/>
      <c r="I227" s="1"/>
      <c r="J227" s="3"/>
      <c r="K227" s="4"/>
    </row>
    <row r="228" spans="2:11" s="2" customFormat="1" ht="16.05" customHeight="1" x14ac:dyDescent="0.3">
      <c r="B228" s="29">
        <v>21</v>
      </c>
      <c r="C228" s="35" t="s">
        <v>152</v>
      </c>
      <c r="D228" s="59">
        <v>60</v>
      </c>
      <c r="E228" s="36"/>
      <c r="F228" s="33">
        <f t="shared" si="4"/>
        <v>0</v>
      </c>
      <c r="G228" s="22"/>
      <c r="H228" s="1"/>
      <c r="I228" s="1"/>
      <c r="J228" s="3"/>
      <c r="K228" s="4"/>
    </row>
    <row r="229" spans="2:11" s="2" customFormat="1" ht="16.05" customHeight="1" x14ac:dyDescent="0.3">
      <c r="B229" s="29">
        <v>22</v>
      </c>
      <c r="C229" s="34" t="s">
        <v>153</v>
      </c>
      <c r="D229" s="58">
        <v>2000</v>
      </c>
      <c r="E229" s="30"/>
      <c r="F229" s="33">
        <f t="shared" si="4"/>
        <v>0</v>
      </c>
      <c r="G229" s="22"/>
      <c r="H229" s="1"/>
      <c r="I229" s="1"/>
      <c r="J229" s="3"/>
      <c r="K229" s="4"/>
    </row>
    <row r="230" spans="2:11" s="2" customFormat="1" ht="16.05" customHeight="1" x14ac:dyDescent="0.3">
      <c r="B230" s="32">
        <v>23</v>
      </c>
      <c r="C230" s="34" t="s">
        <v>154</v>
      </c>
      <c r="D230" s="58">
        <v>430</v>
      </c>
      <c r="E230" s="30"/>
      <c r="F230" s="33">
        <f t="shared" si="4"/>
        <v>0</v>
      </c>
      <c r="G230" s="22"/>
      <c r="H230" s="1"/>
      <c r="I230" s="1"/>
      <c r="J230" s="3"/>
      <c r="K230" s="4"/>
    </row>
    <row r="231" spans="2:11" s="2" customFormat="1" ht="16.05" customHeight="1" x14ac:dyDescent="0.3">
      <c r="B231" s="32">
        <v>24</v>
      </c>
      <c r="C231" s="34" t="s">
        <v>428</v>
      </c>
      <c r="D231" s="58">
        <v>100</v>
      </c>
      <c r="E231" s="30"/>
      <c r="F231" s="33">
        <f t="shared" si="4"/>
        <v>0</v>
      </c>
      <c r="G231" s="22"/>
      <c r="H231" s="1"/>
      <c r="I231" s="1"/>
      <c r="J231" s="3"/>
      <c r="K231" s="4"/>
    </row>
    <row r="232" spans="2:11" s="2" customFormat="1" ht="16.05" customHeight="1" x14ac:dyDescent="0.3">
      <c r="B232" s="29">
        <v>25</v>
      </c>
      <c r="C232" s="34" t="s">
        <v>155</v>
      </c>
      <c r="D232" s="59">
        <v>360</v>
      </c>
      <c r="E232" s="36"/>
      <c r="F232" s="33">
        <f t="shared" si="4"/>
        <v>0</v>
      </c>
      <c r="G232" s="21"/>
      <c r="H232" s="1"/>
      <c r="I232" s="1"/>
      <c r="J232" s="3"/>
      <c r="K232" s="4"/>
    </row>
    <row r="233" spans="2:11" s="2" customFormat="1" ht="16.05" customHeight="1" x14ac:dyDescent="0.3">
      <c r="B233" s="29">
        <v>26</v>
      </c>
      <c r="C233" s="34" t="s">
        <v>156</v>
      </c>
      <c r="D233" s="58">
        <v>35</v>
      </c>
      <c r="E233" s="30"/>
      <c r="F233" s="33">
        <f t="shared" si="4"/>
        <v>0</v>
      </c>
      <c r="G233" s="22"/>
      <c r="H233" s="1"/>
      <c r="I233" s="1"/>
      <c r="J233" s="3"/>
      <c r="K233" s="4"/>
    </row>
    <row r="234" spans="2:11" s="2" customFormat="1" ht="16.05" customHeight="1" x14ac:dyDescent="0.3">
      <c r="B234" s="29">
        <v>27</v>
      </c>
      <c r="C234" s="34" t="s">
        <v>157</v>
      </c>
      <c r="D234" s="58">
        <v>2000</v>
      </c>
      <c r="E234" s="30"/>
      <c r="F234" s="33">
        <f t="shared" si="4"/>
        <v>0</v>
      </c>
      <c r="G234" s="22"/>
      <c r="H234" s="1"/>
      <c r="I234" s="1"/>
      <c r="J234" s="3"/>
      <c r="K234" s="4"/>
    </row>
    <row r="235" spans="2:11" s="2" customFormat="1" ht="16.05" customHeight="1" x14ac:dyDescent="0.3">
      <c r="B235" s="32">
        <v>28</v>
      </c>
      <c r="C235" s="34" t="s">
        <v>158</v>
      </c>
      <c r="D235" s="58">
        <v>130</v>
      </c>
      <c r="E235" s="30"/>
      <c r="F235" s="33">
        <f t="shared" si="4"/>
        <v>0</v>
      </c>
      <c r="G235" s="22"/>
      <c r="H235" s="1"/>
      <c r="I235" s="1"/>
      <c r="J235" s="3"/>
      <c r="K235" s="4"/>
    </row>
    <row r="236" spans="2:11" s="2" customFormat="1" ht="16.05" customHeight="1" x14ac:dyDescent="0.3">
      <c r="B236" s="32">
        <v>29</v>
      </c>
      <c r="C236" s="34" t="s">
        <v>159</v>
      </c>
      <c r="D236" s="58">
        <v>290</v>
      </c>
      <c r="E236" s="30"/>
      <c r="F236" s="33">
        <f t="shared" si="4"/>
        <v>0</v>
      </c>
      <c r="G236" s="22"/>
      <c r="H236" s="1"/>
      <c r="I236" s="1"/>
      <c r="J236" s="3"/>
      <c r="K236" s="4"/>
    </row>
    <row r="237" spans="2:11" s="2" customFormat="1" ht="16.05" customHeight="1" x14ac:dyDescent="0.3">
      <c r="B237" s="29">
        <v>30</v>
      </c>
      <c r="C237" s="53" t="s">
        <v>160</v>
      </c>
      <c r="D237" s="59">
        <v>10</v>
      </c>
      <c r="E237" s="36"/>
      <c r="F237" s="33">
        <f t="shared" si="4"/>
        <v>0</v>
      </c>
      <c r="G237" s="21"/>
      <c r="H237" s="1"/>
      <c r="I237" s="1"/>
      <c r="J237" s="3"/>
      <c r="K237" s="4"/>
    </row>
    <row r="238" spans="2:11" s="2" customFormat="1" ht="16.05" customHeight="1" x14ac:dyDescent="0.3">
      <c r="B238" s="29">
        <v>31</v>
      </c>
      <c r="C238" s="34" t="s">
        <v>161</v>
      </c>
      <c r="D238" s="58">
        <v>35</v>
      </c>
      <c r="E238" s="30"/>
      <c r="F238" s="33">
        <f t="shared" si="4"/>
        <v>0</v>
      </c>
      <c r="G238" s="22"/>
      <c r="H238" s="1"/>
      <c r="I238" s="1"/>
      <c r="J238" s="3"/>
      <c r="K238" s="4"/>
    </row>
    <row r="239" spans="2:11" s="2" customFormat="1" ht="16.05" customHeight="1" x14ac:dyDescent="0.3">
      <c r="B239" s="29">
        <v>32</v>
      </c>
      <c r="C239" s="35" t="s">
        <v>162</v>
      </c>
      <c r="D239" s="59">
        <v>1730</v>
      </c>
      <c r="E239" s="36"/>
      <c r="F239" s="33">
        <f t="shared" si="4"/>
        <v>0</v>
      </c>
      <c r="G239" s="21"/>
      <c r="H239" s="1"/>
      <c r="I239" s="1"/>
      <c r="J239" s="3"/>
      <c r="K239" s="4"/>
    </row>
    <row r="240" spans="2:11" s="2" customFormat="1" ht="16.05" customHeight="1" x14ac:dyDescent="0.3">
      <c r="B240" s="32">
        <v>33</v>
      </c>
      <c r="C240" s="52" t="s">
        <v>163</v>
      </c>
      <c r="D240" s="61">
        <v>10</v>
      </c>
      <c r="E240" s="40"/>
      <c r="F240" s="33">
        <f t="shared" si="4"/>
        <v>0</v>
      </c>
      <c r="G240" s="28"/>
      <c r="H240" s="1"/>
      <c r="I240" s="1"/>
      <c r="J240" s="3"/>
      <c r="K240" s="4"/>
    </row>
    <row r="241" spans="2:11" s="2" customFormat="1" ht="16.05" customHeight="1" x14ac:dyDescent="0.3">
      <c r="B241" s="32">
        <v>34</v>
      </c>
      <c r="C241" s="52" t="s">
        <v>164</v>
      </c>
      <c r="D241" s="61">
        <v>151</v>
      </c>
      <c r="E241" s="40"/>
      <c r="F241" s="33">
        <f t="shared" si="4"/>
        <v>0</v>
      </c>
      <c r="G241" s="28"/>
      <c r="H241" s="1"/>
      <c r="I241" s="1"/>
      <c r="J241" s="3"/>
      <c r="K241" s="4"/>
    </row>
    <row r="242" spans="2:11" s="2" customFormat="1" ht="16.05" customHeight="1" x14ac:dyDescent="0.3">
      <c r="B242" s="29">
        <v>35</v>
      </c>
      <c r="C242" s="52" t="s">
        <v>439</v>
      </c>
      <c r="D242" s="61">
        <v>540</v>
      </c>
      <c r="E242" s="40"/>
      <c r="F242" s="33">
        <f t="shared" si="4"/>
        <v>0</v>
      </c>
      <c r="G242" s="28"/>
      <c r="H242" s="1"/>
      <c r="I242" s="1"/>
      <c r="J242" s="3"/>
      <c r="K242" s="4"/>
    </row>
    <row r="243" spans="2:11" s="2" customFormat="1" ht="16.05" customHeight="1" x14ac:dyDescent="0.3">
      <c r="B243" s="29">
        <v>36</v>
      </c>
      <c r="C243" s="52" t="s">
        <v>165</v>
      </c>
      <c r="D243" s="61">
        <v>5900</v>
      </c>
      <c r="E243" s="40"/>
      <c r="F243" s="33">
        <f t="shared" si="4"/>
        <v>0</v>
      </c>
      <c r="G243" s="28"/>
      <c r="H243" s="1"/>
      <c r="I243" s="1"/>
      <c r="J243" s="3"/>
      <c r="K243" s="4"/>
    </row>
    <row r="244" spans="2:11" s="2" customFormat="1" ht="16.05" customHeight="1" x14ac:dyDescent="0.3">
      <c r="B244" s="29">
        <v>37</v>
      </c>
      <c r="C244" s="50" t="s">
        <v>542</v>
      </c>
      <c r="D244" s="62">
        <v>75</v>
      </c>
      <c r="E244" s="39"/>
      <c r="F244" s="33">
        <f t="shared" si="4"/>
        <v>0</v>
      </c>
      <c r="G244" s="28"/>
      <c r="H244" s="1"/>
      <c r="I244" s="1"/>
      <c r="J244" s="3"/>
      <c r="K244" s="3"/>
    </row>
    <row r="245" spans="2:11" s="2" customFormat="1" ht="16.05" customHeight="1" x14ac:dyDescent="0.3">
      <c r="B245" s="32">
        <v>38</v>
      </c>
      <c r="C245" s="52" t="s">
        <v>166</v>
      </c>
      <c r="D245" s="61">
        <v>20</v>
      </c>
      <c r="E245" s="40"/>
      <c r="F245" s="33">
        <f t="shared" si="4"/>
        <v>0</v>
      </c>
      <c r="G245" s="28"/>
      <c r="H245" s="1"/>
      <c r="I245" s="1"/>
      <c r="J245" s="3"/>
      <c r="K245" s="4"/>
    </row>
    <row r="246" spans="2:11" s="2" customFormat="1" ht="16.05" customHeight="1" x14ac:dyDescent="0.3">
      <c r="B246" s="29">
        <v>39</v>
      </c>
      <c r="C246" s="52" t="s">
        <v>167</v>
      </c>
      <c r="D246" s="61">
        <v>20</v>
      </c>
      <c r="E246" s="40"/>
      <c r="F246" s="33">
        <f t="shared" si="4"/>
        <v>0</v>
      </c>
      <c r="G246" s="28"/>
      <c r="H246" s="1"/>
      <c r="I246" s="1"/>
      <c r="J246" s="3"/>
      <c r="K246" s="4"/>
    </row>
    <row r="247" spans="2:11" s="2" customFormat="1" ht="16.05" customHeight="1" x14ac:dyDescent="0.3">
      <c r="B247" s="29">
        <v>40</v>
      </c>
      <c r="C247" s="52" t="s">
        <v>561</v>
      </c>
      <c r="D247" s="61">
        <v>940</v>
      </c>
      <c r="E247" s="40"/>
      <c r="F247" s="33">
        <f t="shared" si="4"/>
        <v>0</v>
      </c>
      <c r="G247" s="28"/>
      <c r="H247" s="1"/>
      <c r="I247" s="1"/>
      <c r="J247" s="3"/>
      <c r="K247" s="4"/>
    </row>
    <row r="248" spans="2:11" s="2" customFormat="1" ht="16.05" customHeight="1" x14ac:dyDescent="0.3">
      <c r="B248" s="29">
        <v>41</v>
      </c>
      <c r="C248" s="52" t="s">
        <v>168</v>
      </c>
      <c r="D248" s="61">
        <v>100</v>
      </c>
      <c r="E248" s="40"/>
      <c r="F248" s="33">
        <f t="shared" si="4"/>
        <v>0</v>
      </c>
      <c r="G248" s="28"/>
      <c r="H248" s="1"/>
      <c r="I248" s="1"/>
      <c r="J248" s="3"/>
      <c r="K248" s="4"/>
    </row>
    <row r="249" spans="2:11" s="2" customFormat="1" ht="16.05" customHeight="1" x14ac:dyDescent="0.3">
      <c r="B249" s="32">
        <v>42</v>
      </c>
      <c r="C249" s="52" t="s">
        <v>169</v>
      </c>
      <c r="D249" s="61">
        <v>135</v>
      </c>
      <c r="E249" s="40"/>
      <c r="F249" s="33">
        <f t="shared" si="4"/>
        <v>0</v>
      </c>
      <c r="G249" s="28"/>
      <c r="H249" s="1"/>
      <c r="I249" s="1"/>
      <c r="J249" s="3"/>
      <c r="K249" s="4"/>
    </row>
    <row r="250" spans="2:11" s="2" customFormat="1" ht="16.05" customHeight="1" x14ac:dyDescent="0.3">
      <c r="B250" s="29">
        <v>43</v>
      </c>
      <c r="C250" s="52" t="s">
        <v>170</v>
      </c>
      <c r="D250" s="61">
        <v>100</v>
      </c>
      <c r="E250" s="40"/>
      <c r="F250" s="33">
        <f t="shared" si="4"/>
        <v>0</v>
      </c>
      <c r="G250" s="28"/>
      <c r="H250" s="1"/>
      <c r="I250" s="1"/>
      <c r="J250" s="3"/>
      <c r="K250" s="4"/>
    </row>
    <row r="251" spans="2:11" s="2" customFormat="1" ht="16.05" customHeight="1" x14ac:dyDescent="0.3">
      <c r="B251" s="29">
        <v>44</v>
      </c>
      <c r="C251" s="52" t="s">
        <v>438</v>
      </c>
      <c r="D251" s="61">
        <v>10</v>
      </c>
      <c r="E251" s="40"/>
      <c r="F251" s="33">
        <f t="shared" si="4"/>
        <v>0</v>
      </c>
      <c r="G251" s="28"/>
      <c r="H251" s="1"/>
      <c r="I251" s="1"/>
      <c r="J251" s="3"/>
      <c r="K251" s="4"/>
    </row>
    <row r="252" spans="2:11" s="2" customFormat="1" ht="16.05" customHeight="1" x14ac:dyDescent="0.3">
      <c r="B252" s="29">
        <v>45</v>
      </c>
      <c r="C252" s="52" t="s">
        <v>443</v>
      </c>
      <c r="D252" s="61">
        <v>25</v>
      </c>
      <c r="E252" s="40"/>
      <c r="F252" s="33">
        <f t="shared" si="4"/>
        <v>0</v>
      </c>
      <c r="G252" s="28"/>
      <c r="H252" s="1"/>
      <c r="I252" s="1"/>
      <c r="J252" s="3"/>
      <c r="K252" s="4"/>
    </row>
    <row r="253" spans="2:11" s="2" customFormat="1" ht="16.05" customHeight="1" x14ac:dyDescent="0.3">
      <c r="B253" s="32">
        <v>46</v>
      </c>
      <c r="C253" s="52" t="s">
        <v>560</v>
      </c>
      <c r="D253" s="61">
        <v>370</v>
      </c>
      <c r="E253" s="40"/>
      <c r="F253" s="33">
        <f t="shared" si="4"/>
        <v>0</v>
      </c>
      <c r="G253" s="28"/>
      <c r="H253" s="1"/>
      <c r="I253" s="1"/>
      <c r="J253" s="3"/>
      <c r="K253" s="4"/>
    </row>
    <row r="254" spans="2:11" s="2" customFormat="1" ht="16.05" customHeight="1" x14ac:dyDescent="0.3">
      <c r="B254" s="32">
        <v>47</v>
      </c>
      <c r="C254" s="50" t="s">
        <v>171</v>
      </c>
      <c r="D254" s="62">
        <v>135</v>
      </c>
      <c r="E254" s="39"/>
      <c r="F254" s="33">
        <f t="shared" si="4"/>
        <v>0</v>
      </c>
      <c r="G254" s="28"/>
      <c r="H254" s="1"/>
      <c r="I254" s="1"/>
      <c r="J254" s="3"/>
      <c r="K254" s="4"/>
    </row>
    <row r="255" spans="2:11" s="2" customFormat="1" ht="16.05" customHeight="1" x14ac:dyDescent="0.3">
      <c r="B255" s="29">
        <v>48</v>
      </c>
      <c r="C255" s="50" t="s">
        <v>440</v>
      </c>
      <c r="D255" s="62">
        <v>780</v>
      </c>
      <c r="E255" s="39"/>
      <c r="F255" s="33">
        <f t="shared" si="4"/>
        <v>0</v>
      </c>
      <c r="G255" s="28"/>
      <c r="H255" s="1"/>
      <c r="I255" s="1"/>
      <c r="J255" s="3"/>
      <c r="K255" s="4"/>
    </row>
    <row r="256" spans="2:11" s="2" customFormat="1" ht="16.05" customHeight="1" x14ac:dyDescent="0.3">
      <c r="B256" s="29">
        <v>49</v>
      </c>
      <c r="C256" s="50" t="s">
        <v>444</v>
      </c>
      <c r="D256" s="62">
        <v>20</v>
      </c>
      <c r="E256" s="39"/>
      <c r="F256" s="33">
        <f t="shared" si="4"/>
        <v>0</v>
      </c>
      <c r="G256" s="28"/>
      <c r="H256" s="1"/>
      <c r="I256" s="1"/>
      <c r="J256" s="3"/>
      <c r="K256" s="4"/>
    </row>
    <row r="257" spans="2:12" s="2" customFormat="1" ht="16.05" customHeight="1" x14ac:dyDescent="0.3">
      <c r="B257" s="29">
        <v>50</v>
      </c>
      <c r="C257" s="50" t="s">
        <v>563</v>
      </c>
      <c r="D257" s="62">
        <v>160</v>
      </c>
      <c r="E257" s="39"/>
      <c r="F257" s="33">
        <f t="shared" si="4"/>
        <v>0</v>
      </c>
      <c r="G257" s="28"/>
      <c r="H257" s="1"/>
      <c r="I257" s="1"/>
      <c r="J257" s="3"/>
      <c r="K257" s="4"/>
    </row>
    <row r="258" spans="2:12" s="2" customFormat="1" ht="16.05" customHeight="1" x14ac:dyDescent="0.3">
      <c r="B258" s="32">
        <v>51</v>
      </c>
      <c r="C258" s="52" t="s">
        <v>441</v>
      </c>
      <c r="D258" s="62">
        <v>20</v>
      </c>
      <c r="E258" s="39"/>
      <c r="F258" s="33">
        <f t="shared" si="4"/>
        <v>0</v>
      </c>
      <c r="G258" s="28"/>
      <c r="H258" s="1"/>
      <c r="I258" s="1"/>
      <c r="J258" s="3"/>
      <c r="K258" s="4"/>
    </row>
    <row r="259" spans="2:12" s="2" customFormat="1" ht="16.05" customHeight="1" x14ac:dyDescent="0.3">
      <c r="B259" s="32">
        <v>52</v>
      </c>
      <c r="C259" s="52" t="s">
        <v>562</v>
      </c>
      <c r="D259" s="61">
        <v>410</v>
      </c>
      <c r="E259" s="40"/>
      <c r="F259" s="30">
        <f t="shared" si="4"/>
        <v>0</v>
      </c>
      <c r="G259" s="28"/>
      <c r="H259" s="1"/>
      <c r="I259" s="1"/>
      <c r="J259" s="3"/>
      <c r="K259" s="4"/>
    </row>
    <row r="260" spans="2:12" s="2" customFormat="1" ht="16.05" customHeight="1" x14ac:dyDescent="0.3">
      <c r="B260" s="29">
        <v>53</v>
      </c>
      <c r="C260" s="52" t="s">
        <v>172</v>
      </c>
      <c r="D260" s="61">
        <v>3370</v>
      </c>
      <c r="E260" s="40"/>
      <c r="F260" s="33">
        <f t="shared" si="4"/>
        <v>0</v>
      </c>
      <c r="G260" s="28"/>
      <c r="H260" s="1"/>
      <c r="I260" s="1"/>
      <c r="J260" s="3"/>
      <c r="K260" s="4"/>
    </row>
    <row r="261" spans="2:12" s="2" customFormat="1" ht="16.05" customHeight="1" x14ac:dyDescent="0.3">
      <c r="B261" s="29">
        <v>54</v>
      </c>
      <c r="C261" s="50" t="s">
        <v>173</v>
      </c>
      <c r="D261" s="62">
        <v>660</v>
      </c>
      <c r="E261" s="39"/>
      <c r="F261" s="33">
        <f t="shared" si="4"/>
        <v>0</v>
      </c>
      <c r="G261" s="28"/>
      <c r="H261" s="1"/>
      <c r="I261" s="1"/>
      <c r="J261" s="3"/>
      <c r="K261" s="4"/>
    </row>
    <row r="262" spans="2:12" s="2" customFormat="1" ht="16.05" customHeight="1" x14ac:dyDescent="0.3">
      <c r="B262" s="29">
        <v>55</v>
      </c>
      <c r="C262" s="52" t="s">
        <v>174</v>
      </c>
      <c r="D262" s="61">
        <v>125</v>
      </c>
      <c r="E262" s="40"/>
      <c r="F262" s="33">
        <f t="shared" si="4"/>
        <v>0</v>
      </c>
      <c r="G262" s="28"/>
      <c r="H262" s="1"/>
      <c r="I262" s="1"/>
      <c r="J262" s="3"/>
      <c r="K262" s="4"/>
    </row>
    <row r="263" spans="2:12" ht="16.05" customHeight="1" x14ac:dyDescent="0.3">
      <c r="B263" s="32">
        <v>56</v>
      </c>
      <c r="C263" s="52" t="s">
        <v>175</v>
      </c>
      <c r="D263" s="61">
        <v>1110</v>
      </c>
      <c r="E263" s="40"/>
      <c r="F263" s="33">
        <f t="shared" si="4"/>
        <v>0</v>
      </c>
      <c r="G263" s="28"/>
      <c r="J263" s="3"/>
      <c r="K263" s="4"/>
    </row>
    <row r="264" spans="2:12" ht="16.05" customHeight="1" x14ac:dyDescent="0.3">
      <c r="B264" s="29">
        <v>57</v>
      </c>
      <c r="C264" s="52" t="s">
        <v>176</v>
      </c>
      <c r="D264" s="61">
        <v>200</v>
      </c>
      <c r="E264" s="40"/>
      <c r="F264" s="33">
        <f t="shared" si="4"/>
        <v>0</v>
      </c>
      <c r="G264" s="28"/>
      <c r="J264" s="3"/>
      <c r="K264" s="4"/>
    </row>
    <row r="265" spans="2:12" ht="16.05" customHeight="1" x14ac:dyDescent="0.3">
      <c r="B265" s="29">
        <v>58</v>
      </c>
      <c r="C265" s="52" t="s">
        <v>177</v>
      </c>
      <c r="D265" s="61">
        <v>10</v>
      </c>
      <c r="E265" s="40"/>
      <c r="F265" s="33">
        <f t="shared" si="4"/>
        <v>0</v>
      </c>
      <c r="G265" s="28"/>
      <c r="J265" s="3"/>
      <c r="K265" s="4"/>
      <c r="L265" s="4"/>
    </row>
    <row r="266" spans="2:12" ht="16.05" customHeight="1" x14ac:dyDescent="0.3">
      <c r="B266" s="29">
        <v>59</v>
      </c>
      <c r="C266" s="52" t="s">
        <v>442</v>
      </c>
      <c r="D266" s="61">
        <v>50</v>
      </c>
      <c r="E266" s="40"/>
      <c r="F266" s="33">
        <f t="shared" si="4"/>
        <v>0</v>
      </c>
      <c r="G266" s="28"/>
      <c r="J266" s="3"/>
      <c r="K266" s="4"/>
      <c r="L266" s="4"/>
    </row>
    <row r="267" spans="2:12" ht="16.05" customHeight="1" x14ac:dyDescent="0.3">
      <c r="B267" s="32">
        <v>60</v>
      </c>
      <c r="C267" s="52" t="s">
        <v>178</v>
      </c>
      <c r="D267" s="61">
        <v>1750</v>
      </c>
      <c r="E267" s="40"/>
      <c r="F267" s="33">
        <f t="shared" ref="F267:F322" si="5">+D267*E267</f>
        <v>0</v>
      </c>
      <c r="G267" s="28"/>
      <c r="J267" s="3"/>
      <c r="K267" s="4"/>
    </row>
    <row r="268" spans="2:12" ht="16.05" customHeight="1" x14ac:dyDescent="0.3">
      <c r="B268" s="32">
        <v>61</v>
      </c>
      <c r="C268" s="35" t="s">
        <v>451</v>
      </c>
      <c r="D268" s="59">
        <v>490</v>
      </c>
      <c r="E268" s="36"/>
      <c r="F268" s="33">
        <f t="shared" si="5"/>
        <v>0</v>
      </c>
      <c r="G268" s="22"/>
      <c r="J268" s="3"/>
      <c r="K268" s="4"/>
    </row>
    <row r="269" spans="2:12" ht="16.05" customHeight="1" x14ac:dyDescent="0.3">
      <c r="B269" s="29">
        <v>62</v>
      </c>
      <c r="C269" s="35" t="s">
        <v>179</v>
      </c>
      <c r="D269" s="59">
        <v>460</v>
      </c>
      <c r="E269" s="36"/>
      <c r="F269" s="33">
        <f t="shared" si="5"/>
        <v>0</v>
      </c>
      <c r="G269" s="22"/>
      <c r="J269" s="3"/>
      <c r="K269" s="4"/>
    </row>
    <row r="270" spans="2:12" ht="16.05" customHeight="1" x14ac:dyDescent="0.3">
      <c r="B270" s="29">
        <v>63</v>
      </c>
      <c r="C270" s="35" t="s">
        <v>180</v>
      </c>
      <c r="D270" s="59">
        <v>415</v>
      </c>
      <c r="E270" s="36"/>
      <c r="F270" s="33">
        <f t="shared" si="5"/>
        <v>0</v>
      </c>
      <c r="G270" s="22"/>
      <c r="J270" s="3"/>
      <c r="K270" s="4"/>
    </row>
    <row r="271" spans="2:12" ht="16.05" customHeight="1" x14ac:dyDescent="0.3">
      <c r="B271" s="29">
        <v>64</v>
      </c>
      <c r="C271" s="35" t="s">
        <v>181</v>
      </c>
      <c r="D271" s="59">
        <v>430</v>
      </c>
      <c r="E271" s="36"/>
      <c r="F271" s="33">
        <f t="shared" si="5"/>
        <v>0</v>
      </c>
      <c r="G271" s="22"/>
      <c r="J271" s="3"/>
      <c r="K271" s="4"/>
    </row>
    <row r="272" spans="2:12" ht="16.05" customHeight="1" x14ac:dyDescent="0.3">
      <c r="B272" s="32">
        <v>65</v>
      </c>
      <c r="C272" s="35" t="s">
        <v>182</v>
      </c>
      <c r="D272" s="59">
        <v>460</v>
      </c>
      <c r="E272" s="36"/>
      <c r="F272" s="33">
        <f t="shared" si="5"/>
        <v>0</v>
      </c>
      <c r="G272" s="22"/>
      <c r="J272" s="3"/>
      <c r="K272" s="4"/>
    </row>
    <row r="273" spans="2:12" ht="16.05" customHeight="1" x14ac:dyDescent="0.3">
      <c r="B273" s="32">
        <v>66</v>
      </c>
      <c r="C273" s="35" t="s">
        <v>491</v>
      </c>
      <c r="D273" s="59">
        <v>30</v>
      </c>
      <c r="E273" s="36"/>
      <c r="F273" s="33">
        <f t="shared" si="5"/>
        <v>0</v>
      </c>
      <c r="G273" s="22"/>
      <c r="J273" s="3"/>
      <c r="K273" s="4"/>
    </row>
    <row r="274" spans="2:12" ht="16.05" customHeight="1" x14ac:dyDescent="0.3">
      <c r="B274" s="29">
        <v>67</v>
      </c>
      <c r="C274" s="34" t="s">
        <v>183</v>
      </c>
      <c r="D274" s="58">
        <v>110</v>
      </c>
      <c r="E274" s="30"/>
      <c r="F274" s="33">
        <f t="shared" si="5"/>
        <v>0</v>
      </c>
      <c r="G274" s="22"/>
      <c r="J274" s="3"/>
      <c r="K274" s="4"/>
    </row>
    <row r="275" spans="2:12" ht="16.05" customHeight="1" x14ac:dyDescent="0.3">
      <c r="B275" s="29">
        <v>68</v>
      </c>
      <c r="C275" s="34" t="s">
        <v>184</v>
      </c>
      <c r="D275" s="58">
        <v>240</v>
      </c>
      <c r="E275" s="30"/>
      <c r="F275" s="33">
        <f t="shared" si="5"/>
        <v>0</v>
      </c>
      <c r="G275" s="22"/>
      <c r="J275" s="3"/>
      <c r="K275" s="4"/>
    </row>
    <row r="276" spans="2:12" ht="16.05" customHeight="1" x14ac:dyDescent="0.3">
      <c r="B276" s="29">
        <v>69</v>
      </c>
      <c r="C276" s="34" t="s">
        <v>481</v>
      </c>
      <c r="D276" s="58">
        <v>2</v>
      </c>
      <c r="E276" s="30"/>
      <c r="F276" s="33">
        <f t="shared" si="5"/>
        <v>0</v>
      </c>
      <c r="G276" s="22"/>
      <c r="J276" s="3"/>
      <c r="K276" s="4"/>
    </row>
    <row r="277" spans="2:12" ht="16.05" customHeight="1" x14ac:dyDescent="0.3">
      <c r="B277" s="32">
        <v>70</v>
      </c>
      <c r="C277" s="34" t="s">
        <v>185</v>
      </c>
      <c r="D277" s="58">
        <v>45</v>
      </c>
      <c r="E277" s="30"/>
      <c r="F277" s="33">
        <f t="shared" si="5"/>
        <v>0</v>
      </c>
      <c r="G277" s="22"/>
      <c r="J277" s="3"/>
      <c r="K277" s="3"/>
    </row>
    <row r="278" spans="2:12" ht="16.05" customHeight="1" x14ac:dyDescent="0.3">
      <c r="B278" s="32">
        <v>71</v>
      </c>
      <c r="C278" s="47" t="s">
        <v>186</v>
      </c>
      <c r="D278" s="58">
        <v>160</v>
      </c>
      <c r="E278" s="30"/>
      <c r="F278" s="33">
        <f t="shared" si="5"/>
        <v>0</v>
      </c>
      <c r="G278" s="22"/>
      <c r="J278" s="3"/>
      <c r="K278" s="4"/>
    </row>
    <row r="279" spans="2:12" ht="16.05" customHeight="1" x14ac:dyDescent="0.3">
      <c r="B279" s="29">
        <v>72</v>
      </c>
      <c r="C279" s="47" t="s">
        <v>187</v>
      </c>
      <c r="D279" s="58">
        <v>40</v>
      </c>
      <c r="E279" s="30"/>
      <c r="F279" s="33">
        <f t="shared" si="5"/>
        <v>0</v>
      </c>
      <c r="G279" s="22"/>
      <c r="J279" s="3"/>
      <c r="K279" s="4"/>
    </row>
    <row r="280" spans="2:12" ht="16.05" customHeight="1" x14ac:dyDescent="0.3">
      <c r="B280" s="29">
        <v>73</v>
      </c>
      <c r="C280" s="34" t="s">
        <v>188</v>
      </c>
      <c r="D280" s="58">
        <v>10</v>
      </c>
      <c r="E280" s="30"/>
      <c r="F280" s="33">
        <f t="shared" si="5"/>
        <v>0</v>
      </c>
      <c r="G280" s="22"/>
      <c r="J280" s="3"/>
      <c r="K280" s="4"/>
    </row>
    <row r="281" spans="2:12" ht="16.05" customHeight="1" x14ac:dyDescent="0.3">
      <c r="B281" s="29">
        <v>74</v>
      </c>
      <c r="C281" s="47" t="s">
        <v>189</v>
      </c>
      <c r="D281" s="58">
        <v>30</v>
      </c>
      <c r="E281" s="30"/>
      <c r="F281" s="33">
        <f t="shared" si="5"/>
        <v>0</v>
      </c>
      <c r="G281" s="22"/>
      <c r="J281" s="3"/>
      <c r="K281" s="4"/>
    </row>
    <row r="282" spans="2:12" ht="16.05" customHeight="1" x14ac:dyDescent="0.3">
      <c r="B282" s="32">
        <v>75</v>
      </c>
      <c r="C282" s="34" t="s">
        <v>424</v>
      </c>
      <c r="D282" s="58">
        <v>40</v>
      </c>
      <c r="E282" s="30"/>
      <c r="F282" s="33">
        <f t="shared" si="5"/>
        <v>0</v>
      </c>
      <c r="G282" s="22"/>
      <c r="J282" s="3"/>
      <c r="K282" s="4"/>
    </row>
    <row r="283" spans="2:12" ht="16.05" customHeight="1" x14ac:dyDescent="0.3">
      <c r="B283" s="29">
        <v>76</v>
      </c>
      <c r="C283" s="47" t="s">
        <v>190</v>
      </c>
      <c r="D283" s="58">
        <v>75</v>
      </c>
      <c r="E283" s="30"/>
      <c r="F283" s="33">
        <f t="shared" si="5"/>
        <v>0</v>
      </c>
      <c r="G283" s="22"/>
      <c r="J283" s="3"/>
      <c r="K283" s="4"/>
    </row>
    <row r="284" spans="2:12" ht="16.05" customHeight="1" x14ac:dyDescent="0.3">
      <c r="B284" s="29">
        <v>77</v>
      </c>
      <c r="C284" s="34" t="s">
        <v>419</v>
      </c>
      <c r="D284" s="58">
        <v>20</v>
      </c>
      <c r="E284" s="30"/>
      <c r="F284" s="33">
        <f t="shared" si="5"/>
        <v>0</v>
      </c>
      <c r="G284" s="22"/>
      <c r="J284" s="3"/>
      <c r="K284" s="4"/>
    </row>
    <row r="285" spans="2:12" ht="16.05" customHeight="1" x14ac:dyDescent="0.3">
      <c r="B285" s="29">
        <v>78</v>
      </c>
      <c r="C285" s="47" t="s">
        <v>551</v>
      </c>
      <c r="D285" s="58">
        <v>40</v>
      </c>
      <c r="E285" s="30"/>
      <c r="F285" s="33">
        <f t="shared" si="5"/>
        <v>0</v>
      </c>
      <c r="G285" s="22"/>
      <c r="J285" s="3"/>
      <c r="K285" s="4"/>
    </row>
    <row r="286" spans="2:12" ht="16.05" customHeight="1" x14ac:dyDescent="0.3">
      <c r="B286" s="32">
        <v>79</v>
      </c>
      <c r="C286" s="47" t="s">
        <v>420</v>
      </c>
      <c r="D286" s="58">
        <v>149</v>
      </c>
      <c r="E286" s="30"/>
      <c r="F286" s="33">
        <f t="shared" si="5"/>
        <v>0</v>
      </c>
      <c r="G286" s="22"/>
      <c r="J286" s="3"/>
      <c r="K286" s="5"/>
      <c r="L286" s="5"/>
    </row>
    <row r="287" spans="2:12" ht="16.05" customHeight="1" x14ac:dyDescent="0.3">
      <c r="B287" s="32">
        <v>80</v>
      </c>
      <c r="C287" s="34" t="s">
        <v>421</v>
      </c>
      <c r="D287" s="58">
        <v>30</v>
      </c>
      <c r="E287" s="30"/>
      <c r="F287" s="33">
        <f t="shared" si="5"/>
        <v>0</v>
      </c>
      <c r="G287" s="22"/>
      <c r="J287" s="3"/>
      <c r="K287" s="5"/>
    </row>
    <row r="288" spans="2:12" ht="16.05" customHeight="1" x14ac:dyDescent="0.3">
      <c r="B288" s="29">
        <v>81</v>
      </c>
      <c r="C288" s="34" t="s">
        <v>422</v>
      </c>
      <c r="D288" s="58">
        <v>30</v>
      </c>
      <c r="E288" s="30"/>
      <c r="F288" s="33">
        <f t="shared" si="5"/>
        <v>0</v>
      </c>
      <c r="G288" s="22"/>
      <c r="J288" s="3"/>
      <c r="K288" s="4"/>
    </row>
    <row r="289" spans="2:11" ht="16.05" customHeight="1" x14ac:dyDescent="0.3">
      <c r="B289" s="29">
        <v>82</v>
      </c>
      <c r="C289" s="34" t="s">
        <v>423</v>
      </c>
      <c r="D289" s="58">
        <v>10</v>
      </c>
      <c r="E289" s="30"/>
      <c r="F289" s="33">
        <f t="shared" si="5"/>
        <v>0</v>
      </c>
      <c r="G289" s="22"/>
      <c r="J289" s="3"/>
      <c r="K289" s="4"/>
    </row>
    <row r="290" spans="2:11" ht="16.05" customHeight="1" x14ac:dyDescent="0.3">
      <c r="B290" s="29">
        <v>83</v>
      </c>
      <c r="C290" s="34" t="s">
        <v>484</v>
      </c>
      <c r="D290" s="58">
        <v>1</v>
      </c>
      <c r="E290" s="30"/>
      <c r="F290" s="33">
        <f t="shared" si="5"/>
        <v>0</v>
      </c>
      <c r="G290" s="22"/>
      <c r="J290" s="3"/>
      <c r="K290" s="4"/>
    </row>
    <row r="291" spans="2:11" ht="16.05" customHeight="1" x14ac:dyDescent="0.3">
      <c r="B291" s="32">
        <v>84</v>
      </c>
      <c r="C291" s="34" t="s">
        <v>485</v>
      </c>
      <c r="D291" s="58">
        <v>5</v>
      </c>
      <c r="E291" s="30"/>
      <c r="F291" s="33">
        <f t="shared" si="5"/>
        <v>0</v>
      </c>
      <c r="G291" s="22"/>
      <c r="J291" s="3"/>
      <c r="K291" s="4"/>
    </row>
    <row r="292" spans="2:11" ht="16.05" customHeight="1" x14ac:dyDescent="0.3">
      <c r="B292" s="32">
        <v>85</v>
      </c>
      <c r="C292" s="34" t="s">
        <v>478</v>
      </c>
      <c r="D292" s="58">
        <v>20</v>
      </c>
      <c r="E292" s="30"/>
      <c r="F292" s="33">
        <f t="shared" si="5"/>
        <v>0</v>
      </c>
      <c r="G292" s="22"/>
      <c r="J292" s="3"/>
      <c r="K292" s="4"/>
    </row>
    <row r="293" spans="2:11" ht="16.05" customHeight="1" x14ac:dyDescent="0.3">
      <c r="B293" s="29">
        <v>86</v>
      </c>
      <c r="C293" s="34" t="s">
        <v>479</v>
      </c>
      <c r="D293" s="58">
        <v>35</v>
      </c>
      <c r="E293" s="30"/>
      <c r="F293" s="33">
        <f t="shared" si="5"/>
        <v>0</v>
      </c>
      <c r="G293" s="22"/>
      <c r="J293" s="3"/>
      <c r="K293" s="4"/>
    </row>
    <row r="294" spans="2:11" ht="16.05" customHeight="1" x14ac:dyDescent="0.3">
      <c r="B294" s="29">
        <v>87</v>
      </c>
      <c r="C294" s="34" t="s">
        <v>480</v>
      </c>
      <c r="D294" s="58">
        <v>5</v>
      </c>
      <c r="E294" s="30"/>
      <c r="F294" s="33">
        <f t="shared" si="5"/>
        <v>0</v>
      </c>
      <c r="G294" s="22"/>
      <c r="J294" s="3"/>
      <c r="K294" s="4"/>
    </row>
    <row r="295" spans="2:11" ht="16.05" customHeight="1" x14ac:dyDescent="0.3">
      <c r="B295" s="32">
        <v>88</v>
      </c>
      <c r="C295" s="52" t="s">
        <v>191</v>
      </c>
      <c r="D295" s="61">
        <v>75</v>
      </c>
      <c r="E295" s="40"/>
      <c r="F295" s="33">
        <f t="shared" si="5"/>
        <v>0</v>
      </c>
      <c r="G295" s="28"/>
      <c r="J295" s="3"/>
      <c r="K295" s="4"/>
    </row>
    <row r="296" spans="2:11" ht="16.05" customHeight="1" x14ac:dyDescent="0.3">
      <c r="B296" s="32">
        <v>89</v>
      </c>
      <c r="C296" s="47" t="s">
        <v>192</v>
      </c>
      <c r="D296" s="58">
        <v>5</v>
      </c>
      <c r="E296" s="30"/>
      <c r="F296" s="33">
        <f t="shared" si="5"/>
        <v>0</v>
      </c>
      <c r="G296" s="22"/>
      <c r="J296" s="3"/>
      <c r="K296" s="4"/>
    </row>
    <row r="297" spans="2:11" ht="16.05" customHeight="1" x14ac:dyDescent="0.3">
      <c r="B297" s="29">
        <v>90</v>
      </c>
      <c r="C297" s="48" t="s">
        <v>193</v>
      </c>
      <c r="D297" s="59">
        <v>65</v>
      </c>
      <c r="E297" s="38"/>
      <c r="F297" s="33">
        <f t="shared" si="5"/>
        <v>0</v>
      </c>
      <c r="G297" s="23"/>
      <c r="J297" s="3"/>
      <c r="K297" s="4"/>
    </row>
    <row r="298" spans="2:11" ht="16.05" customHeight="1" x14ac:dyDescent="0.3">
      <c r="B298" s="29">
        <v>91</v>
      </c>
      <c r="C298" s="48" t="s">
        <v>194</v>
      </c>
      <c r="D298" s="59">
        <v>15300</v>
      </c>
      <c r="E298" s="38"/>
      <c r="F298" s="33">
        <f t="shared" si="5"/>
        <v>0</v>
      </c>
      <c r="G298" s="23"/>
      <c r="J298" s="3"/>
      <c r="K298" s="4"/>
    </row>
    <row r="299" spans="2:11" ht="16.05" customHeight="1" x14ac:dyDescent="0.3">
      <c r="B299" s="29">
        <v>92</v>
      </c>
      <c r="C299" s="48" t="s">
        <v>195</v>
      </c>
      <c r="D299" s="59">
        <v>3320</v>
      </c>
      <c r="E299" s="38"/>
      <c r="F299" s="33">
        <f t="shared" si="5"/>
        <v>0</v>
      </c>
      <c r="G299" s="25"/>
      <c r="J299" s="3"/>
      <c r="K299" s="4"/>
    </row>
    <row r="300" spans="2:11" s="2" customFormat="1" ht="16.05" customHeight="1" x14ac:dyDescent="0.3">
      <c r="B300" s="32">
        <v>93</v>
      </c>
      <c r="C300" s="48" t="s">
        <v>196</v>
      </c>
      <c r="D300" s="59">
        <v>1400</v>
      </c>
      <c r="E300" s="38"/>
      <c r="F300" s="33">
        <f t="shared" si="5"/>
        <v>0</v>
      </c>
      <c r="G300" s="25"/>
      <c r="H300" s="1"/>
      <c r="I300" s="1"/>
      <c r="J300" s="3"/>
      <c r="K300" s="4"/>
    </row>
    <row r="301" spans="2:11" s="2" customFormat="1" ht="16.05" customHeight="1" x14ac:dyDescent="0.3">
      <c r="B301" s="32">
        <v>94</v>
      </c>
      <c r="C301" s="48" t="s">
        <v>197</v>
      </c>
      <c r="D301" s="59">
        <v>450</v>
      </c>
      <c r="E301" s="38"/>
      <c r="F301" s="33">
        <f t="shared" si="5"/>
        <v>0</v>
      </c>
      <c r="G301" s="25"/>
      <c r="H301" s="1"/>
      <c r="I301" s="1"/>
      <c r="J301" s="3"/>
      <c r="K301" s="4"/>
    </row>
    <row r="302" spans="2:11" s="2" customFormat="1" ht="16.05" customHeight="1" x14ac:dyDescent="0.3">
      <c r="B302" s="29">
        <v>95</v>
      </c>
      <c r="C302" s="34" t="s">
        <v>198</v>
      </c>
      <c r="D302" s="58">
        <v>430</v>
      </c>
      <c r="E302" s="30"/>
      <c r="F302" s="33">
        <f t="shared" si="5"/>
        <v>0</v>
      </c>
      <c r="G302" s="22"/>
      <c r="H302" s="1"/>
      <c r="I302" s="1"/>
      <c r="J302" s="3"/>
      <c r="K302" s="4"/>
    </row>
    <row r="303" spans="2:11" s="2" customFormat="1" ht="16.05" customHeight="1" x14ac:dyDescent="0.3">
      <c r="B303" s="29">
        <v>96</v>
      </c>
      <c r="C303" s="52" t="s">
        <v>199</v>
      </c>
      <c r="D303" s="61">
        <v>1430</v>
      </c>
      <c r="E303" s="40"/>
      <c r="F303" s="33">
        <f t="shared" si="5"/>
        <v>0</v>
      </c>
      <c r="G303" s="28"/>
      <c r="H303" s="1"/>
      <c r="I303" s="1"/>
      <c r="J303" s="3"/>
      <c r="K303" s="4"/>
    </row>
    <row r="304" spans="2:11" s="2" customFormat="1" ht="16.05" customHeight="1" x14ac:dyDescent="0.3">
      <c r="B304" s="29">
        <v>97</v>
      </c>
      <c r="C304" s="34" t="s">
        <v>200</v>
      </c>
      <c r="D304" s="58">
        <v>30</v>
      </c>
      <c r="E304" s="30"/>
      <c r="F304" s="33">
        <f t="shared" si="5"/>
        <v>0</v>
      </c>
      <c r="G304" s="22"/>
      <c r="H304" s="1"/>
      <c r="I304" s="1"/>
      <c r="J304" s="3"/>
      <c r="K304" s="4"/>
    </row>
    <row r="305" spans="2:11" s="2" customFormat="1" ht="16.05" customHeight="1" x14ac:dyDescent="0.3">
      <c r="B305" s="32">
        <v>98</v>
      </c>
      <c r="C305" s="34" t="s">
        <v>201</v>
      </c>
      <c r="D305" s="58">
        <v>3535</v>
      </c>
      <c r="E305" s="30"/>
      <c r="F305" s="33">
        <f t="shared" si="5"/>
        <v>0</v>
      </c>
      <c r="G305" s="22"/>
      <c r="H305" s="1"/>
      <c r="I305" s="1"/>
      <c r="J305" s="3"/>
      <c r="K305" s="4"/>
    </row>
    <row r="306" spans="2:11" s="2" customFormat="1" ht="16.05" customHeight="1" x14ac:dyDescent="0.3">
      <c r="B306" s="32">
        <v>99</v>
      </c>
      <c r="C306" s="34" t="s">
        <v>202</v>
      </c>
      <c r="D306" s="58">
        <v>30</v>
      </c>
      <c r="E306" s="30"/>
      <c r="F306" s="33">
        <f t="shared" si="5"/>
        <v>0</v>
      </c>
      <c r="G306" s="22"/>
      <c r="H306" s="1"/>
      <c r="I306" s="1"/>
      <c r="J306" s="3"/>
      <c r="K306" s="4"/>
    </row>
    <row r="307" spans="2:11" s="2" customFormat="1" ht="16.05" customHeight="1" x14ac:dyDescent="0.3">
      <c r="B307" s="29">
        <v>300</v>
      </c>
      <c r="C307" s="35" t="s">
        <v>203</v>
      </c>
      <c r="D307" s="59">
        <v>60</v>
      </c>
      <c r="E307" s="36"/>
      <c r="F307" s="33">
        <f t="shared" si="5"/>
        <v>0</v>
      </c>
      <c r="G307" s="21"/>
      <c r="H307" s="1"/>
      <c r="I307" s="1"/>
    </row>
    <row r="308" spans="2:11" ht="16.05" customHeight="1" x14ac:dyDescent="0.3">
      <c r="B308" s="29">
        <v>1</v>
      </c>
      <c r="C308" s="48" t="s">
        <v>204</v>
      </c>
      <c r="D308" s="59">
        <v>100</v>
      </c>
      <c r="E308" s="38"/>
      <c r="F308" s="33">
        <f t="shared" si="5"/>
        <v>0</v>
      </c>
      <c r="G308" s="23"/>
    </row>
    <row r="309" spans="2:11" ht="16.05" customHeight="1" x14ac:dyDescent="0.3">
      <c r="B309" s="29">
        <v>2</v>
      </c>
      <c r="C309" s="48" t="s">
        <v>410</v>
      </c>
      <c r="D309" s="59">
        <v>470</v>
      </c>
      <c r="E309" s="38"/>
      <c r="F309" s="33">
        <f t="shared" si="5"/>
        <v>0</v>
      </c>
      <c r="G309" s="23"/>
    </row>
    <row r="310" spans="2:11" ht="16.05" customHeight="1" x14ac:dyDescent="0.3">
      <c r="B310" s="32">
        <v>3</v>
      </c>
      <c r="C310" s="48" t="s">
        <v>205</v>
      </c>
      <c r="D310" s="59">
        <v>573</v>
      </c>
      <c r="E310" s="38"/>
      <c r="F310" s="33">
        <f t="shared" si="5"/>
        <v>0</v>
      </c>
      <c r="G310" s="23"/>
    </row>
    <row r="311" spans="2:11" ht="16.05" customHeight="1" x14ac:dyDescent="0.3">
      <c r="B311" s="32">
        <v>4</v>
      </c>
      <c r="C311" s="34" t="s">
        <v>206</v>
      </c>
      <c r="D311" s="58">
        <v>18900</v>
      </c>
      <c r="E311" s="30"/>
      <c r="F311" s="33">
        <f t="shared" si="5"/>
        <v>0</v>
      </c>
      <c r="G311" s="21"/>
    </row>
    <row r="312" spans="2:11" ht="16.05" customHeight="1" x14ac:dyDescent="0.3">
      <c r="B312" s="29">
        <v>5</v>
      </c>
      <c r="C312" s="34" t="s">
        <v>207</v>
      </c>
      <c r="D312" s="58">
        <v>21980</v>
      </c>
      <c r="E312" s="30"/>
      <c r="F312" s="33">
        <f t="shared" si="5"/>
        <v>0</v>
      </c>
      <c r="G312" s="21"/>
    </row>
    <row r="313" spans="2:11" ht="16.05" customHeight="1" x14ac:dyDescent="0.3">
      <c r="B313" s="29">
        <v>6</v>
      </c>
      <c r="C313" s="35" t="s">
        <v>466</v>
      </c>
      <c r="D313" s="59">
        <v>20</v>
      </c>
      <c r="E313" s="36"/>
      <c r="F313" s="33">
        <f t="shared" si="5"/>
        <v>0</v>
      </c>
      <c r="G313" s="21"/>
    </row>
    <row r="314" spans="2:11" ht="16.05" customHeight="1" x14ac:dyDescent="0.3">
      <c r="B314" s="29">
        <v>7</v>
      </c>
      <c r="C314" s="34" t="s">
        <v>467</v>
      </c>
      <c r="D314" s="58">
        <v>55</v>
      </c>
      <c r="E314" s="30"/>
      <c r="F314" s="33">
        <f t="shared" si="5"/>
        <v>0</v>
      </c>
      <c r="G314" s="21"/>
    </row>
    <row r="315" spans="2:11" ht="16.05" customHeight="1" x14ac:dyDescent="0.3">
      <c r="B315" s="32">
        <v>8</v>
      </c>
      <c r="C315" s="34" t="s">
        <v>208</v>
      </c>
      <c r="D315" s="58">
        <v>95</v>
      </c>
      <c r="E315" s="30"/>
      <c r="F315" s="33">
        <f t="shared" si="5"/>
        <v>0</v>
      </c>
      <c r="G315" s="21"/>
    </row>
    <row r="316" spans="2:11" ht="16.05" customHeight="1" x14ac:dyDescent="0.3">
      <c r="B316" s="32">
        <v>9</v>
      </c>
      <c r="C316" s="34" t="s">
        <v>340</v>
      </c>
      <c r="D316" s="58">
        <v>25</v>
      </c>
      <c r="E316" s="30"/>
      <c r="F316" s="33">
        <f t="shared" si="5"/>
        <v>0</v>
      </c>
      <c r="G316" s="21"/>
    </row>
    <row r="317" spans="2:11" ht="16.05" customHeight="1" x14ac:dyDescent="0.3">
      <c r="B317" s="29">
        <v>10</v>
      </c>
      <c r="C317" s="52" t="s">
        <v>209</v>
      </c>
      <c r="D317" s="61">
        <v>16170</v>
      </c>
      <c r="E317" s="40"/>
      <c r="F317" s="33">
        <f t="shared" si="5"/>
        <v>0</v>
      </c>
      <c r="G317" s="28"/>
    </row>
    <row r="318" spans="2:11" ht="16.05" customHeight="1" x14ac:dyDescent="0.3">
      <c r="B318" s="29">
        <v>11</v>
      </c>
      <c r="C318" s="34" t="s">
        <v>210</v>
      </c>
      <c r="D318" s="58">
        <v>275</v>
      </c>
      <c r="E318" s="30"/>
      <c r="F318" s="33">
        <f t="shared" si="5"/>
        <v>0</v>
      </c>
      <c r="G318" s="22"/>
    </row>
    <row r="319" spans="2:11" ht="16.05" customHeight="1" x14ac:dyDescent="0.3">
      <c r="B319" s="32">
        <v>12</v>
      </c>
      <c r="C319" s="35" t="s">
        <v>211</v>
      </c>
      <c r="D319" s="59">
        <v>24</v>
      </c>
      <c r="E319" s="36"/>
      <c r="F319" s="33">
        <f t="shared" si="5"/>
        <v>0</v>
      </c>
      <c r="G319" s="22"/>
    </row>
    <row r="320" spans="2:11" ht="16.05" customHeight="1" x14ac:dyDescent="0.3">
      <c r="B320" s="29">
        <v>13</v>
      </c>
      <c r="C320" s="35" t="s">
        <v>429</v>
      </c>
      <c r="D320" s="59">
        <v>59550</v>
      </c>
      <c r="E320" s="36"/>
      <c r="F320" s="33">
        <f t="shared" si="5"/>
        <v>0</v>
      </c>
      <c r="G320" s="21"/>
    </row>
    <row r="321" spans="2:7" ht="16.05" customHeight="1" x14ac:dyDescent="0.3">
      <c r="B321" s="29">
        <v>14</v>
      </c>
      <c r="C321" s="52" t="s">
        <v>212</v>
      </c>
      <c r="D321" s="61">
        <v>13490</v>
      </c>
      <c r="E321" s="40"/>
      <c r="F321" s="33">
        <f t="shared" si="5"/>
        <v>0</v>
      </c>
      <c r="G321" s="27"/>
    </row>
    <row r="322" spans="2:7" ht="16.05" customHeight="1" x14ac:dyDescent="0.3">
      <c r="B322" s="32">
        <v>15</v>
      </c>
      <c r="C322" s="53" t="s">
        <v>213</v>
      </c>
      <c r="D322" s="59">
        <v>17670</v>
      </c>
      <c r="E322" s="36"/>
      <c r="F322" s="30">
        <f t="shared" si="5"/>
        <v>0</v>
      </c>
      <c r="G322" s="21"/>
    </row>
    <row r="323" spans="2:7" ht="16.05" customHeight="1" x14ac:dyDescent="0.3">
      <c r="B323" s="32">
        <v>16</v>
      </c>
      <c r="C323" s="52" t="s">
        <v>214</v>
      </c>
      <c r="D323" s="61">
        <v>70</v>
      </c>
      <c r="E323" s="40"/>
      <c r="F323" s="30">
        <f t="shared" ref="F323:F391" si="6">+D323*E323</f>
        <v>0</v>
      </c>
      <c r="G323" s="27"/>
    </row>
    <row r="324" spans="2:7" ht="16.05" customHeight="1" x14ac:dyDescent="0.3">
      <c r="B324" s="29">
        <v>17</v>
      </c>
      <c r="C324" s="51" t="s">
        <v>215</v>
      </c>
      <c r="D324" s="59">
        <v>16340</v>
      </c>
      <c r="E324" s="38"/>
      <c r="F324" s="33">
        <f t="shared" si="6"/>
        <v>0</v>
      </c>
      <c r="G324" s="23"/>
    </row>
    <row r="325" spans="2:7" ht="16.05" customHeight="1" x14ac:dyDescent="0.3">
      <c r="B325" s="29">
        <v>18</v>
      </c>
      <c r="C325" s="51" t="s">
        <v>216</v>
      </c>
      <c r="D325" s="59">
        <v>3750</v>
      </c>
      <c r="E325" s="38"/>
      <c r="F325" s="33">
        <f t="shared" si="6"/>
        <v>0</v>
      </c>
      <c r="G325" s="23"/>
    </row>
    <row r="326" spans="2:7" ht="16.05" customHeight="1" x14ac:dyDescent="0.3">
      <c r="B326" s="32">
        <v>19</v>
      </c>
      <c r="C326" s="51" t="s">
        <v>217</v>
      </c>
      <c r="D326" s="59">
        <v>8340</v>
      </c>
      <c r="E326" s="38"/>
      <c r="F326" s="33">
        <f t="shared" si="6"/>
        <v>0</v>
      </c>
      <c r="G326" s="23"/>
    </row>
    <row r="327" spans="2:7" ht="16.05" customHeight="1" x14ac:dyDescent="0.3">
      <c r="B327" s="32">
        <v>20</v>
      </c>
      <c r="C327" s="48" t="s">
        <v>218</v>
      </c>
      <c r="D327" s="59">
        <v>76</v>
      </c>
      <c r="E327" s="38"/>
      <c r="F327" s="33">
        <f t="shared" si="6"/>
        <v>0</v>
      </c>
      <c r="G327" s="23"/>
    </row>
    <row r="328" spans="2:7" ht="16.05" customHeight="1" x14ac:dyDescent="0.3">
      <c r="B328" s="29">
        <v>21</v>
      </c>
      <c r="C328" s="48" t="s">
        <v>338</v>
      </c>
      <c r="D328" s="59">
        <v>200</v>
      </c>
      <c r="E328" s="38"/>
      <c r="F328" s="33">
        <f t="shared" si="6"/>
        <v>0</v>
      </c>
      <c r="G328" s="23"/>
    </row>
    <row r="329" spans="2:7" ht="16.05" customHeight="1" x14ac:dyDescent="0.3">
      <c r="B329" s="29">
        <v>22</v>
      </c>
      <c r="C329" s="51" t="s">
        <v>219</v>
      </c>
      <c r="D329" s="59">
        <v>75</v>
      </c>
      <c r="E329" s="38"/>
      <c r="F329" s="33">
        <f t="shared" si="6"/>
        <v>0</v>
      </c>
      <c r="G329" s="23"/>
    </row>
    <row r="330" spans="2:7" ht="16.05" customHeight="1" x14ac:dyDescent="0.3">
      <c r="B330" s="32">
        <v>23</v>
      </c>
      <c r="C330" s="48" t="s">
        <v>220</v>
      </c>
      <c r="D330" s="59">
        <v>5</v>
      </c>
      <c r="E330" s="38"/>
      <c r="F330" s="33">
        <f t="shared" si="6"/>
        <v>0</v>
      </c>
      <c r="G330" s="23"/>
    </row>
    <row r="331" spans="2:7" ht="16.05" customHeight="1" x14ac:dyDescent="0.3">
      <c r="B331" s="32">
        <v>24</v>
      </c>
      <c r="C331" s="48" t="s">
        <v>336</v>
      </c>
      <c r="D331" s="59">
        <v>200</v>
      </c>
      <c r="E331" s="38"/>
      <c r="F331" s="33">
        <f t="shared" si="6"/>
        <v>0</v>
      </c>
      <c r="G331" s="23"/>
    </row>
    <row r="332" spans="2:7" ht="16.05" customHeight="1" x14ac:dyDescent="0.3">
      <c r="B332" s="29">
        <v>25</v>
      </c>
      <c r="C332" s="48" t="s">
        <v>337</v>
      </c>
      <c r="D332" s="59">
        <v>355</v>
      </c>
      <c r="E332" s="38"/>
      <c r="F332" s="33">
        <f t="shared" si="6"/>
        <v>0</v>
      </c>
      <c r="G332" s="23"/>
    </row>
    <row r="333" spans="2:7" ht="16.05" customHeight="1" x14ac:dyDescent="0.3">
      <c r="B333" s="29">
        <v>26</v>
      </c>
      <c r="C333" s="34" t="s">
        <v>221</v>
      </c>
      <c r="D333" s="58">
        <v>3800</v>
      </c>
      <c r="E333" s="30"/>
      <c r="F333" s="33">
        <f t="shared" si="6"/>
        <v>0</v>
      </c>
      <c r="G333" s="21"/>
    </row>
    <row r="334" spans="2:7" ht="16.05" customHeight="1" x14ac:dyDescent="0.3">
      <c r="B334" s="29">
        <v>27</v>
      </c>
      <c r="C334" s="51" t="s">
        <v>550</v>
      </c>
      <c r="D334" s="59">
        <v>40</v>
      </c>
      <c r="E334" s="38"/>
      <c r="F334" s="33">
        <f t="shared" si="6"/>
        <v>0</v>
      </c>
      <c r="G334" s="23"/>
    </row>
    <row r="335" spans="2:7" ht="16.05" customHeight="1" x14ac:dyDescent="0.3">
      <c r="B335" s="32">
        <v>28</v>
      </c>
      <c r="C335" s="51" t="s">
        <v>222</v>
      </c>
      <c r="D335" s="59">
        <v>100</v>
      </c>
      <c r="E335" s="38"/>
      <c r="F335" s="33">
        <f t="shared" si="6"/>
        <v>0</v>
      </c>
      <c r="G335" s="23"/>
    </row>
    <row r="336" spans="2:7" ht="16.05" customHeight="1" x14ac:dyDescent="0.3">
      <c r="B336" s="32">
        <v>29</v>
      </c>
      <c r="C336" s="52" t="s">
        <v>223</v>
      </c>
      <c r="D336" s="61">
        <v>60</v>
      </c>
      <c r="E336" s="40"/>
      <c r="F336" s="33">
        <f t="shared" si="6"/>
        <v>0</v>
      </c>
      <c r="G336" s="27"/>
    </row>
    <row r="337" spans="2:7" ht="16.05" customHeight="1" x14ac:dyDescent="0.3">
      <c r="B337" s="29">
        <v>30</v>
      </c>
      <c r="C337" s="52" t="s">
        <v>224</v>
      </c>
      <c r="D337" s="61">
        <v>130</v>
      </c>
      <c r="E337" s="40"/>
      <c r="F337" s="33">
        <f t="shared" si="6"/>
        <v>0</v>
      </c>
      <c r="G337" s="27"/>
    </row>
    <row r="338" spans="2:7" ht="16.05" customHeight="1" x14ac:dyDescent="0.3">
      <c r="B338" s="29">
        <v>31</v>
      </c>
      <c r="C338" s="48" t="s">
        <v>225</v>
      </c>
      <c r="D338" s="59">
        <v>10</v>
      </c>
      <c r="E338" s="38"/>
      <c r="F338" s="33">
        <f t="shared" si="6"/>
        <v>0</v>
      </c>
      <c r="G338" s="23"/>
    </row>
    <row r="339" spans="2:7" ht="16.05" customHeight="1" x14ac:dyDescent="0.3">
      <c r="B339" s="29">
        <v>32</v>
      </c>
      <c r="C339" s="48" t="s">
        <v>389</v>
      </c>
      <c r="D339" s="59">
        <v>30</v>
      </c>
      <c r="E339" s="38"/>
      <c r="F339" s="33">
        <f t="shared" si="6"/>
        <v>0</v>
      </c>
      <c r="G339" s="23"/>
    </row>
    <row r="340" spans="2:7" ht="16.05" customHeight="1" x14ac:dyDescent="0.3">
      <c r="B340" s="32">
        <v>33</v>
      </c>
      <c r="C340" s="48" t="s">
        <v>545</v>
      </c>
      <c r="D340" s="59">
        <v>10</v>
      </c>
      <c r="E340" s="38"/>
      <c r="F340" s="33">
        <f t="shared" si="6"/>
        <v>0</v>
      </c>
      <c r="G340" s="23"/>
    </row>
    <row r="341" spans="2:7" ht="16.05" customHeight="1" x14ac:dyDescent="0.3">
      <c r="B341" s="32">
        <v>34</v>
      </c>
      <c r="C341" s="48" t="s">
        <v>390</v>
      </c>
      <c r="D341" s="59">
        <v>35</v>
      </c>
      <c r="E341" s="38"/>
      <c r="F341" s="33">
        <f t="shared" si="6"/>
        <v>0</v>
      </c>
      <c r="G341" s="23"/>
    </row>
    <row r="342" spans="2:7" ht="16.05" customHeight="1" x14ac:dyDescent="0.3">
      <c r="B342" s="29">
        <v>35</v>
      </c>
      <c r="C342" s="48" t="s">
        <v>391</v>
      </c>
      <c r="D342" s="59">
        <v>10</v>
      </c>
      <c r="E342" s="38"/>
      <c r="F342" s="33">
        <f t="shared" si="6"/>
        <v>0</v>
      </c>
      <c r="G342" s="23"/>
    </row>
    <row r="343" spans="2:7" ht="16.05" customHeight="1" x14ac:dyDescent="0.3">
      <c r="B343" s="29">
        <v>36</v>
      </c>
      <c r="C343" s="48" t="s">
        <v>392</v>
      </c>
      <c r="D343" s="59">
        <v>20</v>
      </c>
      <c r="E343" s="38"/>
      <c r="F343" s="33">
        <f t="shared" si="6"/>
        <v>0</v>
      </c>
      <c r="G343" s="23"/>
    </row>
    <row r="344" spans="2:7" ht="16.05" customHeight="1" x14ac:dyDescent="0.3">
      <c r="B344" s="29">
        <v>37</v>
      </c>
      <c r="C344" s="48" t="s">
        <v>547</v>
      </c>
      <c r="D344" s="59">
        <v>10</v>
      </c>
      <c r="E344" s="38"/>
      <c r="F344" s="33">
        <f t="shared" si="6"/>
        <v>0</v>
      </c>
      <c r="G344" s="23"/>
    </row>
    <row r="345" spans="2:7" ht="16.05" customHeight="1" x14ac:dyDescent="0.3">
      <c r="B345" s="32">
        <v>38</v>
      </c>
      <c r="C345" s="48" t="s">
        <v>502</v>
      </c>
      <c r="D345" s="59">
        <v>5</v>
      </c>
      <c r="E345" s="38"/>
      <c r="F345" s="33">
        <f t="shared" si="6"/>
        <v>0</v>
      </c>
      <c r="G345" s="23"/>
    </row>
    <row r="346" spans="2:7" ht="16.05" customHeight="1" x14ac:dyDescent="0.3">
      <c r="B346" s="29">
        <v>39</v>
      </c>
      <c r="C346" s="48" t="s">
        <v>546</v>
      </c>
      <c r="D346" s="59">
        <v>5</v>
      </c>
      <c r="E346" s="38"/>
      <c r="F346" s="33">
        <f t="shared" si="6"/>
        <v>0</v>
      </c>
      <c r="G346" s="23"/>
    </row>
    <row r="347" spans="2:7" ht="16.05" customHeight="1" x14ac:dyDescent="0.3">
      <c r="B347" s="29">
        <v>40</v>
      </c>
      <c r="C347" s="48" t="s">
        <v>226</v>
      </c>
      <c r="D347" s="59">
        <v>5</v>
      </c>
      <c r="E347" s="38"/>
      <c r="F347" s="33">
        <f t="shared" si="6"/>
        <v>0</v>
      </c>
      <c r="G347" s="23"/>
    </row>
    <row r="348" spans="2:7" ht="16.05" customHeight="1" x14ac:dyDescent="0.3">
      <c r="B348" s="29">
        <v>41</v>
      </c>
      <c r="C348" s="48" t="s">
        <v>227</v>
      </c>
      <c r="D348" s="59">
        <v>50</v>
      </c>
      <c r="E348" s="38"/>
      <c r="F348" s="33">
        <f t="shared" si="6"/>
        <v>0</v>
      </c>
      <c r="G348" s="23"/>
    </row>
    <row r="349" spans="2:7" ht="16.05" customHeight="1" x14ac:dyDescent="0.3">
      <c r="B349" s="32">
        <v>42</v>
      </c>
      <c r="C349" s="48" t="s">
        <v>393</v>
      </c>
      <c r="D349" s="59">
        <v>25</v>
      </c>
      <c r="E349" s="38"/>
      <c r="F349" s="33">
        <f t="shared" si="6"/>
        <v>0</v>
      </c>
      <c r="G349" s="23"/>
    </row>
    <row r="350" spans="2:7" ht="16.05" customHeight="1" x14ac:dyDescent="0.3">
      <c r="B350" s="29">
        <v>43</v>
      </c>
      <c r="C350" s="48" t="s">
        <v>497</v>
      </c>
      <c r="D350" s="59">
        <v>1</v>
      </c>
      <c r="E350" s="38"/>
      <c r="F350" s="33">
        <f t="shared" si="6"/>
        <v>0</v>
      </c>
      <c r="G350" s="23"/>
    </row>
    <row r="351" spans="2:7" ht="16.05" customHeight="1" x14ac:dyDescent="0.3">
      <c r="B351" s="29">
        <v>44</v>
      </c>
      <c r="C351" s="48" t="s">
        <v>498</v>
      </c>
      <c r="D351" s="59">
        <v>5</v>
      </c>
      <c r="E351" s="38"/>
      <c r="F351" s="33">
        <f t="shared" si="6"/>
        <v>0</v>
      </c>
      <c r="G351" s="23"/>
    </row>
    <row r="352" spans="2:7" ht="16.05" customHeight="1" x14ac:dyDescent="0.3">
      <c r="B352" s="29">
        <v>45</v>
      </c>
      <c r="C352" s="48" t="s">
        <v>507</v>
      </c>
      <c r="D352" s="59">
        <v>5</v>
      </c>
      <c r="E352" s="38"/>
      <c r="F352" s="33">
        <f t="shared" si="6"/>
        <v>0</v>
      </c>
      <c r="G352" s="23"/>
    </row>
    <row r="353" spans="2:7" ht="16.05" customHeight="1" x14ac:dyDescent="0.3">
      <c r="B353" s="32">
        <v>46</v>
      </c>
      <c r="C353" s="48" t="s">
        <v>504</v>
      </c>
      <c r="D353" s="59">
        <v>20</v>
      </c>
      <c r="E353" s="38"/>
      <c r="F353" s="33">
        <f t="shared" si="6"/>
        <v>0</v>
      </c>
      <c r="G353" s="23"/>
    </row>
    <row r="354" spans="2:7" ht="16.05" customHeight="1" x14ac:dyDescent="0.3">
      <c r="B354" s="32">
        <v>47</v>
      </c>
      <c r="C354" s="48" t="s">
        <v>506</v>
      </c>
      <c r="D354" s="59">
        <v>10</v>
      </c>
      <c r="E354" s="38"/>
      <c r="F354" s="33">
        <f t="shared" si="6"/>
        <v>0</v>
      </c>
      <c r="G354" s="23"/>
    </row>
    <row r="355" spans="2:7" ht="16.05" customHeight="1" x14ac:dyDescent="0.3">
      <c r="B355" s="29">
        <v>48</v>
      </c>
      <c r="C355" s="48" t="s">
        <v>505</v>
      </c>
      <c r="D355" s="59">
        <v>5</v>
      </c>
      <c r="E355" s="38"/>
      <c r="F355" s="33">
        <f t="shared" si="6"/>
        <v>0</v>
      </c>
      <c r="G355" s="23"/>
    </row>
    <row r="356" spans="2:7" ht="16.05" customHeight="1" x14ac:dyDescent="0.3">
      <c r="B356" s="29">
        <v>49</v>
      </c>
      <c r="C356" s="48" t="s">
        <v>499</v>
      </c>
      <c r="D356" s="59">
        <v>40</v>
      </c>
      <c r="E356" s="38"/>
      <c r="F356" s="33">
        <f t="shared" si="6"/>
        <v>0</v>
      </c>
      <c r="G356" s="23"/>
    </row>
    <row r="357" spans="2:7" ht="16.05" customHeight="1" x14ac:dyDescent="0.3">
      <c r="B357" s="29">
        <v>50</v>
      </c>
      <c r="C357" s="48" t="s">
        <v>500</v>
      </c>
      <c r="D357" s="59">
        <v>6</v>
      </c>
      <c r="E357" s="38"/>
      <c r="F357" s="33">
        <f t="shared" si="6"/>
        <v>0</v>
      </c>
      <c r="G357" s="23"/>
    </row>
    <row r="358" spans="2:7" ht="16.05" customHeight="1" x14ac:dyDescent="0.3">
      <c r="B358" s="32">
        <v>51</v>
      </c>
      <c r="C358" s="48" t="s">
        <v>501</v>
      </c>
      <c r="D358" s="59">
        <v>10</v>
      </c>
      <c r="E358" s="38"/>
      <c r="F358" s="33">
        <f t="shared" si="6"/>
        <v>0</v>
      </c>
      <c r="G358" s="23"/>
    </row>
    <row r="359" spans="2:7" ht="16.05" customHeight="1" x14ac:dyDescent="0.3">
      <c r="B359" s="32">
        <v>52</v>
      </c>
      <c r="C359" s="34" t="s">
        <v>228</v>
      </c>
      <c r="D359" s="58">
        <v>115</v>
      </c>
      <c r="E359" s="30"/>
      <c r="F359" s="33">
        <f t="shared" si="6"/>
        <v>0</v>
      </c>
      <c r="G359" s="21"/>
    </row>
    <row r="360" spans="2:7" ht="16.05" customHeight="1" x14ac:dyDescent="0.3">
      <c r="B360" s="29">
        <v>53</v>
      </c>
      <c r="C360" s="34" t="s">
        <v>228</v>
      </c>
      <c r="D360" s="58">
        <v>70</v>
      </c>
      <c r="E360" s="30"/>
      <c r="F360" s="33">
        <f t="shared" si="6"/>
        <v>0</v>
      </c>
      <c r="G360" s="21"/>
    </row>
    <row r="361" spans="2:7" ht="16.05" customHeight="1" x14ac:dyDescent="0.3">
      <c r="B361" s="29">
        <v>54</v>
      </c>
      <c r="C361" s="34" t="s">
        <v>229</v>
      </c>
      <c r="D361" s="58">
        <v>20</v>
      </c>
      <c r="E361" s="30"/>
      <c r="F361" s="33">
        <f t="shared" si="6"/>
        <v>0</v>
      </c>
      <c r="G361" s="21"/>
    </row>
    <row r="362" spans="2:7" ht="16.05" customHeight="1" x14ac:dyDescent="0.3">
      <c r="B362" s="29">
        <v>55</v>
      </c>
      <c r="C362" s="48" t="s">
        <v>343</v>
      </c>
      <c r="D362" s="59">
        <v>15</v>
      </c>
      <c r="E362" s="38"/>
      <c r="F362" s="33">
        <f t="shared" si="6"/>
        <v>0</v>
      </c>
      <c r="G362" s="23"/>
    </row>
    <row r="363" spans="2:7" ht="16.05" customHeight="1" x14ac:dyDescent="0.3">
      <c r="B363" s="32">
        <v>56</v>
      </c>
      <c r="C363" s="48" t="s">
        <v>394</v>
      </c>
      <c r="D363" s="59">
        <v>25</v>
      </c>
      <c r="E363" s="38"/>
      <c r="F363" s="33">
        <f t="shared" si="6"/>
        <v>0</v>
      </c>
      <c r="G363" s="23"/>
    </row>
    <row r="364" spans="2:7" ht="16.05" customHeight="1" x14ac:dyDescent="0.3">
      <c r="B364" s="29">
        <v>57</v>
      </c>
      <c r="C364" s="48" t="s">
        <v>395</v>
      </c>
      <c r="D364" s="59">
        <v>5</v>
      </c>
      <c r="E364" s="38"/>
      <c r="F364" s="33">
        <f t="shared" si="6"/>
        <v>0</v>
      </c>
      <c r="G364" s="23"/>
    </row>
    <row r="365" spans="2:7" ht="16.05" customHeight="1" x14ac:dyDescent="0.3">
      <c r="B365" s="29">
        <v>58</v>
      </c>
      <c r="C365" s="48" t="s">
        <v>352</v>
      </c>
      <c r="D365" s="59">
        <v>10</v>
      </c>
      <c r="E365" s="38"/>
      <c r="F365" s="33">
        <f t="shared" si="6"/>
        <v>0</v>
      </c>
      <c r="G365" s="23"/>
    </row>
    <row r="366" spans="2:7" ht="16.05" customHeight="1" x14ac:dyDescent="0.3">
      <c r="B366" s="29">
        <v>59</v>
      </c>
      <c r="C366" s="48" t="s">
        <v>396</v>
      </c>
      <c r="D366" s="59">
        <v>65</v>
      </c>
      <c r="E366" s="38"/>
      <c r="F366" s="33">
        <f t="shared" ref="F366" si="7">+D366*E366</f>
        <v>0</v>
      </c>
      <c r="G366" s="23"/>
    </row>
    <row r="367" spans="2:7" ht="16.05" customHeight="1" x14ac:dyDescent="0.3">
      <c r="B367" s="32">
        <v>60</v>
      </c>
      <c r="C367" s="48" t="s">
        <v>230</v>
      </c>
      <c r="D367" s="59">
        <v>35</v>
      </c>
      <c r="E367" s="38"/>
      <c r="F367" s="33">
        <f t="shared" si="6"/>
        <v>0</v>
      </c>
      <c r="G367" s="23"/>
    </row>
    <row r="368" spans="2:7" ht="16.05" customHeight="1" x14ac:dyDescent="0.3">
      <c r="B368" s="32">
        <v>61</v>
      </c>
      <c r="C368" s="48" t="s">
        <v>503</v>
      </c>
      <c r="D368" s="59">
        <v>125</v>
      </c>
      <c r="E368" s="38"/>
      <c r="F368" s="33">
        <f t="shared" si="6"/>
        <v>0</v>
      </c>
      <c r="G368" s="23"/>
    </row>
    <row r="369" spans="2:7" ht="16.05" customHeight="1" x14ac:dyDescent="0.3">
      <c r="B369" s="29">
        <v>62</v>
      </c>
      <c r="C369" s="47" t="s">
        <v>231</v>
      </c>
      <c r="D369" s="58">
        <v>30</v>
      </c>
      <c r="E369" s="30"/>
      <c r="F369" s="30">
        <f t="shared" si="6"/>
        <v>0</v>
      </c>
      <c r="G369" s="21"/>
    </row>
    <row r="370" spans="2:7" ht="16.05" customHeight="1" x14ac:dyDescent="0.3">
      <c r="B370" s="29">
        <v>63</v>
      </c>
      <c r="C370" s="34" t="s">
        <v>232</v>
      </c>
      <c r="D370" s="58">
        <v>270</v>
      </c>
      <c r="E370" s="30"/>
      <c r="F370" s="33">
        <f t="shared" si="6"/>
        <v>0</v>
      </c>
      <c r="G370" s="21"/>
    </row>
    <row r="371" spans="2:7" ht="16.05" customHeight="1" x14ac:dyDescent="0.3">
      <c r="B371" s="29">
        <v>64</v>
      </c>
      <c r="C371" s="35" t="s">
        <v>233</v>
      </c>
      <c r="D371" s="58">
        <v>3300</v>
      </c>
      <c r="E371" s="30"/>
      <c r="F371" s="33">
        <f t="shared" si="6"/>
        <v>0</v>
      </c>
      <c r="G371" s="22"/>
    </row>
    <row r="372" spans="2:7" ht="16.05" customHeight="1" x14ac:dyDescent="0.3">
      <c r="B372" s="32">
        <v>65</v>
      </c>
      <c r="C372" s="34" t="s">
        <v>234</v>
      </c>
      <c r="D372" s="58">
        <v>110</v>
      </c>
      <c r="E372" s="30"/>
      <c r="F372" s="33">
        <f t="shared" si="6"/>
        <v>0</v>
      </c>
      <c r="G372" s="21"/>
    </row>
    <row r="373" spans="2:7" ht="16.05" customHeight="1" x14ac:dyDescent="0.3">
      <c r="B373" s="32">
        <v>66</v>
      </c>
      <c r="C373" s="52" t="s">
        <v>235</v>
      </c>
      <c r="D373" s="61">
        <v>690</v>
      </c>
      <c r="E373" s="40"/>
      <c r="F373" s="33">
        <f t="shared" si="6"/>
        <v>0</v>
      </c>
      <c r="G373" s="27"/>
    </row>
    <row r="374" spans="2:7" ht="16.05" customHeight="1" x14ac:dyDescent="0.3">
      <c r="B374" s="29">
        <v>67</v>
      </c>
      <c r="C374" s="52" t="s">
        <v>236</v>
      </c>
      <c r="D374" s="61">
        <v>10</v>
      </c>
      <c r="E374" s="40"/>
      <c r="F374" s="33">
        <f t="shared" si="6"/>
        <v>0</v>
      </c>
      <c r="G374" s="27"/>
    </row>
    <row r="375" spans="2:7" ht="16.05" customHeight="1" x14ac:dyDescent="0.3">
      <c r="B375" s="29">
        <v>68</v>
      </c>
      <c r="C375" s="47" t="s">
        <v>237</v>
      </c>
      <c r="D375" s="59">
        <v>900</v>
      </c>
      <c r="E375" s="36"/>
      <c r="F375" s="33">
        <f t="shared" si="6"/>
        <v>0</v>
      </c>
      <c r="G375" s="21"/>
    </row>
    <row r="376" spans="2:7" ht="16.05" customHeight="1" x14ac:dyDescent="0.3">
      <c r="B376" s="29">
        <v>69</v>
      </c>
      <c r="C376" s="34" t="s">
        <v>238</v>
      </c>
      <c r="D376" s="58">
        <v>70</v>
      </c>
      <c r="E376" s="30"/>
      <c r="F376" s="33">
        <f t="shared" si="6"/>
        <v>0</v>
      </c>
      <c r="G376" s="21"/>
    </row>
    <row r="377" spans="2:7" ht="16.05" customHeight="1" x14ac:dyDescent="0.3">
      <c r="B377" s="32">
        <v>70</v>
      </c>
      <c r="C377" s="47" t="s">
        <v>508</v>
      </c>
      <c r="D377" s="59">
        <v>50</v>
      </c>
      <c r="E377" s="36"/>
      <c r="F377" s="33">
        <f t="shared" si="6"/>
        <v>0</v>
      </c>
      <c r="G377" s="21"/>
    </row>
    <row r="378" spans="2:7" ht="16.05" customHeight="1" x14ac:dyDescent="0.3">
      <c r="B378" s="32">
        <v>71</v>
      </c>
      <c r="C378" s="34" t="s">
        <v>239</v>
      </c>
      <c r="D378" s="59">
        <v>30</v>
      </c>
      <c r="E378" s="36"/>
      <c r="F378" s="33">
        <f t="shared" si="6"/>
        <v>0</v>
      </c>
      <c r="G378" s="21"/>
    </row>
    <row r="379" spans="2:7" ht="16.05" customHeight="1" x14ac:dyDescent="0.3">
      <c r="B379" s="29">
        <v>72</v>
      </c>
      <c r="C379" s="34" t="s">
        <v>240</v>
      </c>
      <c r="D379" s="58">
        <v>30</v>
      </c>
      <c r="E379" s="30"/>
      <c r="F379" s="33">
        <f t="shared" si="6"/>
        <v>0</v>
      </c>
      <c r="G379" s="21"/>
    </row>
    <row r="380" spans="2:7" ht="16.05" customHeight="1" x14ac:dyDescent="0.3">
      <c r="B380" s="29">
        <v>73</v>
      </c>
      <c r="C380" s="34" t="s">
        <v>241</v>
      </c>
      <c r="D380" s="58">
        <v>1360</v>
      </c>
      <c r="E380" s="30"/>
      <c r="F380" s="33">
        <f t="shared" si="6"/>
        <v>0</v>
      </c>
      <c r="G380" s="21"/>
    </row>
    <row r="381" spans="2:7" ht="16.05" customHeight="1" x14ac:dyDescent="0.3">
      <c r="B381" s="29">
        <v>74</v>
      </c>
      <c r="C381" s="34" t="s">
        <v>242</v>
      </c>
      <c r="D381" s="58">
        <v>85</v>
      </c>
      <c r="E381" s="30"/>
      <c r="F381" s="33">
        <f t="shared" si="6"/>
        <v>0</v>
      </c>
      <c r="G381" s="21"/>
    </row>
    <row r="382" spans="2:7" ht="16.05" customHeight="1" x14ac:dyDescent="0.3">
      <c r="B382" s="32">
        <v>75</v>
      </c>
      <c r="C382" s="34" t="s">
        <v>243</v>
      </c>
      <c r="D382" s="58">
        <v>20</v>
      </c>
      <c r="E382" s="30"/>
      <c r="F382" s="33">
        <f t="shared" si="6"/>
        <v>0</v>
      </c>
      <c r="G382" s="21"/>
    </row>
    <row r="383" spans="2:7" ht="16.05" customHeight="1" x14ac:dyDescent="0.3">
      <c r="B383" s="29">
        <v>76</v>
      </c>
      <c r="C383" s="34" t="s">
        <v>244</v>
      </c>
      <c r="D383" s="58">
        <v>50</v>
      </c>
      <c r="E383" s="30"/>
      <c r="F383" s="33">
        <f t="shared" si="6"/>
        <v>0</v>
      </c>
      <c r="G383" s="21"/>
    </row>
    <row r="384" spans="2:7" ht="16.05" customHeight="1" x14ac:dyDescent="0.3">
      <c r="B384" s="29">
        <v>77</v>
      </c>
      <c r="C384" s="34" t="s">
        <v>245</v>
      </c>
      <c r="D384" s="59">
        <v>30</v>
      </c>
      <c r="E384" s="36"/>
      <c r="F384" s="33">
        <f t="shared" si="6"/>
        <v>0</v>
      </c>
      <c r="G384" s="21"/>
    </row>
    <row r="385" spans="2:7" ht="16.05" customHeight="1" x14ac:dyDescent="0.3">
      <c r="B385" s="29">
        <v>78</v>
      </c>
      <c r="C385" s="34" t="s">
        <v>246</v>
      </c>
      <c r="D385" s="59">
        <v>25</v>
      </c>
      <c r="E385" s="36"/>
      <c r="F385" s="33">
        <f t="shared" si="6"/>
        <v>0</v>
      </c>
      <c r="G385" s="21"/>
    </row>
    <row r="386" spans="2:7" ht="16.05" customHeight="1" x14ac:dyDescent="0.3">
      <c r="B386" s="32">
        <v>79</v>
      </c>
      <c r="C386" s="35" t="s">
        <v>247</v>
      </c>
      <c r="D386" s="58">
        <v>65</v>
      </c>
      <c r="E386" s="30"/>
      <c r="F386" s="33">
        <f t="shared" si="6"/>
        <v>0</v>
      </c>
      <c r="G386" s="21"/>
    </row>
    <row r="387" spans="2:7" ht="16.05" customHeight="1" x14ac:dyDescent="0.3">
      <c r="B387" s="32">
        <v>80</v>
      </c>
      <c r="C387" s="34" t="s">
        <v>248</v>
      </c>
      <c r="D387" s="58">
        <v>10</v>
      </c>
      <c r="E387" s="30"/>
      <c r="F387" s="33">
        <f t="shared" si="6"/>
        <v>0</v>
      </c>
      <c r="G387" s="21"/>
    </row>
    <row r="388" spans="2:7" ht="16.05" customHeight="1" x14ac:dyDescent="0.3">
      <c r="B388" s="29">
        <v>81</v>
      </c>
      <c r="C388" s="34" t="s">
        <v>557</v>
      </c>
      <c r="D388" s="58">
        <v>300</v>
      </c>
      <c r="E388" s="30"/>
      <c r="F388" s="33">
        <f t="shared" si="6"/>
        <v>0</v>
      </c>
      <c r="G388" s="21"/>
    </row>
    <row r="389" spans="2:7" ht="16.05" customHeight="1" x14ac:dyDescent="0.3">
      <c r="B389" s="29">
        <v>82</v>
      </c>
      <c r="C389" s="52" t="s">
        <v>249</v>
      </c>
      <c r="D389" s="61">
        <v>330</v>
      </c>
      <c r="E389" s="40"/>
      <c r="F389" s="33">
        <f t="shared" si="6"/>
        <v>0</v>
      </c>
      <c r="G389" s="27"/>
    </row>
    <row r="390" spans="2:7" ht="16.05" customHeight="1" x14ac:dyDescent="0.3">
      <c r="B390" s="29">
        <v>83</v>
      </c>
      <c r="C390" s="34" t="s">
        <v>552</v>
      </c>
      <c r="D390" s="58">
        <v>55</v>
      </c>
      <c r="E390" s="30"/>
      <c r="F390" s="33">
        <f t="shared" si="6"/>
        <v>0</v>
      </c>
      <c r="G390" s="21"/>
    </row>
    <row r="391" spans="2:7" ht="16.05" customHeight="1" x14ac:dyDescent="0.3">
      <c r="B391" s="32">
        <v>84</v>
      </c>
      <c r="C391" s="34" t="s">
        <v>250</v>
      </c>
      <c r="D391" s="58">
        <v>125</v>
      </c>
      <c r="E391" s="30"/>
      <c r="F391" s="33">
        <f t="shared" si="6"/>
        <v>0</v>
      </c>
      <c r="G391" s="21"/>
    </row>
    <row r="392" spans="2:7" ht="16.05" customHeight="1" x14ac:dyDescent="0.3">
      <c r="B392" s="32">
        <v>85</v>
      </c>
      <c r="C392" s="34" t="s">
        <v>566</v>
      </c>
      <c r="D392" s="58">
        <v>30</v>
      </c>
      <c r="E392" s="30"/>
      <c r="F392" s="33">
        <f t="shared" ref="F392:F455" si="8">+D392*E392</f>
        <v>0</v>
      </c>
      <c r="G392" s="21"/>
    </row>
    <row r="393" spans="2:7" ht="16.05" customHeight="1" x14ac:dyDescent="0.3">
      <c r="B393" s="29">
        <v>86</v>
      </c>
      <c r="C393" s="54" t="s">
        <v>251</v>
      </c>
      <c r="D393" s="61">
        <v>19000</v>
      </c>
      <c r="E393" s="40"/>
      <c r="F393" s="33">
        <f t="shared" si="8"/>
        <v>0</v>
      </c>
      <c r="G393" s="27"/>
    </row>
    <row r="394" spans="2:7" ht="16.05" customHeight="1" x14ac:dyDescent="0.3">
      <c r="B394" s="29">
        <v>87</v>
      </c>
      <c r="C394" s="50" t="s">
        <v>252</v>
      </c>
      <c r="D394" s="62">
        <v>680</v>
      </c>
      <c r="E394" s="39"/>
      <c r="F394" s="33">
        <f t="shared" si="8"/>
        <v>0</v>
      </c>
      <c r="G394" s="28"/>
    </row>
    <row r="395" spans="2:7" ht="16.05" customHeight="1" x14ac:dyDescent="0.3">
      <c r="B395" s="32">
        <v>88</v>
      </c>
      <c r="C395" s="48" t="s">
        <v>407</v>
      </c>
      <c r="D395" s="59">
        <v>70</v>
      </c>
      <c r="E395" s="38"/>
      <c r="F395" s="33">
        <f t="shared" si="8"/>
        <v>0</v>
      </c>
      <c r="G395" s="23"/>
    </row>
    <row r="396" spans="2:7" ht="16.05" customHeight="1" x14ac:dyDescent="0.3">
      <c r="B396" s="32">
        <v>89</v>
      </c>
      <c r="C396" s="34" t="s">
        <v>253</v>
      </c>
      <c r="D396" s="58">
        <v>1200</v>
      </c>
      <c r="E396" s="30"/>
      <c r="F396" s="33">
        <f t="shared" si="8"/>
        <v>0</v>
      </c>
      <c r="G396" s="21"/>
    </row>
    <row r="397" spans="2:7" ht="16.05" customHeight="1" x14ac:dyDescent="0.3">
      <c r="B397" s="29">
        <v>90</v>
      </c>
      <c r="C397" s="34" t="s">
        <v>254</v>
      </c>
      <c r="D397" s="58">
        <v>100</v>
      </c>
      <c r="E397" s="30"/>
      <c r="F397" s="33">
        <f t="shared" si="8"/>
        <v>0</v>
      </c>
      <c r="G397" s="22"/>
    </row>
    <row r="398" spans="2:7" ht="16.05" customHeight="1" x14ac:dyDescent="0.3">
      <c r="B398" s="29">
        <v>91</v>
      </c>
      <c r="C398" s="48" t="s">
        <v>255</v>
      </c>
      <c r="D398" s="59">
        <v>75</v>
      </c>
      <c r="E398" s="38"/>
      <c r="F398" s="33">
        <f t="shared" si="8"/>
        <v>0</v>
      </c>
      <c r="G398" s="23"/>
    </row>
    <row r="399" spans="2:7" ht="16.05" customHeight="1" x14ac:dyDescent="0.3">
      <c r="B399" s="29">
        <v>92</v>
      </c>
      <c r="C399" s="48" t="s">
        <v>256</v>
      </c>
      <c r="D399" s="59">
        <v>90</v>
      </c>
      <c r="E399" s="38"/>
      <c r="F399" s="33">
        <f t="shared" si="8"/>
        <v>0</v>
      </c>
      <c r="G399" s="23"/>
    </row>
    <row r="400" spans="2:7" ht="16.05" customHeight="1" x14ac:dyDescent="0.3">
      <c r="B400" s="32">
        <v>93</v>
      </c>
      <c r="C400" s="51" t="s">
        <v>257</v>
      </c>
      <c r="D400" s="59">
        <v>200</v>
      </c>
      <c r="E400" s="38"/>
      <c r="F400" s="33">
        <f t="shared" si="8"/>
        <v>0</v>
      </c>
      <c r="G400" s="23"/>
    </row>
    <row r="401" spans="2:7" ht="16.05" customHeight="1" x14ac:dyDescent="0.3">
      <c r="B401" s="32">
        <v>94</v>
      </c>
      <c r="C401" s="48" t="s">
        <v>516</v>
      </c>
      <c r="D401" s="59">
        <v>6</v>
      </c>
      <c r="E401" s="38"/>
      <c r="F401" s="33">
        <f t="shared" si="8"/>
        <v>0</v>
      </c>
      <c r="G401" s="23"/>
    </row>
    <row r="402" spans="2:7" ht="16.05" customHeight="1" x14ac:dyDescent="0.3">
      <c r="B402" s="29">
        <v>95</v>
      </c>
      <c r="C402" s="48" t="s">
        <v>258</v>
      </c>
      <c r="D402" s="59">
        <v>400</v>
      </c>
      <c r="E402" s="38"/>
      <c r="F402" s="33">
        <f t="shared" si="8"/>
        <v>0</v>
      </c>
      <c r="G402" s="23"/>
    </row>
    <row r="403" spans="2:7" ht="16.05" customHeight="1" x14ac:dyDescent="0.3">
      <c r="B403" s="29">
        <v>96</v>
      </c>
      <c r="C403" s="48" t="s">
        <v>415</v>
      </c>
      <c r="D403" s="59">
        <v>25</v>
      </c>
      <c r="E403" s="38"/>
      <c r="F403" s="33">
        <f t="shared" si="8"/>
        <v>0</v>
      </c>
      <c r="G403" s="23"/>
    </row>
    <row r="404" spans="2:7" ht="16.05" customHeight="1" x14ac:dyDescent="0.3">
      <c r="B404" s="29">
        <v>97</v>
      </c>
      <c r="C404" s="48" t="s">
        <v>344</v>
      </c>
      <c r="D404" s="59">
        <v>105</v>
      </c>
      <c r="E404" s="38"/>
      <c r="F404" s="33">
        <f t="shared" si="8"/>
        <v>0</v>
      </c>
      <c r="G404" s="23"/>
    </row>
    <row r="405" spans="2:7" ht="16.05" customHeight="1" x14ac:dyDescent="0.3">
      <c r="B405" s="32">
        <v>98</v>
      </c>
      <c r="C405" s="48" t="s">
        <v>375</v>
      </c>
      <c r="D405" s="59">
        <v>10</v>
      </c>
      <c r="E405" s="38"/>
      <c r="F405" s="33">
        <f t="shared" si="8"/>
        <v>0</v>
      </c>
      <c r="G405" s="23"/>
    </row>
    <row r="406" spans="2:7" ht="16.05" customHeight="1" x14ac:dyDescent="0.3">
      <c r="B406" s="32">
        <v>99</v>
      </c>
      <c r="C406" s="48" t="s">
        <v>345</v>
      </c>
      <c r="D406" s="59">
        <v>40</v>
      </c>
      <c r="E406" s="38"/>
      <c r="F406" s="33">
        <f t="shared" si="8"/>
        <v>0</v>
      </c>
      <c r="G406" s="23"/>
    </row>
    <row r="407" spans="2:7" ht="16.05" customHeight="1" x14ac:dyDescent="0.3">
      <c r="B407" s="29">
        <v>400</v>
      </c>
      <c r="C407" s="48" t="s">
        <v>376</v>
      </c>
      <c r="D407" s="59">
        <v>10</v>
      </c>
      <c r="E407" s="38"/>
      <c r="F407" s="33">
        <f t="shared" si="8"/>
        <v>0</v>
      </c>
      <c r="G407" s="23"/>
    </row>
    <row r="408" spans="2:7" ht="16.05" customHeight="1" x14ac:dyDescent="0.3">
      <c r="B408" s="29">
        <v>1</v>
      </c>
      <c r="C408" s="48" t="s">
        <v>346</v>
      </c>
      <c r="D408" s="59">
        <v>50</v>
      </c>
      <c r="E408" s="38"/>
      <c r="F408" s="33">
        <f t="shared" si="8"/>
        <v>0</v>
      </c>
      <c r="G408" s="23"/>
    </row>
    <row r="409" spans="2:7" ht="16.05" customHeight="1" x14ac:dyDescent="0.3">
      <c r="B409" s="29">
        <v>2</v>
      </c>
      <c r="C409" s="48" t="s">
        <v>347</v>
      </c>
      <c r="D409" s="59">
        <v>10</v>
      </c>
      <c r="E409" s="38"/>
      <c r="F409" s="33">
        <f t="shared" si="8"/>
        <v>0</v>
      </c>
      <c r="G409" s="23"/>
    </row>
    <row r="410" spans="2:7" ht="16.05" customHeight="1" x14ac:dyDescent="0.3">
      <c r="B410" s="32">
        <v>3</v>
      </c>
      <c r="C410" s="48" t="s">
        <v>348</v>
      </c>
      <c r="D410" s="59">
        <v>5</v>
      </c>
      <c r="E410" s="38"/>
      <c r="F410" s="33">
        <f t="shared" si="8"/>
        <v>0</v>
      </c>
      <c r="G410" s="23"/>
    </row>
    <row r="411" spans="2:7" ht="16.05" customHeight="1" x14ac:dyDescent="0.3">
      <c r="B411" s="32">
        <v>4</v>
      </c>
      <c r="C411" s="48" t="s">
        <v>259</v>
      </c>
      <c r="D411" s="59">
        <v>15</v>
      </c>
      <c r="E411" s="38"/>
      <c r="F411" s="33">
        <f t="shared" si="8"/>
        <v>0</v>
      </c>
      <c r="G411" s="23"/>
    </row>
    <row r="412" spans="2:7" ht="16.05" customHeight="1" x14ac:dyDescent="0.3">
      <c r="B412" s="29">
        <v>5</v>
      </c>
      <c r="C412" s="48" t="s">
        <v>349</v>
      </c>
      <c r="D412" s="59">
        <v>30</v>
      </c>
      <c r="E412" s="38"/>
      <c r="F412" s="33">
        <f t="shared" si="8"/>
        <v>0</v>
      </c>
      <c r="G412" s="23"/>
    </row>
    <row r="413" spans="2:7" ht="16.05" customHeight="1" x14ac:dyDescent="0.3">
      <c r="B413" s="29">
        <v>6</v>
      </c>
      <c r="C413" s="48" t="s">
        <v>350</v>
      </c>
      <c r="D413" s="59">
        <v>15</v>
      </c>
      <c r="E413" s="36"/>
      <c r="F413" s="33">
        <f t="shared" si="8"/>
        <v>0</v>
      </c>
      <c r="G413" s="23"/>
    </row>
    <row r="414" spans="2:7" ht="16.05" customHeight="1" x14ac:dyDescent="0.3">
      <c r="B414" s="29">
        <v>7</v>
      </c>
      <c r="C414" s="48" t="s">
        <v>351</v>
      </c>
      <c r="D414" s="59">
        <v>25</v>
      </c>
      <c r="E414" s="38"/>
      <c r="F414" s="33">
        <f t="shared" si="8"/>
        <v>0</v>
      </c>
      <c r="G414" s="23"/>
    </row>
    <row r="415" spans="2:7" ht="16.05" customHeight="1" x14ac:dyDescent="0.3">
      <c r="B415" s="32">
        <v>8</v>
      </c>
      <c r="C415" s="48" t="s">
        <v>386</v>
      </c>
      <c r="D415" s="59">
        <v>5</v>
      </c>
      <c r="E415" s="38"/>
      <c r="F415" s="33">
        <f t="shared" si="8"/>
        <v>0</v>
      </c>
      <c r="G415" s="23"/>
    </row>
    <row r="416" spans="2:7" ht="16.05" customHeight="1" x14ac:dyDescent="0.3">
      <c r="B416" s="32">
        <v>9</v>
      </c>
      <c r="C416" s="48" t="s">
        <v>385</v>
      </c>
      <c r="D416" s="59">
        <v>5</v>
      </c>
      <c r="E416" s="38"/>
      <c r="F416" s="33">
        <f t="shared" si="8"/>
        <v>0</v>
      </c>
      <c r="G416" s="23"/>
    </row>
    <row r="417" spans="2:7" ht="16.05" customHeight="1" x14ac:dyDescent="0.3">
      <c r="B417" s="29">
        <v>10</v>
      </c>
      <c r="C417" s="48" t="s">
        <v>387</v>
      </c>
      <c r="D417" s="59">
        <v>5</v>
      </c>
      <c r="E417" s="38"/>
      <c r="F417" s="33">
        <f t="shared" si="8"/>
        <v>0</v>
      </c>
      <c r="G417" s="23"/>
    </row>
    <row r="418" spans="2:7" ht="16.05" customHeight="1" x14ac:dyDescent="0.3">
      <c r="B418" s="29">
        <v>11</v>
      </c>
      <c r="C418" s="48" t="s">
        <v>377</v>
      </c>
      <c r="D418" s="59">
        <v>10</v>
      </c>
      <c r="E418" s="38"/>
      <c r="F418" s="33">
        <f t="shared" si="8"/>
        <v>0</v>
      </c>
      <c r="G418" s="23"/>
    </row>
    <row r="419" spans="2:7" ht="16.05" customHeight="1" x14ac:dyDescent="0.3">
      <c r="B419" s="32">
        <v>12</v>
      </c>
      <c r="C419" s="48" t="s">
        <v>379</v>
      </c>
      <c r="D419" s="59">
        <v>5</v>
      </c>
      <c r="E419" s="38"/>
      <c r="F419" s="33">
        <f t="shared" si="8"/>
        <v>0</v>
      </c>
      <c r="G419" s="23"/>
    </row>
    <row r="420" spans="2:7" ht="16.05" customHeight="1" x14ac:dyDescent="0.3">
      <c r="B420" s="29">
        <v>13</v>
      </c>
      <c r="C420" s="48" t="s">
        <v>378</v>
      </c>
      <c r="D420" s="59">
        <v>5</v>
      </c>
      <c r="E420" s="38"/>
      <c r="F420" s="33">
        <f t="shared" si="8"/>
        <v>0</v>
      </c>
      <c r="G420" s="23"/>
    </row>
    <row r="421" spans="2:7" ht="16.05" customHeight="1" x14ac:dyDescent="0.3">
      <c r="B421" s="29">
        <v>14</v>
      </c>
      <c r="C421" s="48" t="s">
        <v>381</v>
      </c>
      <c r="D421" s="59">
        <v>10</v>
      </c>
      <c r="E421" s="38"/>
      <c r="F421" s="33">
        <f t="shared" si="8"/>
        <v>0</v>
      </c>
      <c r="G421" s="23"/>
    </row>
    <row r="422" spans="2:7" ht="16.05" customHeight="1" x14ac:dyDescent="0.3">
      <c r="B422" s="32">
        <v>15</v>
      </c>
      <c r="C422" s="48" t="s">
        <v>384</v>
      </c>
      <c r="D422" s="59">
        <v>30</v>
      </c>
      <c r="E422" s="38"/>
      <c r="F422" s="33">
        <f t="shared" si="8"/>
        <v>0</v>
      </c>
      <c r="G422" s="23"/>
    </row>
    <row r="423" spans="2:7" ht="16.05" customHeight="1" x14ac:dyDescent="0.3">
      <c r="B423" s="32">
        <v>16</v>
      </c>
      <c r="C423" s="48" t="s">
        <v>383</v>
      </c>
      <c r="D423" s="59">
        <v>35</v>
      </c>
      <c r="E423" s="38"/>
      <c r="F423" s="33">
        <f t="shared" si="8"/>
        <v>0</v>
      </c>
      <c r="G423" s="23"/>
    </row>
    <row r="424" spans="2:7" ht="16.05" customHeight="1" x14ac:dyDescent="0.3">
      <c r="B424" s="29">
        <v>17</v>
      </c>
      <c r="C424" s="48" t="s">
        <v>260</v>
      </c>
      <c r="D424" s="59">
        <v>20</v>
      </c>
      <c r="E424" s="38"/>
      <c r="F424" s="33">
        <f t="shared" si="8"/>
        <v>0</v>
      </c>
      <c r="G424" s="25"/>
    </row>
    <row r="425" spans="2:7" ht="16.05" customHeight="1" x14ac:dyDescent="0.3">
      <c r="B425" s="29">
        <v>18</v>
      </c>
      <c r="C425" s="48" t="s">
        <v>380</v>
      </c>
      <c r="D425" s="59">
        <v>25</v>
      </c>
      <c r="E425" s="38"/>
      <c r="F425" s="33">
        <f t="shared" si="8"/>
        <v>0</v>
      </c>
      <c r="G425" s="25"/>
    </row>
    <row r="426" spans="2:7" ht="16.05" customHeight="1" x14ac:dyDescent="0.3">
      <c r="B426" s="32">
        <v>19</v>
      </c>
      <c r="C426" s="48" t="s">
        <v>261</v>
      </c>
      <c r="D426" s="59">
        <v>25</v>
      </c>
      <c r="E426" s="38"/>
      <c r="F426" s="33">
        <f t="shared" si="8"/>
        <v>0</v>
      </c>
      <c r="G426" s="25"/>
    </row>
    <row r="427" spans="2:7" ht="16.05" customHeight="1" x14ac:dyDescent="0.3">
      <c r="B427" s="32">
        <v>20</v>
      </c>
      <c r="C427" s="48" t="s">
        <v>382</v>
      </c>
      <c r="D427" s="59">
        <v>0</v>
      </c>
      <c r="E427" s="38"/>
      <c r="F427" s="33">
        <f t="shared" si="8"/>
        <v>0</v>
      </c>
      <c r="G427" s="25"/>
    </row>
    <row r="428" spans="2:7" ht="16.05" customHeight="1" x14ac:dyDescent="0.3">
      <c r="B428" s="29">
        <v>21</v>
      </c>
      <c r="C428" s="34" t="s">
        <v>262</v>
      </c>
      <c r="D428" s="58">
        <v>50</v>
      </c>
      <c r="E428" s="30"/>
      <c r="F428" s="33">
        <f t="shared" si="8"/>
        <v>0</v>
      </c>
      <c r="G428" s="22"/>
    </row>
    <row r="429" spans="2:7" ht="16.05" customHeight="1" x14ac:dyDescent="0.3">
      <c r="B429" s="29">
        <v>22</v>
      </c>
      <c r="C429" s="34" t="s">
        <v>263</v>
      </c>
      <c r="D429" s="58">
        <v>1200</v>
      </c>
      <c r="E429" s="30"/>
      <c r="F429" s="33">
        <f t="shared" si="8"/>
        <v>0</v>
      </c>
      <c r="G429" s="22"/>
    </row>
    <row r="430" spans="2:7" ht="16.05" customHeight="1" x14ac:dyDescent="0.3">
      <c r="B430" s="32">
        <v>23</v>
      </c>
      <c r="C430" s="34" t="s">
        <v>426</v>
      </c>
      <c r="D430" s="58">
        <v>50</v>
      </c>
      <c r="E430" s="30"/>
      <c r="F430" s="33">
        <f t="shared" si="8"/>
        <v>0</v>
      </c>
      <c r="G430" s="22"/>
    </row>
    <row r="431" spans="2:7" ht="16.05" customHeight="1" x14ac:dyDescent="0.3">
      <c r="B431" s="32">
        <v>24</v>
      </c>
      <c r="C431" s="34" t="s">
        <v>264</v>
      </c>
      <c r="D431" s="58">
        <v>100</v>
      </c>
      <c r="E431" s="30"/>
      <c r="F431" s="33">
        <f t="shared" si="8"/>
        <v>0</v>
      </c>
      <c r="G431" s="21"/>
    </row>
    <row r="432" spans="2:7" ht="16.05" customHeight="1" x14ac:dyDescent="0.3">
      <c r="B432" s="29">
        <v>25</v>
      </c>
      <c r="C432" s="48" t="s">
        <v>339</v>
      </c>
      <c r="D432" s="59">
        <v>25</v>
      </c>
      <c r="E432" s="38"/>
      <c r="F432" s="33">
        <f t="shared" si="8"/>
        <v>0</v>
      </c>
      <c r="G432" s="25"/>
    </row>
    <row r="433" spans="2:7" ht="16.05" customHeight="1" x14ac:dyDescent="0.3">
      <c r="B433" s="29">
        <v>26</v>
      </c>
      <c r="C433" s="48" t="s">
        <v>265</v>
      </c>
      <c r="D433" s="59">
        <v>2000</v>
      </c>
      <c r="E433" s="38"/>
      <c r="F433" s="33">
        <f t="shared" si="8"/>
        <v>0</v>
      </c>
      <c r="G433" s="25"/>
    </row>
    <row r="434" spans="2:7" ht="16.05" customHeight="1" x14ac:dyDescent="0.3">
      <c r="B434" s="29">
        <v>27</v>
      </c>
      <c r="C434" s="48" t="s">
        <v>266</v>
      </c>
      <c r="D434" s="59">
        <v>330</v>
      </c>
      <c r="E434" s="38"/>
      <c r="F434" s="33">
        <f t="shared" si="8"/>
        <v>0</v>
      </c>
      <c r="G434" s="23"/>
    </row>
    <row r="435" spans="2:7" ht="16.05" customHeight="1" x14ac:dyDescent="0.3">
      <c r="B435" s="32">
        <v>28</v>
      </c>
      <c r="C435" s="48" t="s">
        <v>412</v>
      </c>
      <c r="D435" s="59">
        <v>290</v>
      </c>
      <c r="E435" s="38"/>
      <c r="F435" s="33">
        <f t="shared" si="8"/>
        <v>0</v>
      </c>
      <c r="G435" s="23"/>
    </row>
    <row r="436" spans="2:7" ht="16.05" customHeight="1" x14ac:dyDescent="0.3">
      <c r="B436" s="32">
        <v>29</v>
      </c>
      <c r="C436" s="48" t="s">
        <v>267</v>
      </c>
      <c r="D436" s="59">
        <v>2050</v>
      </c>
      <c r="E436" s="38"/>
      <c r="F436" s="33">
        <f t="shared" si="8"/>
        <v>0</v>
      </c>
      <c r="G436" s="25"/>
    </row>
    <row r="437" spans="2:7" ht="16.05" customHeight="1" x14ac:dyDescent="0.3">
      <c r="B437" s="29">
        <v>30</v>
      </c>
      <c r="C437" s="48" t="s">
        <v>549</v>
      </c>
      <c r="D437" s="59">
        <v>38150</v>
      </c>
      <c r="E437" s="38"/>
      <c r="F437" s="33">
        <f t="shared" si="8"/>
        <v>0</v>
      </c>
      <c r="G437" s="25"/>
    </row>
    <row r="438" spans="2:7" ht="16.05" customHeight="1" x14ac:dyDescent="0.3">
      <c r="B438" s="29">
        <v>31</v>
      </c>
      <c r="C438" s="49" t="s">
        <v>411</v>
      </c>
      <c r="D438" s="59">
        <v>600</v>
      </c>
      <c r="E438" s="38"/>
      <c r="F438" s="33">
        <f t="shared" si="8"/>
        <v>0</v>
      </c>
      <c r="G438" s="25"/>
    </row>
    <row r="439" spans="2:7" ht="16.05" customHeight="1" x14ac:dyDescent="0.3">
      <c r="B439" s="29">
        <v>32</v>
      </c>
      <c r="C439" s="48" t="s">
        <v>268</v>
      </c>
      <c r="D439" s="59">
        <v>13000</v>
      </c>
      <c r="E439" s="38"/>
      <c r="F439" s="33">
        <f t="shared" si="8"/>
        <v>0</v>
      </c>
      <c r="G439" s="23"/>
    </row>
    <row r="440" spans="2:7" ht="16.05" customHeight="1" x14ac:dyDescent="0.3">
      <c r="B440" s="32">
        <v>33</v>
      </c>
      <c r="C440" s="50" t="s">
        <v>269</v>
      </c>
      <c r="D440" s="62">
        <v>400</v>
      </c>
      <c r="E440" s="39"/>
      <c r="F440" s="33">
        <f t="shared" si="8"/>
        <v>0</v>
      </c>
      <c r="G440" s="27"/>
    </row>
    <row r="441" spans="2:7" ht="16.05" customHeight="1" x14ac:dyDescent="0.3">
      <c r="B441" s="32">
        <v>34</v>
      </c>
      <c r="C441" s="34" t="s">
        <v>270</v>
      </c>
      <c r="D441" s="58">
        <v>176</v>
      </c>
      <c r="E441" s="30"/>
      <c r="F441" s="33">
        <f t="shared" si="8"/>
        <v>0</v>
      </c>
      <c r="G441" s="22"/>
    </row>
    <row r="442" spans="2:7" ht="16.05" customHeight="1" x14ac:dyDescent="0.3">
      <c r="B442" s="29">
        <v>35</v>
      </c>
      <c r="C442" s="34" t="s">
        <v>271</v>
      </c>
      <c r="D442" s="58">
        <v>323</v>
      </c>
      <c r="E442" s="30"/>
      <c r="F442" s="33">
        <f t="shared" si="8"/>
        <v>0</v>
      </c>
      <c r="G442" s="22"/>
    </row>
    <row r="443" spans="2:7" ht="16.05" customHeight="1" x14ac:dyDescent="0.3">
      <c r="B443" s="29">
        <v>36</v>
      </c>
      <c r="C443" s="48" t="s">
        <v>418</v>
      </c>
      <c r="D443" s="59">
        <v>23000</v>
      </c>
      <c r="E443" s="38"/>
      <c r="F443" s="33">
        <f t="shared" si="8"/>
        <v>0</v>
      </c>
      <c r="G443" s="23"/>
    </row>
    <row r="444" spans="2:7" ht="16.05" customHeight="1" x14ac:dyDescent="0.3">
      <c r="B444" s="29">
        <v>37</v>
      </c>
      <c r="C444" s="48" t="s">
        <v>272</v>
      </c>
      <c r="D444" s="59">
        <v>170</v>
      </c>
      <c r="E444" s="38"/>
      <c r="F444" s="33">
        <f t="shared" si="8"/>
        <v>0</v>
      </c>
      <c r="G444" s="23"/>
    </row>
    <row r="445" spans="2:7" ht="16.05" customHeight="1" x14ac:dyDescent="0.3">
      <c r="B445" s="32">
        <v>38</v>
      </c>
      <c r="C445" s="50" t="s">
        <v>273</v>
      </c>
      <c r="D445" s="62">
        <v>240</v>
      </c>
      <c r="E445" s="39"/>
      <c r="F445" s="33">
        <f t="shared" si="8"/>
        <v>0</v>
      </c>
      <c r="G445" s="28"/>
    </row>
    <row r="446" spans="2:7" ht="16.05" customHeight="1" x14ac:dyDescent="0.3">
      <c r="B446" s="29">
        <v>39</v>
      </c>
      <c r="C446" s="52" t="s">
        <v>432</v>
      </c>
      <c r="D446" s="62">
        <v>100</v>
      </c>
      <c r="E446" s="39"/>
      <c r="F446" s="33">
        <f t="shared" si="8"/>
        <v>0</v>
      </c>
      <c r="G446" s="28"/>
    </row>
    <row r="447" spans="2:7" ht="16.05" customHeight="1" x14ac:dyDescent="0.3">
      <c r="B447" s="29">
        <v>40</v>
      </c>
      <c r="C447" s="52" t="s">
        <v>433</v>
      </c>
      <c r="D447" s="62">
        <v>115</v>
      </c>
      <c r="E447" s="39"/>
      <c r="F447" s="33">
        <f t="shared" si="8"/>
        <v>0</v>
      </c>
      <c r="G447" s="28"/>
    </row>
    <row r="448" spans="2:7" ht="16.05" customHeight="1" x14ac:dyDescent="0.3">
      <c r="B448" s="29">
        <v>41</v>
      </c>
      <c r="C448" s="52" t="s">
        <v>430</v>
      </c>
      <c r="D448" s="61">
        <v>300</v>
      </c>
      <c r="E448" s="40"/>
      <c r="F448" s="33">
        <f t="shared" si="8"/>
        <v>0</v>
      </c>
      <c r="G448" s="28"/>
    </row>
    <row r="449" spans="2:7" ht="16.05" customHeight="1" x14ac:dyDescent="0.3">
      <c r="B449" s="32">
        <v>42</v>
      </c>
      <c r="C449" s="52" t="s">
        <v>431</v>
      </c>
      <c r="D449" s="61">
        <v>55</v>
      </c>
      <c r="E449" s="40"/>
      <c r="F449" s="33">
        <f t="shared" si="8"/>
        <v>0</v>
      </c>
      <c r="G449" s="28"/>
    </row>
    <row r="450" spans="2:7" ht="16.05" customHeight="1" x14ac:dyDescent="0.3">
      <c r="B450" s="29">
        <v>43</v>
      </c>
      <c r="C450" s="52" t="s">
        <v>274</v>
      </c>
      <c r="D450" s="61">
        <v>5</v>
      </c>
      <c r="E450" s="40"/>
      <c r="F450" s="33">
        <f t="shared" si="8"/>
        <v>0</v>
      </c>
      <c r="G450" s="28"/>
    </row>
    <row r="451" spans="2:7" ht="16.05" customHeight="1" x14ac:dyDescent="0.3">
      <c r="B451" s="29">
        <v>44</v>
      </c>
      <c r="C451" s="52" t="s">
        <v>275</v>
      </c>
      <c r="D451" s="61">
        <v>3450</v>
      </c>
      <c r="E451" s="40"/>
      <c r="F451" s="33">
        <f t="shared" si="8"/>
        <v>0</v>
      </c>
      <c r="G451" s="28"/>
    </row>
    <row r="452" spans="2:7" ht="16.05" customHeight="1" x14ac:dyDescent="0.3">
      <c r="B452" s="29">
        <v>45</v>
      </c>
      <c r="C452" s="50" t="s">
        <v>276</v>
      </c>
      <c r="D452" s="62">
        <v>415</v>
      </c>
      <c r="E452" s="39"/>
      <c r="F452" s="33">
        <f t="shared" si="8"/>
        <v>0</v>
      </c>
      <c r="G452" s="28"/>
    </row>
    <row r="453" spans="2:7" ht="16.05" customHeight="1" x14ac:dyDescent="0.3">
      <c r="B453" s="32">
        <v>46</v>
      </c>
      <c r="C453" s="48" t="s">
        <v>277</v>
      </c>
      <c r="D453" s="59">
        <v>10800</v>
      </c>
      <c r="E453" s="38"/>
      <c r="F453" s="33">
        <f t="shared" si="8"/>
        <v>0</v>
      </c>
      <c r="G453" s="23"/>
    </row>
    <row r="454" spans="2:7" ht="16.05" customHeight="1" x14ac:dyDescent="0.3">
      <c r="B454" s="32">
        <v>47</v>
      </c>
      <c r="C454" s="48" t="s">
        <v>278</v>
      </c>
      <c r="D454" s="59">
        <v>4600</v>
      </c>
      <c r="E454" s="38"/>
      <c r="F454" s="33">
        <f t="shared" si="8"/>
        <v>0</v>
      </c>
      <c r="G454" s="25"/>
    </row>
    <row r="455" spans="2:7" ht="16.05" customHeight="1" x14ac:dyDescent="0.3">
      <c r="B455" s="29">
        <v>48</v>
      </c>
      <c r="C455" s="48" t="s">
        <v>279</v>
      </c>
      <c r="D455" s="59">
        <v>240</v>
      </c>
      <c r="E455" s="38"/>
      <c r="F455" s="33">
        <f t="shared" si="8"/>
        <v>0</v>
      </c>
      <c r="G455" s="25"/>
    </row>
    <row r="456" spans="2:7" ht="16.05" customHeight="1" x14ac:dyDescent="0.3">
      <c r="B456" s="29">
        <v>49</v>
      </c>
      <c r="C456" s="34" t="s">
        <v>280</v>
      </c>
      <c r="D456" s="58">
        <v>500</v>
      </c>
      <c r="E456" s="30"/>
      <c r="F456" s="33">
        <f t="shared" ref="F456:F493" si="9">+D456*E456</f>
        <v>0</v>
      </c>
      <c r="G456" s="22"/>
    </row>
    <row r="457" spans="2:7" ht="16.05" customHeight="1" x14ac:dyDescent="0.3">
      <c r="B457" s="29">
        <v>50</v>
      </c>
      <c r="C457" s="34" t="s">
        <v>281</v>
      </c>
      <c r="D457" s="58">
        <v>1000</v>
      </c>
      <c r="E457" s="30"/>
      <c r="F457" s="33">
        <f t="shared" si="9"/>
        <v>0</v>
      </c>
      <c r="G457" s="22"/>
    </row>
    <row r="458" spans="2:7" ht="16.05" customHeight="1" x14ac:dyDescent="0.3">
      <c r="B458" s="32">
        <v>51</v>
      </c>
      <c r="C458" s="34" t="s">
        <v>567</v>
      </c>
      <c r="D458" s="58">
        <v>500</v>
      </c>
      <c r="E458" s="30"/>
      <c r="F458" s="33">
        <f t="shared" si="9"/>
        <v>0</v>
      </c>
      <c r="G458" s="22"/>
    </row>
    <row r="459" spans="2:7" ht="16.05" customHeight="1" x14ac:dyDescent="0.3">
      <c r="B459" s="32">
        <v>52</v>
      </c>
      <c r="C459" s="34" t="s">
        <v>282</v>
      </c>
      <c r="D459" s="58">
        <v>6</v>
      </c>
      <c r="E459" s="30"/>
      <c r="F459" s="33">
        <f t="shared" si="9"/>
        <v>0</v>
      </c>
      <c r="G459" s="22"/>
    </row>
    <row r="460" spans="2:7" ht="16.05" customHeight="1" x14ac:dyDescent="0.3">
      <c r="B460" s="29">
        <v>53</v>
      </c>
      <c r="C460" s="35" t="s">
        <v>556</v>
      </c>
      <c r="D460" s="59">
        <v>1400</v>
      </c>
      <c r="E460" s="36"/>
      <c r="F460" s="33">
        <f t="shared" si="9"/>
        <v>0</v>
      </c>
      <c r="G460" s="22"/>
    </row>
    <row r="461" spans="2:7" ht="16.05" customHeight="1" x14ac:dyDescent="0.3">
      <c r="B461" s="29">
        <v>54</v>
      </c>
      <c r="C461" s="50" t="s">
        <v>283</v>
      </c>
      <c r="D461" s="62">
        <v>1300</v>
      </c>
      <c r="E461" s="39"/>
      <c r="F461" s="33">
        <f t="shared" si="9"/>
        <v>0</v>
      </c>
      <c r="G461" s="28"/>
    </row>
    <row r="462" spans="2:7" ht="16.05" customHeight="1" x14ac:dyDescent="0.3">
      <c r="B462" s="29">
        <v>55</v>
      </c>
      <c r="C462" s="47" t="s">
        <v>284</v>
      </c>
      <c r="D462" s="58">
        <v>60</v>
      </c>
      <c r="E462" s="30"/>
      <c r="F462" s="33">
        <f t="shared" si="9"/>
        <v>0</v>
      </c>
      <c r="G462" s="22"/>
    </row>
    <row r="463" spans="2:7" ht="16.05" customHeight="1" x14ac:dyDescent="0.3">
      <c r="B463" s="32">
        <v>56</v>
      </c>
      <c r="C463" s="52" t="s">
        <v>285</v>
      </c>
      <c r="D463" s="61">
        <v>130</v>
      </c>
      <c r="E463" s="40"/>
      <c r="F463" s="33">
        <f t="shared" si="9"/>
        <v>0</v>
      </c>
      <c r="G463" s="28"/>
    </row>
    <row r="464" spans="2:7" ht="16.05" customHeight="1" x14ac:dyDescent="0.3">
      <c r="B464" s="29">
        <v>57</v>
      </c>
      <c r="C464" s="47" t="s">
        <v>286</v>
      </c>
      <c r="D464" s="58">
        <v>2</v>
      </c>
      <c r="E464" s="30"/>
      <c r="F464" s="33">
        <f t="shared" si="9"/>
        <v>0</v>
      </c>
      <c r="G464" s="22"/>
    </row>
    <row r="465" spans="2:7" ht="16.05" customHeight="1" x14ac:dyDescent="0.3">
      <c r="B465" s="29">
        <v>58</v>
      </c>
      <c r="C465" s="47" t="s">
        <v>287</v>
      </c>
      <c r="D465" s="58">
        <v>300</v>
      </c>
      <c r="E465" s="30"/>
      <c r="F465" s="33">
        <f t="shared" si="9"/>
        <v>0</v>
      </c>
      <c r="G465" s="22"/>
    </row>
    <row r="466" spans="2:7" ht="16.05" customHeight="1" x14ac:dyDescent="0.3">
      <c r="B466" s="29">
        <v>59</v>
      </c>
      <c r="C466" s="53" t="s">
        <v>288</v>
      </c>
      <c r="D466" s="59">
        <v>5</v>
      </c>
      <c r="E466" s="36"/>
      <c r="F466" s="33">
        <f t="shared" si="9"/>
        <v>0</v>
      </c>
      <c r="G466" s="21"/>
    </row>
    <row r="467" spans="2:7" ht="16.05" customHeight="1" x14ac:dyDescent="0.3">
      <c r="B467" s="32">
        <v>60</v>
      </c>
      <c r="C467" s="53" t="s">
        <v>289</v>
      </c>
      <c r="D467" s="59">
        <v>500</v>
      </c>
      <c r="E467" s="36"/>
      <c r="F467" s="33">
        <f t="shared" si="9"/>
        <v>0</v>
      </c>
      <c r="G467" s="21"/>
    </row>
    <row r="468" spans="2:7" ht="16.05" customHeight="1" x14ac:dyDescent="0.3">
      <c r="B468" s="32">
        <v>61</v>
      </c>
      <c r="C468" s="34" t="s">
        <v>290</v>
      </c>
      <c r="D468" s="58">
        <v>10</v>
      </c>
      <c r="E468" s="30"/>
      <c r="F468" s="33">
        <f t="shared" si="9"/>
        <v>0</v>
      </c>
      <c r="G468" s="22"/>
    </row>
    <row r="469" spans="2:7" ht="16.05" customHeight="1" x14ac:dyDescent="0.3">
      <c r="B469" s="29">
        <v>62</v>
      </c>
      <c r="C469" s="53" t="s">
        <v>291</v>
      </c>
      <c r="D469" s="59">
        <v>5</v>
      </c>
      <c r="E469" s="36"/>
      <c r="F469" s="33">
        <f t="shared" si="9"/>
        <v>0</v>
      </c>
      <c r="G469" s="21"/>
    </row>
    <row r="470" spans="2:7" ht="16.05" customHeight="1" x14ac:dyDescent="0.3">
      <c r="B470" s="29">
        <v>63</v>
      </c>
      <c r="C470" s="47" t="s">
        <v>292</v>
      </c>
      <c r="D470" s="58">
        <v>40</v>
      </c>
      <c r="E470" s="30"/>
      <c r="F470" s="33">
        <f t="shared" si="9"/>
        <v>0</v>
      </c>
      <c r="G470" s="22"/>
    </row>
    <row r="471" spans="2:7" ht="16.05" customHeight="1" x14ac:dyDescent="0.3">
      <c r="B471" s="29">
        <v>64</v>
      </c>
      <c r="C471" s="37" t="s">
        <v>540</v>
      </c>
      <c r="D471" s="58">
        <v>30</v>
      </c>
      <c r="E471" s="30"/>
      <c r="F471" s="33">
        <f t="shared" si="9"/>
        <v>0</v>
      </c>
      <c r="G471" s="22"/>
    </row>
    <row r="472" spans="2:7" ht="16.05" customHeight="1" x14ac:dyDescent="0.3">
      <c r="B472" s="32">
        <v>65</v>
      </c>
      <c r="C472" s="53" t="s">
        <v>293</v>
      </c>
      <c r="D472" s="59">
        <v>5</v>
      </c>
      <c r="E472" s="36"/>
      <c r="F472" s="33">
        <f t="shared" si="9"/>
        <v>0</v>
      </c>
      <c r="G472" s="21"/>
    </row>
    <row r="473" spans="2:7" ht="16.05" customHeight="1" x14ac:dyDescent="0.3">
      <c r="B473" s="32">
        <v>66</v>
      </c>
      <c r="C473" s="35" t="s">
        <v>294</v>
      </c>
      <c r="D473" s="59">
        <v>9600</v>
      </c>
      <c r="E473" s="36"/>
      <c r="F473" s="33">
        <f t="shared" si="9"/>
        <v>0</v>
      </c>
      <c r="G473" s="21"/>
    </row>
    <row r="474" spans="2:7" ht="16.05" customHeight="1" x14ac:dyDescent="0.3">
      <c r="B474" s="29">
        <v>67</v>
      </c>
      <c r="C474" s="48" t="s">
        <v>416</v>
      </c>
      <c r="D474" s="59">
        <v>400</v>
      </c>
      <c r="E474" s="38"/>
      <c r="F474" s="33">
        <f t="shared" si="9"/>
        <v>0</v>
      </c>
      <c r="G474" s="25"/>
    </row>
    <row r="475" spans="2:7" ht="16.05" customHeight="1" x14ac:dyDescent="0.3">
      <c r="B475" s="29">
        <v>68</v>
      </c>
      <c r="C475" s="52" t="s">
        <v>295</v>
      </c>
      <c r="D475" s="61">
        <v>40</v>
      </c>
      <c r="E475" s="40"/>
      <c r="F475" s="33">
        <f t="shared" si="9"/>
        <v>0</v>
      </c>
      <c r="G475" s="28"/>
    </row>
    <row r="476" spans="2:7" ht="16.05" customHeight="1" x14ac:dyDescent="0.3">
      <c r="B476" s="29">
        <v>69</v>
      </c>
      <c r="C476" s="34" t="s">
        <v>296</v>
      </c>
      <c r="D476" s="58">
        <v>20</v>
      </c>
      <c r="E476" s="30"/>
      <c r="F476" s="33">
        <f t="shared" si="9"/>
        <v>0</v>
      </c>
      <c r="G476" s="21"/>
    </row>
    <row r="477" spans="2:7" ht="16.05" customHeight="1" x14ac:dyDescent="0.3">
      <c r="B477" s="32">
        <v>70</v>
      </c>
      <c r="C477" s="34" t="s">
        <v>509</v>
      </c>
      <c r="D477" s="58">
        <v>30</v>
      </c>
      <c r="E477" s="30"/>
      <c r="F477" s="33">
        <f t="shared" si="9"/>
        <v>0</v>
      </c>
      <c r="G477" s="21"/>
    </row>
    <row r="478" spans="2:7" ht="16.05" customHeight="1" x14ac:dyDescent="0.3">
      <c r="B478" s="32">
        <v>71</v>
      </c>
      <c r="C478" s="35" t="s">
        <v>297</v>
      </c>
      <c r="D478" s="59">
        <v>75</v>
      </c>
      <c r="E478" s="36"/>
      <c r="F478" s="33">
        <f t="shared" si="9"/>
        <v>0</v>
      </c>
      <c r="G478" s="21"/>
    </row>
    <row r="479" spans="2:7" ht="16.05" customHeight="1" x14ac:dyDescent="0.3">
      <c r="B479" s="29">
        <v>72</v>
      </c>
      <c r="C479" s="52" t="s">
        <v>298</v>
      </c>
      <c r="D479" s="61">
        <v>100</v>
      </c>
      <c r="E479" s="40"/>
      <c r="F479" s="33">
        <f t="shared" si="9"/>
        <v>0</v>
      </c>
      <c r="G479" s="28"/>
    </row>
    <row r="480" spans="2:7" ht="16.05" customHeight="1" x14ac:dyDescent="0.3">
      <c r="B480" s="29">
        <v>73</v>
      </c>
      <c r="C480" s="52" t="s">
        <v>299</v>
      </c>
      <c r="D480" s="61">
        <v>30</v>
      </c>
      <c r="E480" s="40"/>
      <c r="F480" s="33">
        <f t="shared" si="9"/>
        <v>0</v>
      </c>
      <c r="G480" s="28"/>
    </row>
    <row r="481" spans="2:7" ht="16.05" customHeight="1" x14ac:dyDescent="0.3">
      <c r="B481" s="29">
        <v>74</v>
      </c>
      <c r="C481" s="52" t="s">
        <v>300</v>
      </c>
      <c r="D481" s="61">
        <v>65</v>
      </c>
      <c r="E481" s="40"/>
      <c r="F481" s="33">
        <f t="shared" si="9"/>
        <v>0</v>
      </c>
      <c r="G481" s="28"/>
    </row>
    <row r="482" spans="2:7" ht="16.05" customHeight="1" x14ac:dyDescent="0.3">
      <c r="B482" s="32">
        <v>75</v>
      </c>
      <c r="C482" s="52" t="s">
        <v>434</v>
      </c>
      <c r="D482" s="61">
        <v>30</v>
      </c>
      <c r="E482" s="40"/>
      <c r="F482" s="33">
        <f t="shared" si="9"/>
        <v>0</v>
      </c>
      <c r="G482" s="28"/>
    </row>
    <row r="483" spans="2:7" ht="16.05" customHeight="1" x14ac:dyDescent="0.3">
      <c r="B483" s="29">
        <v>76</v>
      </c>
      <c r="C483" s="52" t="s">
        <v>558</v>
      </c>
      <c r="D483" s="61">
        <v>110</v>
      </c>
      <c r="E483" s="40"/>
      <c r="F483" s="33">
        <f t="shared" si="9"/>
        <v>0</v>
      </c>
      <c r="G483" s="28"/>
    </row>
    <row r="484" spans="2:7" ht="16.05" customHeight="1" x14ac:dyDescent="0.3">
      <c r="B484" s="29">
        <v>77</v>
      </c>
      <c r="C484" s="52" t="s">
        <v>301</v>
      </c>
      <c r="D484" s="61">
        <v>710</v>
      </c>
      <c r="E484" s="40"/>
      <c r="F484" s="33">
        <f t="shared" si="9"/>
        <v>0</v>
      </c>
      <c r="G484" s="28"/>
    </row>
    <row r="485" spans="2:7" ht="16.05" customHeight="1" x14ac:dyDescent="0.3">
      <c r="B485" s="29">
        <v>78</v>
      </c>
      <c r="C485" s="34" t="s">
        <v>302</v>
      </c>
      <c r="D485" s="58">
        <v>450</v>
      </c>
      <c r="E485" s="30"/>
      <c r="F485" s="33">
        <f t="shared" si="9"/>
        <v>0</v>
      </c>
      <c r="G485" s="22"/>
    </row>
    <row r="486" spans="2:7" ht="16.05" customHeight="1" x14ac:dyDescent="0.3">
      <c r="B486" s="32">
        <v>79</v>
      </c>
      <c r="C486" s="34" t="s">
        <v>303</v>
      </c>
      <c r="D486" s="58">
        <v>900</v>
      </c>
      <c r="E486" s="30"/>
      <c r="F486" s="33">
        <f t="shared" si="9"/>
        <v>0</v>
      </c>
      <c r="G486" s="22"/>
    </row>
    <row r="487" spans="2:7" ht="16.05" customHeight="1" x14ac:dyDescent="0.3">
      <c r="B487" s="32">
        <v>80</v>
      </c>
      <c r="C487" s="52" t="s">
        <v>304</v>
      </c>
      <c r="D487" s="61">
        <v>20</v>
      </c>
      <c r="E487" s="40"/>
      <c r="F487" s="33">
        <f t="shared" si="9"/>
        <v>0</v>
      </c>
      <c r="G487" s="28"/>
    </row>
    <row r="488" spans="2:7" ht="16.05" customHeight="1" x14ac:dyDescent="0.3">
      <c r="B488" s="29">
        <v>81</v>
      </c>
      <c r="C488" s="50" t="s">
        <v>305</v>
      </c>
      <c r="D488" s="62">
        <v>270</v>
      </c>
      <c r="E488" s="39"/>
      <c r="F488" s="33">
        <f t="shared" si="9"/>
        <v>0</v>
      </c>
      <c r="G488" s="27"/>
    </row>
    <row r="489" spans="2:7" ht="16.05" customHeight="1" x14ac:dyDescent="0.3">
      <c r="B489" s="29">
        <v>82</v>
      </c>
      <c r="C489" s="52" t="s">
        <v>306</v>
      </c>
      <c r="D489" s="61">
        <v>720</v>
      </c>
      <c r="E489" s="40"/>
      <c r="F489" s="33">
        <f t="shared" si="9"/>
        <v>0</v>
      </c>
      <c r="G489" s="28"/>
    </row>
    <row r="490" spans="2:7" ht="16.05" customHeight="1" x14ac:dyDescent="0.3">
      <c r="B490" s="29">
        <v>83</v>
      </c>
      <c r="C490" s="48" t="s">
        <v>307</v>
      </c>
      <c r="D490" s="59">
        <v>30</v>
      </c>
      <c r="E490" s="38"/>
      <c r="F490" s="33">
        <f t="shared" si="9"/>
        <v>0</v>
      </c>
      <c r="G490" s="23"/>
    </row>
    <row r="491" spans="2:7" ht="16.05" customHeight="1" x14ac:dyDescent="0.3">
      <c r="B491" s="32">
        <v>84</v>
      </c>
      <c r="C491" s="48" t="s">
        <v>544</v>
      </c>
      <c r="D491" s="59">
        <v>65</v>
      </c>
      <c r="E491" s="38"/>
      <c r="F491" s="33">
        <f t="shared" si="9"/>
        <v>0</v>
      </c>
      <c r="G491" s="23"/>
    </row>
    <row r="492" spans="2:7" ht="16.05" customHeight="1" x14ac:dyDescent="0.3">
      <c r="B492" s="32">
        <v>85</v>
      </c>
      <c r="C492" s="35" t="s">
        <v>308</v>
      </c>
      <c r="D492" s="59">
        <v>12300</v>
      </c>
      <c r="E492" s="36"/>
      <c r="F492" s="33">
        <f t="shared" si="9"/>
        <v>0</v>
      </c>
      <c r="G492" s="21"/>
    </row>
    <row r="493" spans="2:7" ht="16.05" customHeight="1" x14ac:dyDescent="0.3">
      <c r="B493" s="29">
        <v>86</v>
      </c>
      <c r="C493" s="35" t="s">
        <v>564</v>
      </c>
      <c r="D493" s="59">
        <v>25</v>
      </c>
      <c r="E493" s="36"/>
      <c r="F493" s="33">
        <f t="shared" si="9"/>
        <v>0</v>
      </c>
      <c r="G493" s="21"/>
    </row>
    <row r="494" spans="2:7" ht="16.05" customHeight="1" x14ac:dyDescent="0.3">
      <c r="B494" s="29">
        <v>87</v>
      </c>
      <c r="C494" s="35" t="s">
        <v>309</v>
      </c>
      <c r="D494" s="59">
        <v>45</v>
      </c>
      <c r="E494" s="36"/>
      <c r="F494" s="33">
        <f t="shared" ref="F494:F567" si="10">+D494*E494</f>
        <v>0</v>
      </c>
      <c r="G494" s="21"/>
    </row>
    <row r="495" spans="2:7" ht="16.05" customHeight="1" x14ac:dyDescent="0.3">
      <c r="B495" s="32">
        <v>88</v>
      </c>
      <c r="C495" s="34" t="s">
        <v>310</v>
      </c>
      <c r="D495" s="58">
        <v>10</v>
      </c>
      <c r="E495" s="30"/>
      <c r="F495" s="33">
        <f t="shared" si="10"/>
        <v>0</v>
      </c>
      <c r="G495" s="21"/>
    </row>
    <row r="496" spans="2:7" ht="16.05" customHeight="1" x14ac:dyDescent="0.3">
      <c r="B496" s="32">
        <v>89</v>
      </c>
      <c r="C496" s="34" t="s">
        <v>311</v>
      </c>
      <c r="D496" s="58">
        <v>50</v>
      </c>
      <c r="E496" s="30"/>
      <c r="F496" s="33">
        <f t="shared" si="10"/>
        <v>0</v>
      </c>
      <c r="G496" s="22"/>
    </row>
    <row r="497" spans="2:7" ht="16.05" customHeight="1" x14ac:dyDescent="0.3">
      <c r="B497" s="29">
        <v>90</v>
      </c>
      <c r="C497" s="34" t="s">
        <v>312</v>
      </c>
      <c r="D497" s="58">
        <v>335</v>
      </c>
      <c r="E497" s="30"/>
      <c r="F497" s="33">
        <f t="shared" si="10"/>
        <v>0</v>
      </c>
      <c r="G497" s="22"/>
    </row>
    <row r="498" spans="2:7" ht="16.05" customHeight="1" x14ac:dyDescent="0.3">
      <c r="B498" s="29">
        <v>91</v>
      </c>
      <c r="C498" s="50" t="s">
        <v>313</v>
      </c>
      <c r="D498" s="60">
        <v>70</v>
      </c>
      <c r="E498" s="42"/>
      <c r="F498" s="33">
        <f t="shared" si="10"/>
        <v>0</v>
      </c>
      <c r="G498" s="28"/>
    </row>
    <row r="499" spans="2:7" ht="16.05" customHeight="1" x14ac:dyDescent="0.3">
      <c r="B499" s="29">
        <v>92</v>
      </c>
      <c r="C499" s="52" t="s">
        <v>314</v>
      </c>
      <c r="D499" s="61">
        <v>20000</v>
      </c>
      <c r="E499" s="40"/>
      <c r="F499" s="33">
        <f t="shared" si="10"/>
        <v>0</v>
      </c>
      <c r="G499" s="28"/>
    </row>
    <row r="500" spans="2:7" ht="16.05" customHeight="1" x14ac:dyDescent="0.3">
      <c r="B500" s="32">
        <v>93</v>
      </c>
      <c r="C500" s="52" t="s">
        <v>341</v>
      </c>
      <c r="D500" s="61">
        <v>20000</v>
      </c>
      <c r="E500" s="40"/>
      <c r="F500" s="33">
        <f t="shared" si="10"/>
        <v>0</v>
      </c>
      <c r="G500" s="28"/>
    </row>
    <row r="501" spans="2:7" ht="16.05" customHeight="1" x14ac:dyDescent="0.3">
      <c r="B501" s="32">
        <v>94</v>
      </c>
      <c r="C501" s="52" t="s">
        <v>342</v>
      </c>
      <c r="D501" s="61">
        <v>3000</v>
      </c>
      <c r="E501" s="40"/>
      <c r="F501" s="33">
        <f t="shared" si="10"/>
        <v>0</v>
      </c>
      <c r="G501" s="28"/>
    </row>
    <row r="502" spans="2:7" ht="16.05" customHeight="1" x14ac:dyDescent="0.3">
      <c r="B502" s="29">
        <v>95</v>
      </c>
      <c r="C502" s="52" t="s">
        <v>472</v>
      </c>
      <c r="D502" s="61">
        <v>1500</v>
      </c>
      <c r="E502" s="40"/>
      <c r="F502" s="33">
        <f t="shared" si="10"/>
        <v>0</v>
      </c>
      <c r="G502" s="28"/>
    </row>
    <row r="503" spans="2:7" ht="16.05" customHeight="1" x14ac:dyDescent="0.3">
      <c r="B503" s="29">
        <v>96</v>
      </c>
      <c r="C503" s="35" t="s">
        <v>492</v>
      </c>
      <c r="D503" s="61">
        <v>4200</v>
      </c>
      <c r="E503" s="40"/>
      <c r="F503" s="33">
        <f t="shared" si="10"/>
        <v>0</v>
      </c>
      <c r="G503" s="28"/>
    </row>
    <row r="504" spans="2:7" ht="16.05" customHeight="1" x14ac:dyDescent="0.3">
      <c r="B504" s="29">
        <v>97</v>
      </c>
      <c r="C504" s="50" t="s">
        <v>511</v>
      </c>
      <c r="D504" s="61">
        <v>3770</v>
      </c>
      <c r="E504" s="40"/>
      <c r="F504" s="33">
        <f t="shared" si="10"/>
        <v>0</v>
      </c>
      <c r="G504" s="28"/>
    </row>
    <row r="505" spans="2:7" ht="16.05" customHeight="1" x14ac:dyDescent="0.3">
      <c r="B505" s="32">
        <v>98</v>
      </c>
      <c r="C505" s="50" t="s">
        <v>512</v>
      </c>
      <c r="D505" s="61">
        <v>1775</v>
      </c>
      <c r="E505" s="40"/>
      <c r="F505" s="33">
        <f t="shared" si="10"/>
        <v>0</v>
      </c>
      <c r="G505" s="28"/>
    </row>
    <row r="506" spans="2:7" ht="16.05" customHeight="1" x14ac:dyDescent="0.3">
      <c r="B506" s="32">
        <v>99</v>
      </c>
      <c r="C506" s="50" t="s">
        <v>513</v>
      </c>
      <c r="D506" s="61">
        <v>5000</v>
      </c>
      <c r="E506" s="40"/>
      <c r="F506" s="33">
        <f t="shared" si="10"/>
        <v>0</v>
      </c>
      <c r="G506" s="28"/>
    </row>
    <row r="507" spans="2:7" ht="16.05" customHeight="1" x14ac:dyDescent="0.3">
      <c r="B507" s="29">
        <v>500</v>
      </c>
      <c r="C507" s="34" t="s">
        <v>315</v>
      </c>
      <c r="D507" s="58">
        <v>50</v>
      </c>
      <c r="E507" s="30"/>
      <c r="F507" s="33">
        <f t="shared" si="10"/>
        <v>0</v>
      </c>
      <c r="G507" s="22"/>
    </row>
    <row r="508" spans="2:7" ht="16.05" customHeight="1" x14ac:dyDescent="0.3">
      <c r="B508" s="29">
        <v>1</v>
      </c>
      <c r="C508" s="34" t="s">
        <v>425</v>
      </c>
      <c r="D508" s="58">
        <v>5</v>
      </c>
      <c r="E508" s="30"/>
      <c r="F508" s="33">
        <f t="shared" si="10"/>
        <v>0</v>
      </c>
      <c r="G508" s="22"/>
    </row>
    <row r="509" spans="2:7" ht="16.05" customHeight="1" x14ac:dyDescent="0.3">
      <c r="B509" s="29">
        <v>2</v>
      </c>
      <c r="C509" s="34" t="s">
        <v>463</v>
      </c>
      <c r="D509" s="58">
        <v>20</v>
      </c>
      <c r="E509" s="30"/>
      <c r="F509" s="33">
        <f t="shared" si="10"/>
        <v>0</v>
      </c>
      <c r="G509" s="22"/>
    </row>
    <row r="510" spans="2:7" ht="16.05" customHeight="1" x14ac:dyDescent="0.3">
      <c r="B510" s="32">
        <v>3</v>
      </c>
      <c r="C510" s="52" t="s">
        <v>316</v>
      </c>
      <c r="D510" s="61">
        <v>295</v>
      </c>
      <c r="E510" s="40"/>
      <c r="F510" s="33">
        <f t="shared" si="10"/>
        <v>0</v>
      </c>
      <c r="G510" s="28"/>
    </row>
    <row r="511" spans="2:7" ht="16.05" customHeight="1" x14ac:dyDescent="0.3">
      <c r="B511" s="32">
        <v>4</v>
      </c>
      <c r="C511" s="52" t="s">
        <v>559</v>
      </c>
      <c r="D511" s="61">
        <v>4715</v>
      </c>
      <c r="E511" s="40"/>
      <c r="F511" s="33">
        <f t="shared" si="10"/>
        <v>0</v>
      </c>
      <c r="G511" s="28"/>
    </row>
    <row r="512" spans="2:7" ht="16.05" customHeight="1" x14ac:dyDescent="0.3">
      <c r="B512" s="29">
        <v>5</v>
      </c>
      <c r="C512" s="52" t="s">
        <v>437</v>
      </c>
      <c r="D512" s="61">
        <v>125</v>
      </c>
      <c r="E512" s="40"/>
      <c r="F512" s="33">
        <f t="shared" si="10"/>
        <v>0</v>
      </c>
      <c r="G512" s="28"/>
    </row>
    <row r="513" spans="2:7" ht="16.05" customHeight="1" x14ac:dyDescent="0.3">
      <c r="B513" s="29">
        <v>6</v>
      </c>
      <c r="C513" s="48" t="s">
        <v>388</v>
      </c>
      <c r="D513" s="59">
        <v>20</v>
      </c>
      <c r="E513" s="38"/>
      <c r="F513" s="33">
        <f t="shared" si="10"/>
        <v>0</v>
      </c>
      <c r="G513" s="23"/>
    </row>
    <row r="514" spans="2:7" ht="16.05" customHeight="1" x14ac:dyDescent="0.3">
      <c r="B514" s="29">
        <v>7</v>
      </c>
      <c r="C514" s="48" t="s">
        <v>317</v>
      </c>
      <c r="D514" s="59">
        <v>7220</v>
      </c>
      <c r="E514" s="38"/>
      <c r="F514" s="33">
        <f t="shared" si="10"/>
        <v>0</v>
      </c>
      <c r="G514" s="23"/>
    </row>
    <row r="515" spans="2:7" ht="16.05" customHeight="1" x14ac:dyDescent="0.3">
      <c r="B515" s="32">
        <v>8</v>
      </c>
      <c r="C515" s="52" t="s">
        <v>318</v>
      </c>
      <c r="D515" s="61">
        <v>10000</v>
      </c>
      <c r="E515" s="40"/>
      <c r="F515" s="33">
        <f t="shared" si="10"/>
        <v>0</v>
      </c>
      <c r="G515" s="28"/>
    </row>
    <row r="516" spans="2:7" ht="16.05" customHeight="1" x14ac:dyDescent="0.3">
      <c r="B516" s="32">
        <v>9</v>
      </c>
      <c r="C516" s="52" t="s">
        <v>319</v>
      </c>
      <c r="D516" s="61">
        <v>960</v>
      </c>
      <c r="E516" s="40"/>
      <c r="F516" s="33">
        <f t="shared" si="10"/>
        <v>0</v>
      </c>
      <c r="G516" s="28"/>
    </row>
    <row r="517" spans="2:7" ht="16.05" customHeight="1" x14ac:dyDescent="0.3">
      <c r="B517" s="29">
        <v>10</v>
      </c>
      <c r="C517" s="52" t="s">
        <v>527</v>
      </c>
      <c r="D517" s="61">
        <v>10</v>
      </c>
      <c r="E517" s="40"/>
      <c r="F517" s="33">
        <f t="shared" si="10"/>
        <v>0</v>
      </c>
      <c r="G517" s="28"/>
    </row>
    <row r="518" spans="2:7" ht="16.05" customHeight="1" x14ac:dyDescent="0.3">
      <c r="B518" s="29">
        <v>11</v>
      </c>
      <c r="C518" s="52" t="s">
        <v>528</v>
      </c>
      <c r="D518" s="61">
        <v>20</v>
      </c>
      <c r="E518" s="40"/>
      <c r="F518" s="33">
        <f t="shared" si="10"/>
        <v>0</v>
      </c>
      <c r="G518" s="28"/>
    </row>
    <row r="519" spans="2:7" ht="16.05" customHeight="1" x14ac:dyDescent="0.3">
      <c r="B519" s="32">
        <v>12</v>
      </c>
      <c r="C519" s="52" t="s">
        <v>529</v>
      </c>
      <c r="D519" s="61">
        <v>5</v>
      </c>
      <c r="E519" s="40"/>
      <c r="F519" s="33">
        <f t="shared" si="10"/>
        <v>0</v>
      </c>
      <c r="G519" s="28"/>
    </row>
    <row r="520" spans="2:7" ht="16.05" customHeight="1" x14ac:dyDescent="0.3">
      <c r="B520" s="29">
        <v>13</v>
      </c>
      <c r="C520" s="52" t="s">
        <v>530</v>
      </c>
      <c r="D520" s="61">
        <v>40</v>
      </c>
      <c r="E520" s="40"/>
      <c r="F520" s="33">
        <f t="shared" si="10"/>
        <v>0</v>
      </c>
      <c r="G520" s="28"/>
    </row>
    <row r="521" spans="2:7" ht="16.05" customHeight="1" x14ac:dyDescent="0.3">
      <c r="B521" s="29">
        <v>14</v>
      </c>
      <c r="C521" s="52" t="s">
        <v>531</v>
      </c>
      <c r="D521" s="61">
        <v>24</v>
      </c>
      <c r="E521" s="40"/>
      <c r="F521" s="33">
        <f t="shared" si="10"/>
        <v>0</v>
      </c>
      <c r="G521" s="28"/>
    </row>
    <row r="522" spans="2:7" ht="16.05" customHeight="1" x14ac:dyDescent="0.3">
      <c r="B522" s="32">
        <v>15</v>
      </c>
      <c r="C522" s="52" t="s">
        <v>532</v>
      </c>
      <c r="D522" s="61">
        <v>25</v>
      </c>
      <c r="E522" s="40"/>
      <c r="F522" s="33">
        <f t="shared" si="10"/>
        <v>0</v>
      </c>
      <c r="G522" s="28"/>
    </row>
    <row r="523" spans="2:7" ht="16.05" customHeight="1" x14ac:dyDescent="0.3">
      <c r="B523" s="32">
        <v>16</v>
      </c>
      <c r="C523" s="52" t="s">
        <v>533</v>
      </c>
      <c r="D523" s="61">
        <v>10</v>
      </c>
      <c r="E523" s="40"/>
      <c r="F523" s="33">
        <f t="shared" si="10"/>
        <v>0</v>
      </c>
      <c r="G523" s="28"/>
    </row>
    <row r="524" spans="2:7" ht="16.05" customHeight="1" x14ac:dyDescent="0.3">
      <c r="B524" s="29">
        <v>17</v>
      </c>
      <c r="C524" s="52" t="s">
        <v>534</v>
      </c>
      <c r="D524" s="61">
        <v>35</v>
      </c>
      <c r="E524" s="40"/>
      <c r="F524" s="33">
        <f t="shared" si="10"/>
        <v>0</v>
      </c>
      <c r="G524" s="28"/>
    </row>
    <row r="525" spans="2:7" ht="16.05" customHeight="1" x14ac:dyDescent="0.3">
      <c r="B525" s="29">
        <v>18</v>
      </c>
      <c r="C525" s="52" t="s">
        <v>535</v>
      </c>
      <c r="D525" s="61">
        <v>5</v>
      </c>
      <c r="E525" s="40"/>
      <c r="F525" s="33">
        <f t="shared" si="10"/>
        <v>0</v>
      </c>
      <c r="G525" s="28"/>
    </row>
    <row r="526" spans="2:7" ht="16.05" customHeight="1" x14ac:dyDescent="0.3">
      <c r="B526" s="32">
        <v>19</v>
      </c>
      <c r="C526" s="52" t="s">
        <v>536</v>
      </c>
      <c r="D526" s="61">
        <v>10</v>
      </c>
      <c r="E526" s="40"/>
      <c r="F526" s="33">
        <f t="shared" si="10"/>
        <v>0</v>
      </c>
      <c r="G526" s="28"/>
    </row>
    <row r="527" spans="2:7" ht="16.05" customHeight="1" x14ac:dyDescent="0.3">
      <c r="B527" s="32">
        <v>20</v>
      </c>
      <c r="C527" s="52" t="s">
        <v>537</v>
      </c>
      <c r="D527" s="61">
        <v>5</v>
      </c>
      <c r="E527" s="40"/>
      <c r="F527" s="33">
        <f t="shared" si="10"/>
        <v>0</v>
      </c>
      <c r="G527" s="28"/>
    </row>
    <row r="528" spans="2:7" ht="16.05" customHeight="1" x14ac:dyDescent="0.3">
      <c r="B528" s="29">
        <v>21</v>
      </c>
      <c r="C528" s="52" t="s">
        <v>538</v>
      </c>
      <c r="D528" s="61">
        <v>15</v>
      </c>
      <c r="E528" s="40"/>
      <c r="F528" s="33">
        <f t="shared" si="10"/>
        <v>0</v>
      </c>
      <c r="G528" s="28"/>
    </row>
    <row r="529" spans="2:7" ht="16.05" customHeight="1" x14ac:dyDescent="0.3">
      <c r="B529" s="29">
        <v>22</v>
      </c>
      <c r="C529" s="52" t="s">
        <v>539</v>
      </c>
      <c r="D529" s="61">
        <v>20</v>
      </c>
      <c r="E529" s="40"/>
      <c r="F529" s="33">
        <f t="shared" si="10"/>
        <v>0</v>
      </c>
      <c r="G529" s="28"/>
    </row>
    <row r="530" spans="2:7" ht="16.05" customHeight="1" x14ac:dyDescent="0.3">
      <c r="B530" s="32">
        <v>23</v>
      </c>
      <c r="C530" s="52" t="s">
        <v>464</v>
      </c>
      <c r="D530" s="61">
        <v>20</v>
      </c>
      <c r="E530" s="40"/>
      <c r="F530" s="33">
        <f t="shared" si="10"/>
        <v>0</v>
      </c>
      <c r="G530" s="28"/>
    </row>
    <row r="531" spans="2:7" ht="16.05" customHeight="1" x14ac:dyDescent="0.3">
      <c r="B531" s="32">
        <v>24</v>
      </c>
      <c r="C531" s="48" t="s">
        <v>398</v>
      </c>
      <c r="D531" s="59">
        <v>20</v>
      </c>
      <c r="E531" s="38"/>
      <c r="F531" s="33">
        <f t="shared" si="10"/>
        <v>0</v>
      </c>
      <c r="G531" s="23"/>
    </row>
    <row r="532" spans="2:7" ht="16.05" customHeight="1" x14ac:dyDescent="0.3">
      <c r="B532" s="29">
        <v>25</v>
      </c>
      <c r="C532" s="48" t="s">
        <v>397</v>
      </c>
      <c r="D532" s="59">
        <v>5</v>
      </c>
      <c r="E532" s="38"/>
      <c r="F532" s="33">
        <f t="shared" si="10"/>
        <v>0</v>
      </c>
      <c r="G532" s="23"/>
    </row>
    <row r="533" spans="2:7" ht="16.05" customHeight="1" x14ac:dyDescent="0.3">
      <c r="B533" s="29">
        <v>26</v>
      </c>
      <c r="C533" s="48" t="s">
        <v>399</v>
      </c>
      <c r="D533" s="59">
        <v>15</v>
      </c>
      <c r="E533" s="38"/>
      <c r="F533" s="33">
        <f t="shared" si="10"/>
        <v>0</v>
      </c>
      <c r="G533" s="23"/>
    </row>
    <row r="534" spans="2:7" ht="16.05" customHeight="1" x14ac:dyDescent="0.3">
      <c r="B534" s="29">
        <v>27</v>
      </c>
      <c r="C534" s="48" t="s">
        <v>400</v>
      </c>
      <c r="D534" s="59">
        <v>5</v>
      </c>
      <c r="E534" s="38"/>
      <c r="F534" s="33">
        <f t="shared" si="10"/>
        <v>0</v>
      </c>
      <c r="G534" s="23"/>
    </row>
    <row r="535" spans="2:7" ht="16.05" customHeight="1" x14ac:dyDescent="0.3">
      <c r="B535" s="32">
        <v>28</v>
      </c>
      <c r="C535" s="48" t="s">
        <v>401</v>
      </c>
      <c r="D535" s="59">
        <v>6</v>
      </c>
      <c r="E535" s="38"/>
      <c r="F535" s="33">
        <f t="shared" si="10"/>
        <v>0</v>
      </c>
      <c r="G535" s="23"/>
    </row>
    <row r="536" spans="2:7" ht="16.05" customHeight="1" x14ac:dyDescent="0.3">
      <c r="B536" s="32">
        <v>29</v>
      </c>
      <c r="C536" s="41" t="s">
        <v>486</v>
      </c>
      <c r="D536" s="59">
        <v>30</v>
      </c>
      <c r="E536" s="38"/>
      <c r="F536" s="33">
        <f t="shared" si="10"/>
        <v>0</v>
      </c>
      <c r="G536" s="23"/>
    </row>
    <row r="537" spans="2:7" ht="16.05" customHeight="1" x14ac:dyDescent="0.3">
      <c r="B537" s="29">
        <v>30</v>
      </c>
      <c r="C537" s="55" t="s">
        <v>320</v>
      </c>
      <c r="D537" s="59">
        <v>10</v>
      </c>
      <c r="E537" s="38"/>
      <c r="F537" s="33">
        <f t="shared" si="10"/>
        <v>0</v>
      </c>
      <c r="G537" s="23"/>
    </row>
    <row r="538" spans="2:7" ht="16.05" customHeight="1" x14ac:dyDescent="0.3">
      <c r="B538" s="29">
        <v>31</v>
      </c>
      <c r="C538" s="55" t="s">
        <v>366</v>
      </c>
      <c r="D538" s="59">
        <v>35</v>
      </c>
      <c r="E538" s="38"/>
      <c r="F538" s="33">
        <f t="shared" si="10"/>
        <v>0</v>
      </c>
      <c r="G538" s="23"/>
    </row>
    <row r="539" spans="2:7" ht="16.05" customHeight="1" x14ac:dyDescent="0.3">
      <c r="B539" s="29">
        <v>32</v>
      </c>
      <c r="C539" s="55" t="s">
        <v>565</v>
      </c>
      <c r="D539" s="59">
        <v>10</v>
      </c>
      <c r="E539" s="38"/>
      <c r="F539" s="33">
        <f t="shared" si="10"/>
        <v>0</v>
      </c>
      <c r="G539" s="23"/>
    </row>
    <row r="540" spans="2:7" ht="16.05" customHeight="1" x14ac:dyDescent="0.3">
      <c r="B540" s="32">
        <v>33</v>
      </c>
      <c r="C540" s="48" t="s">
        <v>321</v>
      </c>
      <c r="D540" s="59">
        <v>20</v>
      </c>
      <c r="E540" s="38"/>
      <c r="F540" s="33">
        <f t="shared" si="10"/>
        <v>0</v>
      </c>
      <c r="G540" s="25"/>
    </row>
    <row r="541" spans="2:7" ht="16.05" customHeight="1" x14ac:dyDescent="0.3">
      <c r="B541" s="32">
        <v>34</v>
      </c>
      <c r="C541" s="48" t="s">
        <v>322</v>
      </c>
      <c r="D541" s="59">
        <v>20</v>
      </c>
      <c r="E541" s="38"/>
      <c r="F541" s="33">
        <f t="shared" si="10"/>
        <v>0</v>
      </c>
      <c r="G541" s="25"/>
    </row>
    <row r="542" spans="2:7" ht="16.05" customHeight="1" x14ac:dyDescent="0.3">
      <c r="B542" s="29">
        <v>35</v>
      </c>
      <c r="C542" s="48" t="s">
        <v>363</v>
      </c>
      <c r="D542" s="59">
        <v>10</v>
      </c>
      <c r="E542" s="38"/>
      <c r="F542" s="33">
        <f t="shared" si="10"/>
        <v>0</v>
      </c>
      <c r="G542" s="23"/>
    </row>
    <row r="543" spans="2:7" ht="16.05" customHeight="1" x14ac:dyDescent="0.3">
      <c r="B543" s="29">
        <v>36</v>
      </c>
      <c r="C543" s="48" t="s">
        <v>323</v>
      </c>
      <c r="D543" s="59">
        <v>10</v>
      </c>
      <c r="E543" s="38"/>
      <c r="F543" s="33">
        <f t="shared" si="10"/>
        <v>0</v>
      </c>
      <c r="G543" s="23"/>
    </row>
    <row r="544" spans="2:7" ht="16.05" customHeight="1" x14ac:dyDescent="0.3">
      <c r="B544" s="29">
        <v>37</v>
      </c>
      <c r="C544" s="48" t="s">
        <v>324</v>
      </c>
      <c r="D544" s="59">
        <v>55</v>
      </c>
      <c r="E544" s="38"/>
      <c r="F544" s="33">
        <f t="shared" si="10"/>
        <v>0</v>
      </c>
      <c r="G544" s="23"/>
    </row>
    <row r="545" spans="2:7" ht="16.05" customHeight="1" x14ac:dyDescent="0.3">
      <c r="B545" s="32">
        <v>38</v>
      </c>
      <c r="C545" s="48" t="s">
        <v>364</v>
      </c>
      <c r="D545" s="59">
        <v>10</v>
      </c>
      <c r="E545" s="38"/>
      <c r="F545" s="33">
        <f t="shared" si="10"/>
        <v>0</v>
      </c>
      <c r="G545" s="25"/>
    </row>
    <row r="546" spans="2:7" ht="16.05" customHeight="1" x14ac:dyDescent="0.3">
      <c r="B546" s="29">
        <v>39</v>
      </c>
      <c r="C546" s="48" t="s">
        <v>365</v>
      </c>
      <c r="D546" s="59">
        <v>80</v>
      </c>
      <c r="E546" s="38"/>
      <c r="F546" s="33">
        <f t="shared" si="10"/>
        <v>0</v>
      </c>
      <c r="G546" s="25"/>
    </row>
    <row r="547" spans="2:7" ht="16.05" customHeight="1" x14ac:dyDescent="0.3">
      <c r="B547" s="29">
        <v>40</v>
      </c>
      <c r="C547" s="48" t="s">
        <v>325</v>
      </c>
      <c r="D547" s="59">
        <v>30</v>
      </c>
      <c r="E547" s="38"/>
      <c r="F547" s="33">
        <f t="shared" si="10"/>
        <v>0</v>
      </c>
      <c r="G547" s="23"/>
    </row>
    <row r="548" spans="2:7" ht="16.05" customHeight="1" x14ac:dyDescent="0.3">
      <c r="B548" s="29">
        <v>41</v>
      </c>
      <c r="C548" s="48" t="s">
        <v>326</v>
      </c>
      <c r="D548" s="59">
        <v>20</v>
      </c>
      <c r="E548" s="38"/>
      <c r="F548" s="33">
        <f t="shared" si="10"/>
        <v>0</v>
      </c>
      <c r="G548" s="23"/>
    </row>
    <row r="549" spans="2:7" ht="16.05" customHeight="1" x14ac:dyDescent="0.3">
      <c r="B549" s="32">
        <v>42</v>
      </c>
      <c r="C549" s="48" t="s">
        <v>327</v>
      </c>
      <c r="D549" s="59">
        <v>45</v>
      </c>
      <c r="E549" s="38"/>
      <c r="F549" s="33">
        <f t="shared" si="10"/>
        <v>0</v>
      </c>
      <c r="G549" s="23"/>
    </row>
    <row r="550" spans="2:7" ht="16.05" customHeight="1" x14ac:dyDescent="0.3">
      <c r="B550" s="29">
        <v>43</v>
      </c>
      <c r="C550" s="48" t="s">
        <v>328</v>
      </c>
      <c r="D550" s="59">
        <v>65</v>
      </c>
      <c r="E550" s="38"/>
      <c r="F550" s="33">
        <f t="shared" si="10"/>
        <v>0</v>
      </c>
      <c r="G550" s="23"/>
    </row>
    <row r="551" spans="2:7" ht="16.05" customHeight="1" x14ac:dyDescent="0.3">
      <c r="B551" s="29">
        <v>44</v>
      </c>
      <c r="C551" s="48" t="s">
        <v>329</v>
      </c>
      <c r="D551" s="59">
        <v>25</v>
      </c>
      <c r="E551" s="43"/>
      <c r="F551" s="33">
        <f t="shared" si="10"/>
        <v>0</v>
      </c>
      <c r="G551" s="23"/>
    </row>
    <row r="552" spans="2:7" ht="16.05" customHeight="1" x14ac:dyDescent="0.3">
      <c r="B552" s="29">
        <v>45</v>
      </c>
      <c r="C552" s="48" t="s">
        <v>330</v>
      </c>
      <c r="D552" s="59">
        <v>100</v>
      </c>
      <c r="E552" s="38"/>
      <c r="F552" s="33">
        <f t="shared" si="10"/>
        <v>0</v>
      </c>
      <c r="G552" s="23"/>
    </row>
    <row r="553" spans="2:7" ht="16.05" customHeight="1" x14ac:dyDescent="0.3">
      <c r="B553" s="32">
        <v>46</v>
      </c>
      <c r="C553" s="48" t="s">
        <v>436</v>
      </c>
      <c r="D553" s="59">
        <v>155</v>
      </c>
      <c r="E553" s="38"/>
      <c r="F553" s="33">
        <f t="shared" si="10"/>
        <v>0</v>
      </c>
      <c r="G553" s="23"/>
    </row>
    <row r="554" spans="2:7" ht="16.05" customHeight="1" x14ac:dyDescent="0.3">
      <c r="B554" s="32">
        <v>47</v>
      </c>
      <c r="C554" s="52" t="s">
        <v>435</v>
      </c>
      <c r="D554" s="61">
        <v>15</v>
      </c>
      <c r="E554" s="40"/>
      <c r="F554" s="33">
        <f t="shared" si="10"/>
        <v>0</v>
      </c>
      <c r="G554" s="28"/>
    </row>
    <row r="555" spans="2:7" ht="16.05" customHeight="1" x14ac:dyDescent="0.3">
      <c r="B555" s="29">
        <v>48</v>
      </c>
      <c r="C555" s="51" t="s">
        <v>331</v>
      </c>
      <c r="D555" s="59">
        <v>35</v>
      </c>
      <c r="E555" s="38"/>
      <c r="F555" s="33">
        <f t="shared" si="10"/>
        <v>0</v>
      </c>
      <c r="G555" s="23"/>
    </row>
    <row r="556" spans="2:7" ht="16.05" customHeight="1" x14ac:dyDescent="0.3">
      <c r="B556" s="29">
        <v>49</v>
      </c>
      <c r="C556" s="51" t="s">
        <v>409</v>
      </c>
      <c r="D556" s="59">
        <v>1500</v>
      </c>
      <c r="E556" s="38"/>
      <c r="F556" s="33">
        <f t="shared" si="10"/>
        <v>0</v>
      </c>
      <c r="G556" s="23"/>
    </row>
    <row r="557" spans="2:7" ht="16.05" customHeight="1" x14ac:dyDescent="0.3">
      <c r="B557" s="29">
        <v>50</v>
      </c>
      <c r="C557" s="51" t="s">
        <v>408</v>
      </c>
      <c r="D557" s="59">
        <v>80</v>
      </c>
      <c r="E557" s="38"/>
      <c r="F557" s="33">
        <f t="shared" si="10"/>
        <v>0</v>
      </c>
      <c r="G557" s="23"/>
    </row>
    <row r="558" spans="2:7" ht="16.05" customHeight="1" x14ac:dyDescent="0.3">
      <c r="B558" s="32">
        <v>51</v>
      </c>
      <c r="C558" s="51" t="s">
        <v>332</v>
      </c>
      <c r="D558" s="59">
        <v>215</v>
      </c>
      <c r="E558" s="38"/>
      <c r="F558" s="33">
        <f t="shared" si="10"/>
        <v>0</v>
      </c>
      <c r="G558" s="25"/>
    </row>
    <row r="559" spans="2:7" ht="16.05" customHeight="1" x14ac:dyDescent="0.3">
      <c r="B559" s="29">
        <v>53</v>
      </c>
      <c r="C559" s="49" t="s">
        <v>548</v>
      </c>
      <c r="D559" s="59">
        <v>5</v>
      </c>
      <c r="E559" s="38"/>
      <c r="F559" s="33">
        <f t="shared" si="10"/>
        <v>0</v>
      </c>
      <c r="G559" s="25"/>
    </row>
    <row r="560" spans="2:7" ht="16.05" customHeight="1" x14ac:dyDescent="0.3">
      <c r="B560" s="29">
        <v>54</v>
      </c>
      <c r="C560" s="49" t="s">
        <v>402</v>
      </c>
      <c r="D560" s="59">
        <v>140</v>
      </c>
      <c r="E560" s="38"/>
      <c r="F560" s="33">
        <f t="shared" si="10"/>
        <v>0</v>
      </c>
      <c r="G560" s="23"/>
    </row>
    <row r="561" spans="2:8" ht="16.05" customHeight="1" x14ac:dyDescent="0.3">
      <c r="B561" s="29">
        <v>55</v>
      </c>
      <c r="C561" s="48" t="s">
        <v>413</v>
      </c>
      <c r="D561" s="59">
        <v>10</v>
      </c>
      <c r="E561" s="38"/>
      <c r="F561" s="33">
        <f t="shared" si="10"/>
        <v>0</v>
      </c>
      <c r="G561" s="23"/>
    </row>
    <row r="562" spans="2:8" ht="16.05" customHeight="1" x14ac:dyDescent="0.3">
      <c r="B562" s="32">
        <v>56</v>
      </c>
      <c r="C562" s="48" t="s">
        <v>414</v>
      </c>
      <c r="D562" s="59">
        <v>10</v>
      </c>
      <c r="E562" s="38"/>
      <c r="F562" s="33">
        <f t="shared" si="10"/>
        <v>0</v>
      </c>
      <c r="G562" s="23"/>
    </row>
    <row r="563" spans="2:8" ht="16.05" customHeight="1" x14ac:dyDescent="0.3">
      <c r="B563" s="29">
        <v>57</v>
      </c>
      <c r="C563" s="48" t="s">
        <v>510</v>
      </c>
      <c r="D563" s="59">
        <v>2</v>
      </c>
      <c r="E563" s="38"/>
      <c r="F563" s="33">
        <f t="shared" si="10"/>
        <v>0</v>
      </c>
      <c r="G563" s="23"/>
    </row>
    <row r="564" spans="2:8" ht="16.05" customHeight="1" x14ac:dyDescent="0.3">
      <c r="B564" s="29">
        <v>58</v>
      </c>
      <c r="C564" s="37" t="s">
        <v>482</v>
      </c>
      <c r="D564" s="59">
        <v>10</v>
      </c>
      <c r="E564" s="38"/>
      <c r="F564" s="33">
        <f t="shared" si="10"/>
        <v>0</v>
      </c>
      <c r="G564" s="23"/>
    </row>
    <row r="565" spans="2:8" ht="16.05" customHeight="1" x14ac:dyDescent="0.3">
      <c r="B565" s="29">
        <v>59</v>
      </c>
      <c r="C565" s="48" t="s">
        <v>521</v>
      </c>
      <c r="D565" s="59">
        <v>25</v>
      </c>
      <c r="E565" s="38"/>
      <c r="F565" s="33">
        <f t="shared" si="10"/>
        <v>0</v>
      </c>
      <c r="G565" s="23"/>
    </row>
    <row r="566" spans="2:8" ht="16.05" customHeight="1" x14ac:dyDescent="0.3">
      <c r="B566" s="32">
        <v>60</v>
      </c>
      <c r="C566" s="52" t="s">
        <v>520</v>
      </c>
      <c r="D566" s="59">
        <v>100</v>
      </c>
      <c r="E566" s="38"/>
      <c r="F566" s="33">
        <f t="shared" si="10"/>
        <v>0</v>
      </c>
      <c r="G566" s="23"/>
    </row>
    <row r="567" spans="2:8" ht="16.05" customHeight="1" x14ac:dyDescent="0.3">
      <c r="B567" s="32">
        <v>61</v>
      </c>
      <c r="C567" s="52" t="s">
        <v>333</v>
      </c>
      <c r="D567" s="61">
        <v>5</v>
      </c>
      <c r="E567" s="40"/>
      <c r="F567" s="33">
        <f t="shared" si="10"/>
        <v>0</v>
      </c>
      <c r="G567" s="28"/>
    </row>
    <row r="568" spans="2:8" ht="16.05" customHeight="1" x14ac:dyDescent="0.3">
      <c r="B568" s="29">
        <v>62</v>
      </c>
      <c r="C568" s="48" t="s">
        <v>517</v>
      </c>
      <c r="D568" s="59">
        <v>10</v>
      </c>
      <c r="E568" s="38"/>
      <c r="F568" s="33">
        <f t="shared" ref="F568:F571" si="11">+D568*E568</f>
        <v>0</v>
      </c>
      <c r="G568" s="23"/>
    </row>
    <row r="569" spans="2:8" ht="16.05" customHeight="1" x14ac:dyDescent="0.3">
      <c r="B569" s="29">
        <v>63</v>
      </c>
      <c r="C569" s="48" t="s">
        <v>522</v>
      </c>
      <c r="D569" s="59">
        <v>4</v>
      </c>
      <c r="E569" s="38"/>
      <c r="F569" s="33">
        <f t="shared" si="11"/>
        <v>0</v>
      </c>
      <c r="G569" s="23"/>
    </row>
    <row r="570" spans="2:8" ht="16.05" customHeight="1" x14ac:dyDescent="0.3">
      <c r="B570" s="29">
        <v>64</v>
      </c>
      <c r="C570" s="48" t="s">
        <v>524</v>
      </c>
      <c r="D570" s="59">
        <v>40</v>
      </c>
      <c r="E570" s="38"/>
      <c r="F570" s="33">
        <f t="shared" si="11"/>
        <v>0</v>
      </c>
      <c r="G570" s="23"/>
    </row>
    <row r="571" spans="2:8" ht="16.05" customHeight="1" x14ac:dyDescent="0.3">
      <c r="B571" s="32">
        <v>65</v>
      </c>
      <c r="C571" s="48" t="s">
        <v>523</v>
      </c>
      <c r="D571" s="59">
        <v>25</v>
      </c>
      <c r="E571" s="38"/>
      <c r="F571" s="33">
        <f t="shared" si="11"/>
        <v>0</v>
      </c>
      <c r="G571" s="23"/>
    </row>
    <row r="572" spans="2:8" ht="16.05" customHeight="1" x14ac:dyDescent="0.3">
      <c r="B572" s="32">
        <v>66</v>
      </c>
      <c r="C572" s="34" t="s">
        <v>518</v>
      </c>
      <c r="D572" s="58">
        <v>5</v>
      </c>
      <c r="E572" s="30"/>
      <c r="F572" s="33">
        <f t="shared" ref="F572:F573" si="12">+D572*E572</f>
        <v>0</v>
      </c>
      <c r="G572" s="22"/>
      <c r="H572" s="6"/>
    </row>
    <row r="573" spans="2:8" ht="16.05" customHeight="1" x14ac:dyDescent="0.3">
      <c r="B573" s="29">
        <v>67</v>
      </c>
      <c r="C573" s="41" t="s">
        <v>519</v>
      </c>
      <c r="D573" s="59">
        <v>5</v>
      </c>
      <c r="E573" s="36"/>
      <c r="F573" s="33">
        <f t="shared" si="12"/>
        <v>0</v>
      </c>
      <c r="G573" s="22"/>
      <c r="H573" s="6"/>
    </row>
    <row r="574" spans="2:8" ht="16.05" customHeight="1" x14ac:dyDescent="0.3">
      <c r="B574" s="29">
        <v>68</v>
      </c>
      <c r="C574" s="48" t="s">
        <v>525</v>
      </c>
      <c r="D574" s="59">
        <v>15</v>
      </c>
      <c r="E574" s="38"/>
      <c r="F574" s="33">
        <f>+D574*E574</f>
        <v>0</v>
      </c>
      <c r="G574" s="23"/>
      <c r="H574" s="6"/>
    </row>
    <row r="575" spans="2:8" ht="16.05" customHeight="1" thickBot="1" x14ac:dyDescent="0.35">
      <c r="B575" s="44">
        <v>69</v>
      </c>
      <c r="C575" s="56" t="s">
        <v>526</v>
      </c>
      <c r="D575" s="63">
        <v>10</v>
      </c>
      <c r="E575" s="64"/>
      <c r="F575" s="65">
        <f>+D575*E575</f>
        <v>0</v>
      </c>
      <c r="G575" s="66"/>
      <c r="H575" s="6"/>
    </row>
    <row r="576" spans="2:8" ht="16.8" thickTop="1" thickBot="1" x14ac:dyDescent="0.35">
      <c r="B576" s="78" t="s">
        <v>578</v>
      </c>
      <c r="C576" s="79"/>
      <c r="D576" s="79"/>
      <c r="E576" s="80"/>
      <c r="F576" s="67">
        <f>SUM(F8:F575)</f>
        <v>0</v>
      </c>
      <c r="G576" s="70"/>
    </row>
    <row r="577" spans="2:7" ht="16.8" thickTop="1" thickBot="1" x14ac:dyDescent="0.35">
      <c r="B577" s="81" t="s">
        <v>579</v>
      </c>
      <c r="C577" s="82"/>
      <c r="D577" s="82"/>
      <c r="E577" s="83"/>
      <c r="F577" s="68">
        <f>F576*2</f>
        <v>0</v>
      </c>
      <c r="G577" s="69"/>
    </row>
    <row r="578" spans="2:7" ht="15.6" thickTop="1" x14ac:dyDescent="0.25"/>
  </sheetData>
  <mergeCells count="8">
    <mergeCell ref="G5:G7"/>
    <mergeCell ref="B5:B7"/>
    <mergeCell ref="C5:C7"/>
    <mergeCell ref="B576:E576"/>
    <mergeCell ref="B577:E577"/>
    <mergeCell ref="E6:F6"/>
    <mergeCell ref="D5:F5"/>
    <mergeCell ref="D6:D7"/>
  </mergeCells>
  <conditionalFormatting sqref="D574:E574 G574 C145:E161 C163:E305 G145:G305 C574:C575">
    <cfRule type="expression" dxfId="163" priority="131">
      <formula>OR(#REF!="x")</formula>
    </cfRule>
  </conditionalFormatting>
  <conditionalFormatting sqref="C145:E161 C163:C234 D163:E260 G145:G260 D263:E305 G263:G305 C236:C305">
    <cfRule type="expression" dxfId="162" priority="130">
      <formula>OR(#REF!="x")</formula>
    </cfRule>
  </conditionalFormatting>
  <conditionalFormatting sqref="C227 C212 C206 D242:E243 G242:G248">
    <cfRule type="expression" dxfId="161" priority="129">
      <formula>#REF!=1</formula>
    </cfRule>
  </conditionalFormatting>
  <conditionalFormatting sqref="G261:G262 C280 C298 C261:E262 L150 L154 L157 L159 L196:L197 L199:L200 L185:L186 L189 L146 L265 L179 L164:L165 C235">
    <cfRule type="expression" dxfId="160" priority="127">
      <formula>OR(#REF!="x")</formula>
    </cfRule>
  </conditionalFormatting>
  <conditionalFormatting sqref="C281 L193 L286 L163 L266">
    <cfRule type="expression" dxfId="159" priority="126">
      <formula>OR(#REF!="x")</formula>
    </cfRule>
  </conditionalFormatting>
  <conditionalFormatting sqref="C282">
    <cfRule type="expression" dxfId="158" priority="125">
      <formula>OR(#REF!="x")</formula>
    </cfRule>
  </conditionalFormatting>
  <conditionalFormatting sqref="C298">
    <cfRule type="expression" dxfId="157" priority="124">
      <formula>OR(#REF!="x")</formula>
    </cfRule>
  </conditionalFormatting>
  <conditionalFormatting sqref="C283">
    <cfRule type="expression" dxfId="156" priority="123">
      <formula>OR(#REF!="x")</formula>
    </cfRule>
  </conditionalFormatting>
  <conditionalFormatting sqref="C283">
    <cfRule type="expression" dxfId="155" priority="122">
      <formula>OR(#REF!="x")</formula>
    </cfRule>
  </conditionalFormatting>
  <conditionalFormatting sqref="C284:C285">
    <cfRule type="expression" dxfId="154" priority="121">
      <formula>OR(#REF!="x")</formula>
    </cfRule>
  </conditionalFormatting>
  <conditionalFormatting sqref="C285:C286 J287:K291">
    <cfRule type="expression" dxfId="153" priority="119">
      <formula>OR(#REF!="x")</formula>
    </cfRule>
  </conditionalFormatting>
  <conditionalFormatting sqref="C285:C286">
    <cfRule type="expression" dxfId="152" priority="118">
      <formula>OR(#REF!="x")</formula>
    </cfRule>
  </conditionalFormatting>
  <conditionalFormatting sqref="C288">
    <cfRule type="expression" dxfId="151" priority="116">
      <formula>OR(#REF!="x")</formula>
    </cfRule>
  </conditionalFormatting>
  <conditionalFormatting sqref="C299">
    <cfRule type="expression" dxfId="150" priority="115">
      <formula>OR(#REF!="x")</formula>
    </cfRule>
  </conditionalFormatting>
  <conditionalFormatting sqref="C288">
    <cfRule type="expression" dxfId="149" priority="114">
      <formula>OR(#REF!="x")</formula>
    </cfRule>
  </conditionalFormatting>
  <conditionalFormatting sqref="C295">
    <cfRule type="expression" dxfId="148" priority="113">
      <formula>OR(#REF!="x")</formula>
    </cfRule>
  </conditionalFormatting>
  <conditionalFormatting sqref="C301">
    <cfRule type="expression" dxfId="147" priority="112">
      <formula>OR(#REF!="x")</formula>
    </cfRule>
  </conditionalFormatting>
  <conditionalFormatting sqref="C302">
    <cfRule type="expression" dxfId="146" priority="111">
      <formula>OR(#REF!="x")</formula>
    </cfRule>
  </conditionalFormatting>
  <conditionalFormatting sqref="C302">
    <cfRule type="expression" dxfId="145" priority="110">
      <formula>OR(#REF!="x")</formula>
    </cfRule>
  </conditionalFormatting>
  <conditionalFormatting sqref="D574:E574 G574 C148:E161 C163:E305 G148:G305 C574:C575">
    <cfRule type="expression" dxfId="144" priority="109">
      <formula>#REF!=1</formula>
    </cfRule>
  </conditionalFormatting>
  <conditionalFormatting sqref="C236:C241 C145:E161 C163:C234 C243:C260 D163:E260 G145:G260 G263:G305 C263:E305 J306:K306">
    <cfRule type="expression" dxfId="143" priority="108">
      <formula>OR($A145="x")</formula>
    </cfRule>
  </conditionalFormatting>
  <conditionalFormatting sqref="L148 L150 L154 L157 L159 L196:L197 L186 L189 L146 C261:E262 L179 G261:G262 L163:L165 L199 C235 C242 L286">
    <cfRule type="expression" dxfId="142" priority="107">
      <formula>OR($A147="x")</formula>
    </cfRule>
  </conditionalFormatting>
  <conditionalFormatting sqref="L193 L162">
    <cfRule type="expression" dxfId="141" priority="106">
      <formula>OR($A164="x")</formula>
    </cfRule>
  </conditionalFormatting>
  <conditionalFormatting sqref="C243">
    <cfRule type="expression" dxfId="140" priority="88">
      <formula>$G247=1</formula>
    </cfRule>
  </conditionalFormatting>
  <conditionalFormatting sqref="L150 L154 L157 L159 L185:L186 L189 L193:L194 L183 L178:L179 L181 L161:L165">
    <cfRule type="expression" dxfId="139" priority="87">
      <formula>$P150=1</formula>
    </cfRule>
  </conditionalFormatting>
  <conditionalFormatting sqref="L200">
    <cfRule type="expression" dxfId="138" priority="84">
      <formula>$P203=1</formula>
    </cfRule>
  </conditionalFormatting>
  <conditionalFormatting sqref="L148">
    <cfRule type="expression" dxfId="137" priority="83">
      <formula>$P149=1</formula>
    </cfRule>
  </conditionalFormatting>
  <conditionalFormatting sqref="L199 L196">
    <cfRule type="expression" dxfId="136" priority="80">
      <formula>$P200=1</formula>
    </cfRule>
  </conditionalFormatting>
  <conditionalFormatting sqref="J306:K306">
    <cfRule type="expression" dxfId="135" priority="77">
      <formula>$P320=1</formula>
    </cfRule>
  </conditionalFormatting>
  <conditionalFormatting sqref="J306:K306">
    <cfRule type="expression" dxfId="134" priority="76">
      <formula>OR(#REF!="x")</formula>
    </cfRule>
  </conditionalFormatting>
  <conditionalFormatting sqref="K283:K285 J284:J285 J286:K286 J287:J288 K288 J281:K282">
    <cfRule type="expression" dxfId="133" priority="73">
      <formula>OR(#REF!="x")</formula>
    </cfRule>
  </conditionalFormatting>
  <conditionalFormatting sqref="J304:K304">
    <cfRule type="expression" dxfId="132" priority="72">
      <formula>OR($A166="x")</formula>
    </cfRule>
  </conditionalFormatting>
  <conditionalFormatting sqref="J284:K285">
    <cfRule type="expression" dxfId="131" priority="71">
      <formula>$P148=1</formula>
    </cfRule>
  </conditionalFormatting>
  <conditionalFormatting sqref="J282:K285">
    <cfRule type="expression" dxfId="130" priority="70">
      <formula>OR(#REF!="x")</formula>
    </cfRule>
  </conditionalFormatting>
  <conditionalFormatting sqref="J282:K288">
    <cfRule type="expression" dxfId="129" priority="69">
      <formula>OR($A145="x")</formula>
    </cfRule>
  </conditionalFormatting>
  <conditionalFormatting sqref="D575:E575 C466:C469 C564:C565 G575:G576 C306:E306 C312:C341 D311:E341 C348:E386 D391:E397 C391:C398 C450:E454 D442:E447 D436:E440 C436:C439 C460:C464 D457:E469 C480:E494 C496:C503 D496:E542 C507:C546 G569:G573 D548:E566 C548:C561 G306:G567">
    <cfRule type="expression" dxfId="128" priority="61">
      <formula>$K306=1</formula>
    </cfRule>
  </conditionalFormatting>
  <conditionalFormatting sqref="D433:E433 C308:E309 C403:E403 C399:E400">
    <cfRule type="expression" dxfId="127" priority="59">
      <formula>$K307=1</formula>
    </cfRule>
  </conditionalFormatting>
  <conditionalFormatting sqref="C342:E344">
    <cfRule type="expression" dxfId="126" priority="56">
      <formula>$K203=1</formula>
    </cfRule>
  </conditionalFormatting>
  <conditionalFormatting sqref="C455:E456 C562:C563 C311">
    <cfRule type="expression" dxfId="125" priority="55">
      <formula>$K312=1</formula>
    </cfRule>
  </conditionalFormatting>
  <conditionalFormatting sqref="C434:E435 C432:E432 D473:E473 C479">
    <cfRule type="expression" dxfId="124" priority="53">
      <formula>$K429=1</formula>
    </cfRule>
  </conditionalFormatting>
  <conditionalFormatting sqref="C433 C428 C547">
    <cfRule type="expression" dxfId="123" priority="52">
      <formula>$K424=1</formula>
    </cfRule>
  </conditionalFormatting>
  <conditionalFormatting sqref="C310:E310 C404:E404 C406:E406">
    <cfRule type="expression" dxfId="122" priority="51">
      <formula>$K308=1</formula>
    </cfRule>
  </conditionalFormatting>
  <conditionalFormatting sqref="C419:E420">
    <cfRule type="expression" dxfId="121" priority="47">
      <formula>#REF!=1</formula>
    </cfRule>
  </conditionalFormatting>
  <conditionalFormatting sqref="D418:E418">
    <cfRule type="expression" dxfId="120" priority="45">
      <formula>$K431=1</formula>
    </cfRule>
  </conditionalFormatting>
  <conditionalFormatting sqref="C421:E423 C407:E413">
    <cfRule type="expression" dxfId="119" priority="44">
      <formula>#REF!=1</formula>
    </cfRule>
  </conditionalFormatting>
  <conditionalFormatting sqref="C414:E417">
    <cfRule type="expression" dxfId="118" priority="38">
      <formula>#REF!=1</formula>
    </cfRule>
  </conditionalFormatting>
  <conditionalFormatting sqref="C441">
    <cfRule type="expression" dxfId="117" priority="37">
      <formula>$K484=1</formula>
    </cfRule>
  </conditionalFormatting>
  <conditionalFormatting sqref="C387:E388 C459">
    <cfRule type="expression" dxfId="116" priority="34">
      <formula>$K389=1</formula>
    </cfRule>
  </conditionalFormatting>
  <conditionalFormatting sqref="D456:E456">
    <cfRule type="expression" dxfId="115" priority="32">
      <formula>$K457=1</formula>
    </cfRule>
  </conditionalFormatting>
  <conditionalFormatting sqref="C446:C447">
    <cfRule type="expression" dxfId="114" priority="29">
      <formula>$K485=1</formula>
    </cfRule>
  </conditionalFormatting>
  <conditionalFormatting sqref="C470">
    <cfRule type="expression" dxfId="113" priority="27">
      <formula>$K480=1</formula>
    </cfRule>
  </conditionalFormatting>
  <conditionalFormatting sqref="C472">
    <cfRule type="expression" dxfId="112" priority="26">
      <formula>$K481=1</formula>
    </cfRule>
  </conditionalFormatting>
  <conditionalFormatting sqref="D547:E547">
    <cfRule type="expression" dxfId="111" priority="21">
      <formula>$K543=1</formula>
    </cfRule>
  </conditionalFormatting>
  <conditionalFormatting sqref="D479:E479">
    <cfRule type="expression" dxfId="110" priority="18">
      <formula>$K476=1</formula>
    </cfRule>
  </conditionalFormatting>
  <conditionalFormatting sqref="C424:E427">
    <cfRule type="expression" dxfId="109" priority="14">
      <formula>$K419=1</formula>
    </cfRule>
  </conditionalFormatting>
  <conditionalFormatting sqref="C495:E495">
    <cfRule type="expression" dxfId="108" priority="12">
      <formula>#REF!=1</formula>
    </cfRule>
  </conditionalFormatting>
  <conditionalFormatting sqref="D547:E547">
    <cfRule type="expression" dxfId="107" priority="11">
      <formula>$K543=1</formula>
    </cfRule>
  </conditionalFormatting>
  <conditionalFormatting sqref="L201">
    <cfRule type="expression" dxfId="106" priority="142">
      <formula>OR(#REF!="x")</formula>
    </cfRule>
  </conditionalFormatting>
  <conditionalFormatting sqref="L201">
    <cfRule type="expression" dxfId="105" priority="159">
      <formula>OR(#REF!="x")</formula>
    </cfRule>
  </conditionalFormatting>
  <conditionalFormatting sqref="E419:E420">
    <cfRule type="expression" dxfId="104" priority="185">
      <formula>#REF!=1</formula>
    </cfRule>
  </conditionalFormatting>
  <conditionalFormatting sqref="C473">
    <cfRule type="expression" dxfId="103" priority="255">
      <formula>$K470=1</formula>
    </cfRule>
  </conditionalFormatting>
  <conditionalFormatting sqref="C418">
    <cfRule type="expression" dxfId="102" priority="278">
      <formula>$K431=1</formula>
    </cfRule>
  </conditionalFormatting>
  <conditionalFormatting sqref="D441:E441">
    <cfRule type="expression" dxfId="101" priority="287">
      <formula>$K484=1</formula>
    </cfRule>
  </conditionalFormatting>
  <conditionalFormatting sqref="D242:E243">
    <cfRule type="expression" dxfId="100" priority="10">
      <formula>$G246=1</formula>
    </cfRule>
  </conditionalFormatting>
  <conditionalFormatting sqref="D441:E441">
    <cfRule type="expression" dxfId="99" priority="9">
      <formula>$K484=1</formula>
    </cfRule>
  </conditionalFormatting>
  <conditionalFormatting sqref="D418:E418">
    <cfRule type="expression" dxfId="98" priority="8">
      <formula>$K431=1</formula>
    </cfRule>
  </conditionalFormatting>
  <conditionalFormatting sqref="D479:E479">
    <cfRule type="expression" dxfId="97" priority="6">
      <formula>$K476=1</formula>
    </cfRule>
  </conditionalFormatting>
  <conditionalFormatting sqref="D473:E473">
    <cfRule type="expression" dxfId="96" priority="5">
      <formula>$K470=1</formula>
    </cfRule>
  </conditionalFormatting>
  <conditionalFormatting sqref="D495:E495">
    <cfRule type="expression" dxfId="95" priority="1">
      <formula>#REF!=1</formula>
    </cfRule>
  </conditionalFormatting>
  <conditionalFormatting sqref="L148">
    <cfRule type="expression" dxfId="94" priority="298">
      <formula>OR(#REF!="x")</formula>
    </cfRule>
  </conditionalFormatting>
  <conditionalFormatting sqref="J286:K286">
    <cfRule type="expression" dxfId="93" priority="342">
      <formula>OR(#REF!="x")</formula>
    </cfRule>
  </conditionalFormatting>
  <conditionalFormatting sqref="E421:E423">
    <cfRule type="expression" dxfId="92" priority="349">
      <formula>#REF!=1</formula>
    </cfRule>
  </conditionalFormatting>
  <conditionalFormatting sqref="C405:E405">
    <cfRule type="expression" dxfId="91" priority="356">
      <formula>#REF!=1</formula>
    </cfRule>
  </conditionalFormatting>
  <conditionalFormatting sqref="C567:E567 D431:E431">
    <cfRule type="expression" dxfId="90" priority="361">
      <formula>$K424=1</formula>
    </cfRule>
  </conditionalFormatting>
  <conditionalFormatting sqref="C431">
    <cfRule type="expression" dxfId="89" priority="373">
      <formula>$K424=1</formula>
    </cfRule>
  </conditionalFormatting>
  <conditionalFormatting sqref="D428:E428">
    <cfRule type="expression" dxfId="88" priority="389">
      <formula>$K421=1</formula>
    </cfRule>
  </conditionalFormatting>
  <conditionalFormatting sqref="L194">
    <cfRule type="expression" dxfId="87" priority="409">
      <formula>OR(#REF!="x")</formula>
    </cfRule>
  </conditionalFormatting>
  <conditionalFormatting sqref="L194">
    <cfRule type="expression" dxfId="86" priority="431">
      <formula>OR(#REF!="x")</formula>
    </cfRule>
  </conditionalFormatting>
  <conditionalFormatting sqref="C443">
    <cfRule type="expression" dxfId="85" priority="450">
      <formula>#REF!=1</formula>
    </cfRule>
  </conditionalFormatting>
  <conditionalFormatting sqref="C474:E475">
    <cfRule type="expression" dxfId="84" priority="460">
      <formula>#REF!=1</formula>
    </cfRule>
  </conditionalFormatting>
  <conditionalFormatting sqref="C476:C478">
    <cfRule type="expression" dxfId="83" priority="472">
      <formula>#REF!=1</formula>
    </cfRule>
  </conditionalFormatting>
  <conditionalFormatting sqref="C465">
    <cfRule type="expression" dxfId="82" priority="483">
      <formula>#REF!=1</formula>
    </cfRule>
  </conditionalFormatting>
  <conditionalFormatting sqref="C282">
    <cfRule type="expression" dxfId="81" priority="502">
      <formula>OR(#REF!="x")</formula>
    </cfRule>
  </conditionalFormatting>
  <conditionalFormatting sqref="J286:K286 J282:K282 J284:J285 K283:K285 J288:K291">
    <cfRule type="expression" dxfId="80" priority="537">
      <formula>OR($A146="x")</formula>
    </cfRule>
  </conditionalFormatting>
  <conditionalFormatting sqref="C389">
    <cfRule type="expression" dxfId="79" priority="544">
      <formula>#REF!=1</formula>
    </cfRule>
  </conditionalFormatting>
  <conditionalFormatting sqref="L201">
    <cfRule type="expression" dxfId="78" priority="583">
      <formula>#REF!=1</formula>
    </cfRule>
  </conditionalFormatting>
  <conditionalFormatting sqref="C284:C285">
    <cfRule type="expression" dxfId="77" priority="603">
      <formula>OR(#REF!="x")</formula>
    </cfRule>
  </conditionalFormatting>
  <conditionalFormatting sqref="J304:K304">
    <cfRule type="expression" dxfId="76" priority="650">
      <formula>OR(#REF!="x")</formula>
    </cfRule>
  </conditionalFormatting>
  <conditionalFormatting sqref="J304:K304">
    <cfRule type="expression" dxfId="75" priority="655">
      <formula>OR($A178="x")</formula>
    </cfRule>
  </conditionalFormatting>
  <conditionalFormatting sqref="C305">
    <cfRule type="expression" dxfId="74" priority="674">
      <formula>OR(#REF!="x")</formula>
    </cfRule>
  </conditionalFormatting>
  <conditionalFormatting sqref="J292:K292 J303">
    <cfRule type="expression" dxfId="73" priority="702">
      <formula>OR(#REF!="x")</formula>
    </cfRule>
  </conditionalFormatting>
  <conditionalFormatting sqref="J303">
    <cfRule type="expression" dxfId="72" priority="706">
      <formula>OR(#REF!="x")</formula>
    </cfRule>
  </conditionalFormatting>
  <conditionalFormatting sqref="C444">
    <cfRule type="expression" dxfId="71" priority="711">
      <formula>$K486=1</formula>
    </cfRule>
  </conditionalFormatting>
  <conditionalFormatting sqref="C442">
    <cfRule type="expression" dxfId="70" priority="725">
      <formula>#REF!=1</formula>
    </cfRule>
  </conditionalFormatting>
  <conditionalFormatting sqref="J305">
    <cfRule type="expression" dxfId="69" priority="761">
      <formula>$P178=1</formula>
    </cfRule>
  </conditionalFormatting>
  <conditionalFormatting sqref="J305:K305">
    <cfRule type="expression" dxfId="68" priority="764">
      <formula>OR(#REF!="x")</formula>
    </cfRule>
  </conditionalFormatting>
  <conditionalFormatting sqref="J305:K305">
    <cfRule type="expression" dxfId="67" priority="768">
      <formula>OR($A178="x")</formula>
    </cfRule>
  </conditionalFormatting>
  <conditionalFormatting sqref="J292:K294">
    <cfRule type="expression" dxfId="66" priority="803">
      <formula>$P152=1</formula>
    </cfRule>
  </conditionalFormatting>
  <conditionalFormatting sqref="C307:E307">
    <cfRule type="expression" dxfId="65" priority="831">
      <formula>#REF!=1</formula>
    </cfRule>
  </conditionalFormatting>
  <conditionalFormatting sqref="L183 L178 L181">
    <cfRule type="expression" dxfId="64" priority="850">
      <formula>OR(#REF!="x")</formula>
    </cfRule>
  </conditionalFormatting>
  <conditionalFormatting sqref="L183 L178 L181">
    <cfRule type="expression" dxfId="63" priority="871">
      <formula>OR(#REF!="x")</formula>
    </cfRule>
  </conditionalFormatting>
  <conditionalFormatting sqref="J305">
    <cfRule type="expression" dxfId="62" priority="953">
      <formula>OR(#REF!="x")</formula>
    </cfRule>
  </conditionalFormatting>
  <conditionalFormatting sqref="J305">
    <cfRule type="expression" dxfId="61" priority="961">
      <formula>OR(#REF!="x")</formula>
    </cfRule>
  </conditionalFormatting>
  <conditionalFormatting sqref="C448:E448">
    <cfRule type="expression" dxfId="60" priority="978">
      <formula>#REF!=1</formula>
    </cfRule>
  </conditionalFormatting>
  <conditionalFormatting sqref="C449:E449">
    <cfRule type="expression" dxfId="59" priority="979">
      <formula>$K487=1</formula>
    </cfRule>
  </conditionalFormatting>
  <conditionalFormatting sqref="C445">
    <cfRule type="expression" dxfId="58" priority="987">
      <formula>#REF!=1</formula>
    </cfRule>
  </conditionalFormatting>
  <conditionalFormatting sqref="L286">
    <cfRule type="expression" dxfId="57" priority="988">
      <formula>$P298=1</formula>
    </cfRule>
  </conditionalFormatting>
  <conditionalFormatting sqref="J300:K302">
    <cfRule type="expression" dxfId="56" priority="990">
      <formula>$P156=1</formula>
    </cfRule>
  </conditionalFormatting>
  <conditionalFormatting sqref="J295:K302">
    <cfRule type="expression" dxfId="55" priority="1028">
      <formula>OR(#REF!="x")</formula>
    </cfRule>
  </conditionalFormatting>
  <conditionalFormatting sqref="J299:K302">
    <cfRule type="expression" dxfId="54" priority="1030">
      <formula>OR($A156="x")</formula>
    </cfRule>
  </conditionalFormatting>
  <conditionalFormatting sqref="K299 K301 J303:K303 J295:K298 J299:J302">
    <cfRule type="expression" dxfId="53" priority="1031">
      <formula>$P152=1</formula>
    </cfRule>
  </conditionalFormatting>
  <conditionalFormatting sqref="K295 J295:J302 J303:K303 K297 K299 K301">
    <cfRule type="expression" dxfId="52" priority="1045">
      <formula>OR(#REF!="x")</formula>
    </cfRule>
  </conditionalFormatting>
  <conditionalFormatting sqref="K301 J303:K303 K299 J295:K297 J298:J302">
    <cfRule type="expression" dxfId="51" priority="1053">
      <formula>OR($A153="x")</formula>
    </cfRule>
  </conditionalFormatting>
  <conditionalFormatting sqref="L266">
    <cfRule type="expression" dxfId="50" priority="1055">
      <formula>$P277=1</formula>
    </cfRule>
  </conditionalFormatting>
  <conditionalFormatting sqref="J304:K305">
    <cfRule type="expression" dxfId="49" priority="1067">
      <formula>$P165=1</formula>
    </cfRule>
  </conditionalFormatting>
  <conditionalFormatting sqref="J292:K292">
    <cfRule type="expression" dxfId="48" priority="1127">
      <formula>$P153=1</formula>
    </cfRule>
  </conditionalFormatting>
  <conditionalFormatting sqref="C429:E430 D569:E570">
    <cfRule type="expression" dxfId="47" priority="1137">
      <formula>$K421=1</formula>
    </cfRule>
  </conditionalFormatting>
  <conditionalFormatting sqref="J289:K291">
    <cfRule type="expression" dxfId="46" priority="1177">
      <formula>OR(#REF!="x")</formula>
    </cfRule>
  </conditionalFormatting>
  <conditionalFormatting sqref="J289:K291">
    <cfRule type="expression" dxfId="45" priority="1181">
      <formula>OR($A152="x")</formula>
    </cfRule>
  </conditionalFormatting>
  <conditionalFormatting sqref="L161:L162">
    <cfRule type="expression" dxfId="44" priority="1269">
      <formula>OR(#REF!="x")</formula>
    </cfRule>
  </conditionalFormatting>
  <conditionalFormatting sqref="J304:K304">
    <cfRule type="expression" dxfId="43" priority="1299">
      <formula>OR(#REF!="x")</formula>
    </cfRule>
  </conditionalFormatting>
  <conditionalFormatting sqref="D347:E347 C346:C347">
    <cfRule type="expression" dxfId="42" priority="1304">
      <formula>#REF!=1</formula>
    </cfRule>
  </conditionalFormatting>
  <conditionalFormatting sqref="J303 J295:J297 K295 K297">
    <cfRule type="expression" dxfId="41" priority="1348">
      <formula>$P153=1</formula>
    </cfRule>
  </conditionalFormatting>
  <conditionalFormatting sqref="J292:K294">
    <cfRule type="expression" dxfId="40" priority="1356">
      <formula>OR(#REF!="x")</formula>
    </cfRule>
  </conditionalFormatting>
  <conditionalFormatting sqref="J292:K294">
    <cfRule type="expression" dxfId="39" priority="1358">
      <formula>OR($A153="x")</formula>
    </cfRule>
  </conditionalFormatting>
  <conditionalFormatting sqref="J304:K304">
    <cfRule type="expression" dxfId="38" priority="1402">
      <formula>$P166=1</formula>
    </cfRule>
  </conditionalFormatting>
  <conditionalFormatting sqref="J293:K294">
    <cfRule type="expression" dxfId="37" priority="1445">
      <formula>$P152=1</formula>
    </cfRule>
  </conditionalFormatting>
  <conditionalFormatting sqref="J293:K294">
    <cfRule type="expression" dxfId="36" priority="1480">
      <formula>OR(#REF!="x")</formula>
    </cfRule>
  </conditionalFormatting>
  <conditionalFormatting sqref="J293:K294">
    <cfRule type="expression" dxfId="35" priority="1484">
      <formula>OR($A153="x")</formula>
    </cfRule>
  </conditionalFormatting>
  <conditionalFormatting sqref="C504:C506">
    <cfRule type="expression" dxfId="34" priority="1486">
      <formula>#REF!=1</formula>
    </cfRule>
  </conditionalFormatting>
  <conditionalFormatting sqref="C572:E572">
    <cfRule type="expression" dxfId="33" priority="1492">
      <formula>$K561=1</formula>
    </cfRule>
  </conditionalFormatting>
  <conditionalFormatting sqref="D571:E571">
    <cfRule type="expression" dxfId="32" priority="1496">
      <formula>$K561=1</formula>
    </cfRule>
  </conditionalFormatting>
  <conditionalFormatting sqref="C162:E162">
    <cfRule type="expression" dxfId="31" priority="1502">
      <formula>#REF!=1</formula>
    </cfRule>
  </conditionalFormatting>
  <conditionalFormatting sqref="C575">
    <cfRule type="expression" dxfId="30" priority="1512">
      <formula>OR(#REF!="x")</formula>
    </cfRule>
  </conditionalFormatting>
  <conditionalFormatting sqref="C574:E574 G574">
    <cfRule type="expression" dxfId="29" priority="1603">
      <formula>OR(#REF!="x")</formula>
    </cfRule>
  </conditionalFormatting>
  <conditionalFormatting sqref="C574:E574 G574">
    <cfRule type="expression" dxfId="28" priority="1606">
      <formula>OR(#REF!="x")</formula>
    </cfRule>
  </conditionalFormatting>
  <conditionalFormatting sqref="D345:E346 C345">
    <cfRule type="expression" dxfId="27" priority="1608">
      <formula>$K205=1</formula>
    </cfRule>
  </conditionalFormatting>
  <conditionalFormatting sqref="C566">
    <cfRule type="expression" dxfId="26" priority="1615">
      <formula>#REF!=1</formula>
    </cfRule>
  </conditionalFormatting>
  <conditionalFormatting sqref="J287">
    <cfRule type="expression" dxfId="25" priority="1619">
      <formula>OR($A151="x")</formula>
    </cfRule>
  </conditionalFormatting>
  <conditionalFormatting sqref="J281:K281">
    <cfRule type="expression" dxfId="24" priority="1620">
      <formula>OR($A145="x")</formula>
    </cfRule>
  </conditionalFormatting>
  <conditionalFormatting sqref="C457">
    <cfRule type="expression" dxfId="23" priority="1625">
      <formula>$K460=1</formula>
    </cfRule>
  </conditionalFormatting>
  <conditionalFormatting sqref="C471">
    <cfRule type="expression" dxfId="22" priority="1631">
      <formula>$K481=1</formula>
    </cfRule>
  </conditionalFormatting>
  <conditionalFormatting sqref="C242">
    <cfRule type="expression" dxfId="21" priority="1641">
      <formula>$G247=1</formula>
    </cfRule>
  </conditionalFormatting>
  <conditionalFormatting sqref="J286:K286 J287:J288 J289:K291">
    <cfRule type="expression" dxfId="20" priority="1686">
      <formula>$P149=1</formula>
    </cfRule>
  </conditionalFormatting>
  <conditionalFormatting sqref="K288">
    <cfRule type="expression" dxfId="19" priority="1719">
      <formula>$P151=1</formula>
    </cfRule>
  </conditionalFormatting>
  <conditionalFormatting sqref="J292:K292">
    <cfRule type="expression" dxfId="18" priority="1728">
      <formula>OR($A154="x")</formula>
    </cfRule>
  </conditionalFormatting>
  <conditionalFormatting sqref="J299:K299">
    <cfRule type="expression" dxfId="17" priority="1731">
      <formula>#REF!=1</formula>
    </cfRule>
  </conditionalFormatting>
  <conditionalFormatting sqref="J298:K298">
    <cfRule type="expression" dxfId="16" priority="1735">
      <formula>OR(#REF!="x")</formula>
    </cfRule>
  </conditionalFormatting>
  <conditionalFormatting sqref="J298">
    <cfRule type="expression" dxfId="15" priority="1739">
      <formula>#REF!=1</formula>
    </cfRule>
  </conditionalFormatting>
  <conditionalFormatting sqref="J295:J296 K295">
    <cfRule type="expression" dxfId="14" priority="1743">
      <formula>OR($A154="x")</formula>
    </cfRule>
  </conditionalFormatting>
  <conditionalFormatting sqref="J297:K297">
    <cfRule type="expression" dxfId="13" priority="1745">
      <formula>OR(#REF!="x")</formula>
    </cfRule>
  </conditionalFormatting>
  <conditionalFormatting sqref="J287:K288">
    <cfRule type="expression" dxfId="12" priority="1782">
      <formula>$P149=1</formula>
    </cfRule>
  </conditionalFormatting>
  <conditionalFormatting sqref="L161">
    <cfRule type="expression" dxfId="11" priority="1797">
      <formula>OR(#REF!="x")</formula>
    </cfRule>
  </conditionalFormatting>
  <conditionalFormatting sqref="J289:K291">
    <cfRule type="expression" dxfId="10" priority="1835">
      <formula>$P151=1</formula>
    </cfRule>
  </conditionalFormatting>
  <conditionalFormatting sqref="L185 L200">
    <cfRule type="expression" dxfId="9" priority="1868">
      <formula>OR(#REF!="x")</formula>
    </cfRule>
  </conditionalFormatting>
  <conditionalFormatting sqref="L197">
    <cfRule type="expression" dxfId="8" priority="1904">
      <formula>#REF!=1</formula>
    </cfRule>
  </conditionalFormatting>
  <conditionalFormatting sqref="L265:L266">
    <cfRule type="expression" dxfId="7" priority="1938">
      <formula>OR(#REF!="x")</formula>
    </cfRule>
  </conditionalFormatting>
  <conditionalFormatting sqref="L265">
    <cfRule type="expression" dxfId="6" priority="2009">
      <formula>#REF!=1</formula>
    </cfRule>
  </conditionalFormatting>
  <conditionalFormatting sqref="C390">
    <cfRule type="expression" dxfId="5" priority="2018">
      <formula>#REF!=1</formula>
    </cfRule>
  </conditionalFormatting>
  <conditionalFormatting sqref="C401">
    <cfRule type="expression" dxfId="4" priority="2023">
      <formula>#REF!=1</formula>
    </cfRule>
  </conditionalFormatting>
  <conditionalFormatting sqref="C402:E402">
    <cfRule type="expression" dxfId="3" priority="2025">
      <formula>#REF!=1</formula>
    </cfRule>
  </conditionalFormatting>
  <conditionalFormatting sqref="D401:E401">
    <cfRule type="expression" dxfId="2" priority="2028">
      <formula>#REF!=1</formula>
    </cfRule>
  </conditionalFormatting>
  <conditionalFormatting sqref="C458">
    <cfRule type="expression" dxfId="1" priority="2044">
      <formula>#REF!=1</formula>
    </cfRule>
  </conditionalFormatting>
  <conditionalFormatting sqref="C575">
    <cfRule type="expression" dxfId="0" priority="2050">
      <formula>OR($A215="x")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user</cp:lastModifiedBy>
  <cp:lastPrinted>2019-05-07T10:37:31Z</cp:lastPrinted>
  <dcterms:created xsi:type="dcterms:W3CDTF">2018-10-04T07:55:26Z</dcterms:created>
  <dcterms:modified xsi:type="dcterms:W3CDTF">2019-05-07T10:38:39Z</dcterms:modified>
</cp:coreProperties>
</file>