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172-2022_Výzva č. 11_ND na nákladné motorové vozidlá/"/>
    </mc:Choice>
  </mc:AlternateContent>
  <xr:revisionPtr revIDLastSave="1220" documentId="11_AD4DCFD4627ACDEAC253F4C6CC9C70AA5BDEDD94" xr6:coauthVersionLast="47" xr6:coauthVersionMax="47" xr10:uidLastSave="{CE98C90D-EAF6-446E-82E7-2E3510A9477F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31" i="1"/>
  <c r="I32" i="1"/>
  <c r="I33" i="1"/>
  <c r="I34" i="1"/>
  <c r="I35" i="1"/>
  <c r="I36" i="1"/>
  <c r="I37" i="1"/>
  <c r="I28" i="1"/>
  <c r="I29" i="1"/>
  <c r="I30" i="1"/>
  <c r="I19" i="1"/>
  <c r="I20" i="1"/>
  <c r="I21" i="1"/>
  <c r="I22" i="1"/>
  <c r="I23" i="1"/>
  <c r="I24" i="1"/>
  <c r="I25" i="1"/>
  <c r="I26" i="1"/>
  <c r="I27" i="1"/>
  <c r="I15" i="1"/>
  <c r="I16" i="1"/>
  <c r="I17" i="1"/>
  <c r="I18" i="1"/>
  <c r="I14" i="1"/>
  <c r="I44" i="1" s="1"/>
  <c r="I45" i="1" l="1"/>
  <c r="I46" i="1" s="1"/>
</calcChain>
</file>

<file path=xl/sharedStrings.xml><?xml version="1.0" encoding="utf-8"?>
<sst xmlns="http://schemas.openxmlformats.org/spreadsheetml/2006/main" count="167" uniqueCount="110">
  <si>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</si>
  <si>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</si>
  <si>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</si>
  <si>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</si>
  <si>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</si>
  <si>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</si>
  <si>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</si>
  <si>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</si>
  <si>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</si>
  <si>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</si>
  <si>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</si>
  <si>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</si>
  <si>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</si>
  <si>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</si>
  <si>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</si>
  <si>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</si>
  <si>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</si>
  <si>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</si>
  <si>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</si>
  <si>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</si>
  <si>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</si>
  <si>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</si>
  <si>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</si>
  <si>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</si>
  <si>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</si>
  <si>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</si>
  <si>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</si>
  <si>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</si>
  <si>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</si>
  <si>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</si>
  <si>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</si>
  <si>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</si>
  <si>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</si>
  <si>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</si>
  <si>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</si>
  <si>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</si>
  <si>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</si>
  <si>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A0004309815</t>
  </si>
  <si>
    <t>Vysúšač vzduchu MB AXOR</t>
  </si>
  <si>
    <t>Termostat Iveco EuroCargo</t>
  </si>
  <si>
    <t>Strmeň brzdy zadný pravý MB AXOR (B11-24, R01-26)</t>
  </si>
  <si>
    <t>Autobatéria 12V 220Ah min 1000A</t>
  </si>
  <si>
    <t>SHD68032</t>
  </si>
  <si>
    <t>Autobatéria 12V 180Ah</t>
  </si>
  <si>
    <t>BAS140</t>
  </si>
  <si>
    <t>Autobatéria 12V 140Ah</t>
  </si>
  <si>
    <t>P11040</t>
  </si>
  <si>
    <t>Autobatéria 12V 110Ah</t>
  </si>
  <si>
    <t>BA1011</t>
  </si>
  <si>
    <t>Autobatéria 12V 100Ah</t>
  </si>
  <si>
    <t>1DB 247011-011</t>
  </si>
  <si>
    <t>Reflektor ľavý MB AXOR</t>
  </si>
  <si>
    <t>2XS005020-081</t>
  </si>
  <si>
    <t>Svetlo obrysové čierno červené</t>
  </si>
  <si>
    <t>A9406660428</t>
  </si>
  <si>
    <t>A0049941745</t>
  </si>
  <si>
    <t>Matica na plech Mercedes Benz</t>
  </si>
  <si>
    <t>Dýza vstrekovača AdBlue MB AXOR</t>
  </si>
  <si>
    <t>A0003200202</t>
  </si>
  <si>
    <t>Pero predné MB AXOR</t>
  </si>
  <si>
    <t>Spínač cúvačky IVECO eurocargo -  4 pin</t>
  </si>
  <si>
    <t>A9423302303</t>
  </si>
  <si>
    <t>Brzdové platničky zadné MB AXOR 1829L (r.v2011)</t>
  </si>
  <si>
    <t>Svetlo zadne  L+P</t>
  </si>
  <si>
    <t>A942 320 1911</t>
  </si>
  <si>
    <t>Stabilizátor zadnej nápravy</t>
  </si>
  <si>
    <t>N000000005724</t>
  </si>
  <si>
    <t>Skrutka triangla</t>
  </si>
  <si>
    <t>N000000005494</t>
  </si>
  <si>
    <t>Skrutka</t>
  </si>
  <si>
    <t>A655 410 7502</t>
  </si>
  <si>
    <t>Kardan 2220mm</t>
  </si>
  <si>
    <t>A942 320 0035</t>
  </si>
  <si>
    <t>Držiak vankúša</t>
  </si>
  <si>
    <t>Snímač tlaku vzduchu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</si>
  <si>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</si>
  <si>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</si>
  <si>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</si>
  <si>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</si>
  <si>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</si>
  <si>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</si>
  <si>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</si>
  <si>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</si>
  <si>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A0054200283</t>
  </si>
  <si>
    <t>A0001400030</t>
  </si>
  <si>
    <t>A006 420 1420</t>
  </si>
  <si>
    <t>A0075453824 </t>
  </si>
  <si>
    <t>51.12503-0063</t>
  </si>
  <si>
    <t>504271822 </t>
  </si>
  <si>
    <t>A001 811 6033</t>
  </si>
  <si>
    <r>
      <t>A0004303907</t>
    </r>
    <r>
      <rPr>
        <sz val="10"/>
        <color theme="1"/>
        <rFont val="Times New Roman"/>
        <family val="1"/>
        <charset val="238"/>
      </rPr>
      <t> </t>
    </r>
  </si>
  <si>
    <t>25.</t>
  </si>
  <si>
    <t>26.</t>
  </si>
  <si>
    <t>27.</t>
  </si>
  <si>
    <t>28.</t>
  </si>
  <si>
    <t>29.</t>
  </si>
  <si>
    <t>30.</t>
  </si>
  <si>
    <t>Nášľap schodu spodný, Ľavý/Pravý</t>
  </si>
  <si>
    <t>Tyč spojovacia dlhá MB</t>
  </si>
  <si>
    <t xml:space="preserve">Spínač výstražných svetiel </t>
  </si>
  <si>
    <t xml:space="preserve">Filter paliva MAN </t>
  </si>
  <si>
    <t>Schod kabíny - blatník plast pravý IVECO</t>
  </si>
  <si>
    <t>Nášlap schodu kabíny spodný P/Ľ IVECO</t>
  </si>
  <si>
    <t xml:space="preserve">Madlo dverí vodiča vnútorné IVECO </t>
  </si>
  <si>
    <t>Sklo zrkadla malé AXOR</t>
  </si>
  <si>
    <r>
      <t>81</t>
    </r>
    <r>
      <rPr>
        <sz val="10"/>
        <color rgb="FF000000"/>
        <rFont val="Calibri"/>
        <family val="2"/>
        <charset val="238"/>
      </rPr>
      <t>.</t>
    </r>
    <r>
      <rPr>
        <sz val="10"/>
        <color rgb="FF333333"/>
        <rFont val="Calibri"/>
        <family val="2"/>
        <charset val="238"/>
      </rPr>
      <t>25552</t>
    </r>
    <r>
      <rPr>
        <sz val="10"/>
        <color rgb="FF000000"/>
        <rFont val="Calibri"/>
        <family val="2"/>
        <charset val="238"/>
      </rPr>
      <t>-</t>
    </r>
    <r>
      <rPr>
        <sz val="10"/>
        <color rgb="FF333333"/>
        <rFont val="Calibri"/>
        <family val="2"/>
        <charset val="238"/>
      </rPr>
      <t>6464</t>
    </r>
    <r>
      <rPr>
        <sz val="10"/>
        <color rgb="FF000000"/>
        <rFont val="Roboto"/>
      </rPr>
      <t xml:space="preserve"> </t>
    </r>
    <r>
      <rPr>
        <sz val="10"/>
        <color theme="1"/>
        <rFont val="Times New Roman"/>
        <family val="1"/>
        <charset val="238"/>
      </rPr>
      <t>         </t>
    </r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</si>
  <si>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11 „Náhradné diely na podvozky nákladných motorových vozidiel - II. kategória“</t>
    </r>
  </si>
  <si>
    <t>Druh dielu</t>
  </si>
  <si>
    <t>OE/EKV</t>
  </si>
  <si>
    <t>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</si>
</sst>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4" fontId="11" fillId="0" borderId="1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 shrinkToFit="1"/>
    </xf>
    <xf numFmtId="0" fontId="10" fillId="0" borderId="1" xfId="0" applyFont="1" applyBorder="1"/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2" fillId="0" borderId="0" xfId="0" applyFont="1"/>
    <xf numFmtId="0" fontId="17" fillId="0" borderId="1" xfId="0" applyFont="1" applyBorder="1" applyAlignment="1">
      <alignment horizontal="left" vertical="center" wrapText="1"/>
    </xf>
    <xf numFmtId="0" fontId="10" fillId="0" borderId="7" xfId="0" applyFont="1" applyBorder="1"/>
    <xf numFmtId="4" fontId="11" fillId="0" borderId="4" xfId="0" applyNumberFormat="1" applyFont="1" applyFill="1" applyBorder="1" applyAlignment="1">
      <alignment horizontal="right" vertical="center" wrapText="1" shrinkToFit="1"/>
    </xf>
    <xf numFmtId="0" fontId="10" fillId="0" borderId="4" xfId="0" applyFont="1" applyBorder="1"/>
    <xf numFmtId="0" fontId="18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9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430530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53"/>
  <sheetViews>
    <sheetView showGridLines="0" tabSelected="1" zoomScaleNormal="100" workbookViewId="0">
      <selection activeCell="H18" sqref="H18"/>
    </sheetView>
  </sheetViews>
  <sheetFormatPr defaultRowHeight="14.4" x14ac:dyDescent="0.3"/>
  <cols>
    <col min="1" max="1" width="4.33203125" customWidth="1"/>
    <col min="2" max="2" width="14.44140625" customWidth="1"/>
    <col min="3" max="3" width="42.88671875" customWidth="1"/>
    <col min="4" max="4" width="7.109375" customWidth="1"/>
    <col min="5" max="5" width="6.88671875" customWidth="1"/>
    <col min="6" max="6" width="9" customWidth="1"/>
    <col min="7" max="7" width="38.109375" customWidth="1"/>
    <col min="8" max="8" width="10.33203125" customWidth="1"/>
    <col min="9" max="9" width="12" customWidth="1"/>
  </cols>
  <sheetData>
    <row r="4" spans="1:11" ht="15.75" customHeight="1" x14ac:dyDescent="0.3"/>
    <row r="5" spans="1:11" ht="15.75" customHeight="1" x14ac:dyDescent="0.3">
      <c r="A5" s="14"/>
      <c r="B5" s="14"/>
      <c r="C5" s="14"/>
      <c r="D5" s="14"/>
      <c r="E5" s="14"/>
      <c r="F5" s="14"/>
      <c r="G5" s="14"/>
      <c r="H5" s="14"/>
      <c r="I5" s="14"/>
    </row>
    <row r="6" spans="1:11" x14ac:dyDescent="0.3">
      <c r="A6" s="21" t="s">
        <v>36</v>
      </c>
      <c r="B6" s="14"/>
      <c r="C6" s="14"/>
      <c r="D6" s="14"/>
      <c r="E6" s="14"/>
      <c r="F6" s="14"/>
      <c r="G6" s="14"/>
      <c r="H6" s="14"/>
      <c r="I6" s="14"/>
    </row>
    <row r="7" spans="1:11" x14ac:dyDescent="0.3">
      <c r="A7" s="37" t="s">
        <v>35</v>
      </c>
      <c r="B7" s="37"/>
      <c r="C7" s="37"/>
      <c r="D7" s="37"/>
      <c r="E7" s="37"/>
      <c r="F7" s="37"/>
      <c r="G7" s="37"/>
      <c r="H7" s="37"/>
      <c r="I7" s="14"/>
    </row>
    <row r="8" spans="1:11" x14ac:dyDescent="0.3">
      <c r="A8" s="44" t="s">
        <v>11</v>
      </c>
      <c r="B8" s="44"/>
      <c r="C8" s="44"/>
      <c r="D8" s="36"/>
      <c r="E8" s="44"/>
      <c r="F8" s="44"/>
      <c r="G8" s="44"/>
      <c r="H8" s="44"/>
      <c r="I8" s="44"/>
    </row>
    <row r="9" spans="1:11" ht="15" customHeight="1" x14ac:dyDescent="0.3">
      <c r="A9" s="44" t="s">
        <v>12</v>
      </c>
      <c r="B9" s="44"/>
      <c r="C9" s="44"/>
      <c r="D9" s="36"/>
      <c r="E9" s="44"/>
      <c r="F9" s="44"/>
      <c r="G9" s="44"/>
      <c r="H9" s="44"/>
      <c r="I9" s="44"/>
      <c r="J9" s="1"/>
      <c r="K9" s="1"/>
    </row>
    <row r="10" spans="1:11" ht="15" customHeight="1" x14ac:dyDescent="0.3">
      <c r="A10" s="44" t="s">
        <v>13</v>
      </c>
      <c r="B10" s="44"/>
      <c r="C10" s="44"/>
      <c r="D10" s="36"/>
      <c r="E10" s="45"/>
      <c r="F10" s="45"/>
      <c r="G10" s="45"/>
      <c r="H10" s="45"/>
      <c r="I10" s="45"/>
      <c r="J10" s="1"/>
      <c r="K10" s="1"/>
    </row>
    <row r="11" spans="1:11" ht="12" customHeight="1" x14ac:dyDescent="0.3">
      <c r="A11" s="14"/>
      <c r="B11" s="14"/>
      <c r="C11" s="14"/>
      <c r="D11" s="14"/>
      <c r="E11" s="14"/>
      <c r="F11" s="14"/>
      <c r="G11" s="14"/>
      <c r="H11" s="14"/>
      <c r="I11" s="15"/>
      <c r="J11" s="2"/>
      <c r="K11" s="2"/>
    </row>
    <row r="12" spans="1:11" ht="21.75" customHeight="1" x14ac:dyDescent="0.3">
      <c r="A12" s="16" t="s">
        <v>106</v>
      </c>
      <c r="B12" s="16"/>
      <c r="C12" s="16"/>
      <c r="D12" s="16"/>
      <c r="E12" s="17"/>
      <c r="F12" s="17"/>
      <c r="G12" s="17"/>
      <c r="H12" s="17"/>
      <c r="I12" s="15"/>
      <c r="J12" s="2"/>
      <c r="K12" s="2"/>
    </row>
    <row r="13" spans="1:11" ht="48" customHeight="1" x14ac:dyDescent="0.3">
      <c r="A13" s="18" t="s">
        <v>0</v>
      </c>
      <c r="B13" s="18" t="s">
        <v>26</v>
      </c>
      <c r="C13" s="19" t="s">
        <v>1</v>
      </c>
      <c r="D13" s="19" t="s">
        <v>107</v>
      </c>
      <c r="E13" s="19" t="s">
        <v>3</v>
      </c>
      <c r="F13" s="19" t="s">
        <v>27</v>
      </c>
      <c r="G13" s="19" t="s">
        <v>82</v>
      </c>
      <c r="H13" s="19" t="s">
        <v>28</v>
      </c>
      <c r="I13" s="19" t="s">
        <v>29</v>
      </c>
      <c r="J13" s="2"/>
      <c r="K13" s="2"/>
    </row>
    <row r="14" spans="1:11" ht="24.9" customHeight="1" x14ac:dyDescent="0.3">
      <c r="A14" s="31" t="s">
        <v>2</v>
      </c>
      <c r="B14" s="30">
        <v>504380075</v>
      </c>
      <c r="C14" s="26" t="s">
        <v>39</v>
      </c>
      <c r="D14" s="46" t="s">
        <v>108</v>
      </c>
      <c r="E14" s="34" t="s">
        <v>4</v>
      </c>
      <c r="F14" s="27">
        <v>10</v>
      </c>
      <c r="G14" s="35"/>
      <c r="H14" s="24"/>
      <c r="I14" s="6">
        <f t="shared" ref="I14:I43" si="0">F14*H14</f>
        <v>0</v>
      </c>
      <c r="J14" s="2"/>
    </row>
    <row r="15" spans="1:11" ht="24.9" customHeight="1" x14ac:dyDescent="0.3">
      <c r="A15" s="31" t="s">
        <v>5</v>
      </c>
      <c r="B15" s="30" t="s">
        <v>83</v>
      </c>
      <c r="C15" s="28" t="s">
        <v>40</v>
      </c>
      <c r="D15" s="46" t="s">
        <v>109</v>
      </c>
      <c r="E15" s="34" t="s">
        <v>4</v>
      </c>
      <c r="F15" s="27">
        <v>5</v>
      </c>
      <c r="G15" s="35"/>
      <c r="H15" s="24"/>
      <c r="I15" s="6">
        <f t="shared" si="0"/>
        <v>0</v>
      </c>
      <c r="J15" s="2"/>
    </row>
    <row r="16" spans="1:11" ht="24.9" customHeight="1" x14ac:dyDescent="0.3">
      <c r="A16" s="31" t="s">
        <v>6</v>
      </c>
      <c r="B16" s="30">
        <v>720018115</v>
      </c>
      <c r="C16" s="28" t="s">
        <v>41</v>
      </c>
      <c r="D16" s="46" t="s">
        <v>108</v>
      </c>
      <c r="E16" s="34" t="s">
        <v>4</v>
      </c>
      <c r="F16" s="27">
        <v>4</v>
      </c>
      <c r="G16" s="35"/>
      <c r="H16" s="24"/>
      <c r="I16" s="6">
        <f t="shared" si="0"/>
        <v>0</v>
      </c>
      <c r="J16" s="2"/>
    </row>
    <row r="17" spans="1:10" ht="24.9" customHeight="1" x14ac:dyDescent="0.3">
      <c r="A17" s="31" t="s">
        <v>7</v>
      </c>
      <c r="B17" s="30" t="s">
        <v>42</v>
      </c>
      <c r="C17" s="28" t="s">
        <v>43</v>
      </c>
      <c r="D17" s="46" t="s">
        <v>108</v>
      </c>
      <c r="E17" s="34" t="s">
        <v>4</v>
      </c>
      <c r="F17" s="27">
        <v>6</v>
      </c>
      <c r="G17" s="35"/>
      <c r="H17" s="24"/>
      <c r="I17" s="6">
        <f t="shared" si="0"/>
        <v>0</v>
      </c>
      <c r="J17" s="2"/>
    </row>
    <row r="18" spans="1:10" ht="24.9" customHeight="1" x14ac:dyDescent="0.3">
      <c r="A18" s="31" t="s">
        <v>8</v>
      </c>
      <c r="B18" s="30" t="s">
        <v>44</v>
      </c>
      <c r="C18" s="20" t="s">
        <v>45</v>
      </c>
      <c r="D18" s="46" t="s">
        <v>108</v>
      </c>
      <c r="E18" s="34" t="s">
        <v>4</v>
      </c>
      <c r="F18" s="27">
        <v>8</v>
      </c>
      <c r="G18" s="35"/>
      <c r="H18" s="24"/>
      <c r="I18" s="6">
        <f t="shared" si="0"/>
        <v>0</v>
      </c>
      <c r="J18" s="2"/>
    </row>
    <row r="19" spans="1:10" ht="24.9" customHeight="1" x14ac:dyDescent="0.3">
      <c r="A19" s="31" t="s">
        <v>9</v>
      </c>
      <c r="B19" s="30" t="s">
        <v>46</v>
      </c>
      <c r="C19" s="28" t="s">
        <v>47</v>
      </c>
      <c r="D19" s="46" t="s">
        <v>108</v>
      </c>
      <c r="E19" s="34" t="s">
        <v>4</v>
      </c>
      <c r="F19" s="27">
        <v>2</v>
      </c>
      <c r="G19" s="35"/>
      <c r="H19" s="24"/>
      <c r="I19" s="6">
        <f t="shared" si="0"/>
        <v>0</v>
      </c>
      <c r="J19" s="2"/>
    </row>
    <row r="20" spans="1:10" ht="24.9" customHeight="1" x14ac:dyDescent="0.3">
      <c r="A20" s="31" t="s">
        <v>18</v>
      </c>
      <c r="B20" s="30" t="s">
        <v>48</v>
      </c>
      <c r="C20" s="28" t="s">
        <v>49</v>
      </c>
      <c r="D20" s="46" t="s">
        <v>108</v>
      </c>
      <c r="E20" s="34" t="s">
        <v>4</v>
      </c>
      <c r="F20" s="27">
        <v>2</v>
      </c>
      <c r="G20" s="35"/>
      <c r="H20" s="24"/>
      <c r="I20" s="6">
        <f t="shared" si="0"/>
        <v>0</v>
      </c>
      <c r="J20" s="2"/>
    </row>
    <row r="21" spans="1:10" ht="24.9" customHeight="1" x14ac:dyDescent="0.3">
      <c r="A21" s="31" t="s">
        <v>19</v>
      </c>
      <c r="B21" s="30" t="s">
        <v>50</v>
      </c>
      <c r="C21" s="28" t="s">
        <v>51</v>
      </c>
      <c r="D21" s="46" t="s">
        <v>108</v>
      </c>
      <c r="E21" s="34" t="s">
        <v>4</v>
      </c>
      <c r="F21" s="27">
        <v>5</v>
      </c>
      <c r="G21" s="35"/>
      <c r="H21" s="24"/>
      <c r="I21" s="6">
        <f t="shared" si="0"/>
        <v>0</v>
      </c>
      <c r="J21" s="2"/>
    </row>
    <row r="22" spans="1:10" ht="24.9" customHeight="1" x14ac:dyDescent="0.3">
      <c r="A22" s="31" t="s">
        <v>20</v>
      </c>
      <c r="B22" s="30" t="s">
        <v>52</v>
      </c>
      <c r="C22" s="20" t="s">
        <v>53</v>
      </c>
      <c r="D22" s="46" t="s">
        <v>108</v>
      </c>
      <c r="E22" s="34" t="s">
        <v>4</v>
      </c>
      <c r="F22" s="27">
        <v>5</v>
      </c>
      <c r="G22" s="35"/>
      <c r="H22" s="24"/>
      <c r="I22" s="6">
        <f t="shared" si="0"/>
        <v>0</v>
      </c>
      <c r="J22" s="2"/>
    </row>
    <row r="23" spans="1:10" ht="24.9" customHeight="1" x14ac:dyDescent="0.3">
      <c r="A23" s="31" t="s">
        <v>21</v>
      </c>
      <c r="B23" s="30" t="s">
        <v>54</v>
      </c>
      <c r="C23" s="20" t="s">
        <v>97</v>
      </c>
      <c r="D23" s="46" t="s">
        <v>108</v>
      </c>
      <c r="E23" s="34" t="s">
        <v>4</v>
      </c>
      <c r="F23" s="27">
        <v>1</v>
      </c>
      <c r="G23" s="35"/>
      <c r="H23" s="24"/>
      <c r="I23" s="6">
        <f t="shared" si="0"/>
        <v>0</v>
      </c>
      <c r="J23" s="2"/>
    </row>
    <row r="24" spans="1:10" ht="24.9" customHeight="1" x14ac:dyDescent="0.3">
      <c r="A24" s="31" t="s">
        <v>22</v>
      </c>
      <c r="B24" s="30" t="s">
        <v>55</v>
      </c>
      <c r="C24" s="20" t="s">
        <v>56</v>
      </c>
      <c r="D24" s="46" t="s">
        <v>108</v>
      </c>
      <c r="E24" s="34" t="s">
        <v>4</v>
      </c>
      <c r="F24" s="27">
        <v>50</v>
      </c>
      <c r="G24" s="35"/>
      <c r="H24" s="24"/>
      <c r="I24" s="6">
        <f t="shared" si="0"/>
        <v>0</v>
      </c>
      <c r="J24" s="2"/>
    </row>
    <row r="25" spans="1:10" ht="24.9" customHeight="1" x14ac:dyDescent="0.3">
      <c r="A25" s="31" t="s">
        <v>23</v>
      </c>
      <c r="B25" s="30" t="s">
        <v>84</v>
      </c>
      <c r="C25" s="28" t="s">
        <v>57</v>
      </c>
      <c r="D25" s="46" t="s">
        <v>109</v>
      </c>
      <c r="E25" s="34" t="s">
        <v>4</v>
      </c>
      <c r="F25" s="27">
        <v>5</v>
      </c>
      <c r="G25" s="35"/>
      <c r="H25" s="24"/>
      <c r="I25" s="6">
        <f t="shared" si="0"/>
        <v>0</v>
      </c>
      <c r="J25" s="2"/>
    </row>
    <row r="26" spans="1:10" ht="24.9" customHeight="1" x14ac:dyDescent="0.3">
      <c r="A26" s="31" t="s">
        <v>24</v>
      </c>
      <c r="B26" s="22" t="s">
        <v>37</v>
      </c>
      <c r="C26" s="20" t="s">
        <v>38</v>
      </c>
      <c r="D26" s="46" t="s">
        <v>109</v>
      </c>
      <c r="E26" s="34" t="s">
        <v>4</v>
      </c>
      <c r="F26" s="27">
        <v>5</v>
      </c>
      <c r="G26" s="35"/>
      <c r="H26" s="24"/>
      <c r="I26" s="6">
        <f t="shared" si="0"/>
        <v>0</v>
      </c>
      <c r="J26" s="2"/>
    </row>
    <row r="27" spans="1:10" ht="24.9" customHeight="1" x14ac:dyDescent="0.3">
      <c r="A27" s="31" t="s">
        <v>25</v>
      </c>
      <c r="B27" s="22" t="s">
        <v>85</v>
      </c>
      <c r="C27" s="20" t="s">
        <v>62</v>
      </c>
      <c r="D27" s="46" t="s">
        <v>108</v>
      </c>
      <c r="E27" s="34" t="s">
        <v>4</v>
      </c>
      <c r="F27" s="27">
        <v>10</v>
      </c>
      <c r="G27" s="35"/>
      <c r="H27" s="24"/>
      <c r="I27" s="6">
        <f t="shared" si="0"/>
        <v>0</v>
      </c>
      <c r="J27" s="2"/>
    </row>
    <row r="28" spans="1:10" ht="24.9" customHeight="1" x14ac:dyDescent="0.3">
      <c r="A28" s="32" t="s">
        <v>30</v>
      </c>
      <c r="B28" s="30" t="s">
        <v>58</v>
      </c>
      <c r="C28" s="20" t="s">
        <v>59</v>
      </c>
      <c r="D28" s="46" t="s">
        <v>108</v>
      </c>
      <c r="E28" s="34" t="s">
        <v>4</v>
      </c>
      <c r="F28" s="27">
        <v>2</v>
      </c>
      <c r="G28" s="35"/>
      <c r="H28" s="25"/>
      <c r="I28" s="6">
        <f t="shared" si="0"/>
        <v>0</v>
      </c>
      <c r="J28" s="2"/>
    </row>
    <row r="29" spans="1:10" ht="24.9" customHeight="1" x14ac:dyDescent="0.3">
      <c r="A29" s="32" t="s">
        <v>31</v>
      </c>
      <c r="B29" s="30">
        <v>4858072</v>
      </c>
      <c r="C29" s="28" t="s">
        <v>60</v>
      </c>
      <c r="D29" s="46" t="s">
        <v>108</v>
      </c>
      <c r="E29" s="34" t="s">
        <v>4</v>
      </c>
      <c r="F29" s="27">
        <v>4</v>
      </c>
      <c r="G29" s="35"/>
      <c r="H29" s="25"/>
      <c r="I29" s="6">
        <f t="shared" si="0"/>
        <v>0</v>
      </c>
      <c r="J29" s="2"/>
    </row>
    <row r="30" spans="1:10" ht="24.9" customHeight="1" x14ac:dyDescent="0.3">
      <c r="A30" s="32" t="s">
        <v>32</v>
      </c>
      <c r="B30" s="30" t="s">
        <v>61</v>
      </c>
      <c r="C30" s="20" t="s">
        <v>98</v>
      </c>
      <c r="D30" s="46" t="s">
        <v>108</v>
      </c>
      <c r="E30" s="34" t="s">
        <v>4</v>
      </c>
      <c r="F30" s="27">
        <v>3</v>
      </c>
      <c r="G30" s="35"/>
      <c r="H30" s="25"/>
      <c r="I30" s="6">
        <f t="shared" si="0"/>
        <v>0</v>
      </c>
      <c r="J30" s="2"/>
    </row>
    <row r="31" spans="1:10" ht="24.9" customHeight="1" x14ac:dyDescent="0.3">
      <c r="A31" s="32" t="s">
        <v>75</v>
      </c>
      <c r="B31" s="33" t="s">
        <v>105</v>
      </c>
      <c r="C31" s="20" t="s">
        <v>63</v>
      </c>
      <c r="D31" s="46" t="s">
        <v>108</v>
      </c>
      <c r="E31" s="34" t="s">
        <v>4</v>
      </c>
      <c r="F31" s="27">
        <v>2</v>
      </c>
      <c r="G31" s="35"/>
      <c r="H31" s="23"/>
      <c r="I31" s="6">
        <f t="shared" si="0"/>
        <v>0</v>
      </c>
      <c r="J31" s="2"/>
    </row>
    <row r="32" spans="1:10" ht="24.9" customHeight="1" x14ac:dyDescent="0.3">
      <c r="A32" s="32" t="s">
        <v>76</v>
      </c>
      <c r="B32" s="30" t="s">
        <v>64</v>
      </c>
      <c r="C32" s="28" t="s">
        <v>65</v>
      </c>
      <c r="D32" s="46" t="s">
        <v>108</v>
      </c>
      <c r="E32" s="34" t="s">
        <v>4</v>
      </c>
      <c r="F32" s="29">
        <v>2</v>
      </c>
      <c r="G32" s="35"/>
      <c r="H32" s="23"/>
      <c r="I32" s="6">
        <f t="shared" si="0"/>
        <v>0</v>
      </c>
      <c r="J32" s="2"/>
    </row>
    <row r="33" spans="1:10" ht="24.9" customHeight="1" x14ac:dyDescent="0.3">
      <c r="A33" s="32" t="s">
        <v>77</v>
      </c>
      <c r="B33" s="30" t="s">
        <v>66</v>
      </c>
      <c r="C33" s="20" t="s">
        <v>67</v>
      </c>
      <c r="D33" s="46" t="s">
        <v>109</v>
      </c>
      <c r="E33" s="34" t="s">
        <v>4</v>
      </c>
      <c r="F33" s="29">
        <v>8</v>
      </c>
      <c r="G33" s="35"/>
      <c r="H33" s="23"/>
      <c r="I33" s="6">
        <f t="shared" si="0"/>
        <v>0</v>
      </c>
      <c r="J33" s="2"/>
    </row>
    <row r="34" spans="1:10" ht="24.9" customHeight="1" x14ac:dyDescent="0.3">
      <c r="A34" s="32" t="s">
        <v>78</v>
      </c>
      <c r="B34" s="30" t="s">
        <v>68</v>
      </c>
      <c r="C34" s="20" t="s">
        <v>69</v>
      </c>
      <c r="D34" s="46" t="s">
        <v>109</v>
      </c>
      <c r="E34" s="34" t="s">
        <v>4</v>
      </c>
      <c r="F34" s="29">
        <v>4</v>
      </c>
      <c r="G34" s="35"/>
      <c r="H34" s="23"/>
      <c r="I34" s="6">
        <f t="shared" si="0"/>
        <v>0</v>
      </c>
      <c r="J34" s="2"/>
    </row>
    <row r="35" spans="1:10" ht="24.9" customHeight="1" x14ac:dyDescent="0.3">
      <c r="A35" s="32" t="s">
        <v>79</v>
      </c>
      <c r="B35" s="30" t="s">
        <v>70</v>
      </c>
      <c r="C35" s="20" t="s">
        <v>71</v>
      </c>
      <c r="D35" s="46" t="s">
        <v>109</v>
      </c>
      <c r="E35" s="34" t="s">
        <v>4</v>
      </c>
      <c r="F35" s="29">
        <v>1</v>
      </c>
      <c r="G35" s="35"/>
      <c r="H35" s="23"/>
      <c r="I35" s="6">
        <f t="shared" si="0"/>
        <v>0</v>
      </c>
      <c r="J35" s="2"/>
    </row>
    <row r="36" spans="1:10" ht="24.9" customHeight="1" x14ac:dyDescent="0.3">
      <c r="A36" s="32" t="s">
        <v>80</v>
      </c>
      <c r="B36" s="30" t="s">
        <v>72</v>
      </c>
      <c r="C36" s="20" t="s">
        <v>73</v>
      </c>
      <c r="D36" s="46" t="s">
        <v>108</v>
      </c>
      <c r="E36" s="34" t="s">
        <v>4</v>
      </c>
      <c r="F36" s="29">
        <v>8</v>
      </c>
      <c r="G36" s="35"/>
      <c r="H36" s="23"/>
      <c r="I36" s="6">
        <f t="shared" si="0"/>
        <v>0</v>
      </c>
      <c r="J36" s="2"/>
    </row>
    <row r="37" spans="1:10" ht="24.9" customHeight="1" x14ac:dyDescent="0.3">
      <c r="A37" s="32" t="s">
        <v>81</v>
      </c>
      <c r="B37" s="30" t="s">
        <v>86</v>
      </c>
      <c r="C37" s="20" t="s">
        <v>99</v>
      </c>
      <c r="D37" s="46" t="s">
        <v>109</v>
      </c>
      <c r="E37" s="34" t="s">
        <v>4</v>
      </c>
      <c r="F37" s="29">
        <v>10</v>
      </c>
      <c r="G37" s="35"/>
      <c r="H37" s="23"/>
      <c r="I37" s="6">
        <f t="shared" si="0"/>
        <v>0</v>
      </c>
      <c r="J37" s="2"/>
    </row>
    <row r="38" spans="1:10" ht="24.9" customHeight="1" x14ac:dyDescent="0.3">
      <c r="A38" s="32" t="s">
        <v>91</v>
      </c>
      <c r="B38" s="30" t="s">
        <v>87</v>
      </c>
      <c r="C38" s="20" t="s">
        <v>100</v>
      </c>
      <c r="D38" s="46" t="s">
        <v>108</v>
      </c>
      <c r="E38" s="34" t="s">
        <v>4</v>
      </c>
      <c r="F38" s="29">
        <v>5</v>
      </c>
      <c r="G38" s="35"/>
      <c r="H38" s="10"/>
      <c r="I38" s="6">
        <f t="shared" si="0"/>
        <v>0</v>
      </c>
      <c r="J38" s="2"/>
    </row>
    <row r="39" spans="1:10" ht="24.9" customHeight="1" x14ac:dyDescent="0.3">
      <c r="A39" s="32" t="s">
        <v>92</v>
      </c>
      <c r="B39" s="30">
        <v>504052236</v>
      </c>
      <c r="C39" s="20" t="s">
        <v>101</v>
      </c>
      <c r="D39" s="46" t="s">
        <v>108</v>
      </c>
      <c r="E39" s="34" t="s">
        <v>4</v>
      </c>
      <c r="F39" s="29">
        <v>2</v>
      </c>
      <c r="G39" s="35"/>
      <c r="H39" s="10"/>
      <c r="I39" s="6">
        <f t="shared" si="0"/>
        <v>0</v>
      </c>
      <c r="J39" s="2"/>
    </row>
    <row r="40" spans="1:10" ht="24.9" customHeight="1" x14ac:dyDescent="0.3">
      <c r="A40" s="32" t="s">
        <v>93</v>
      </c>
      <c r="B40" s="30">
        <v>504043817</v>
      </c>
      <c r="C40" s="20" t="s">
        <v>102</v>
      </c>
      <c r="D40" s="46" t="s">
        <v>108</v>
      </c>
      <c r="E40" s="34" t="s">
        <v>4</v>
      </c>
      <c r="F40" s="29">
        <v>2</v>
      </c>
      <c r="G40" s="35"/>
      <c r="H40" s="10"/>
      <c r="I40" s="6">
        <f t="shared" si="0"/>
        <v>0</v>
      </c>
      <c r="J40" s="2"/>
    </row>
    <row r="41" spans="1:10" ht="24.9" customHeight="1" x14ac:dyDescent="0.3">
      <c r="A41" s="32" t="s">
        <v>94</v>
      </c>
      <c r="B41" s="30" t="s">
        <v>88</v>
      </c>
      <c r="C41" s="20" t="s">
        <v>103</v>
      </c>
      <c r="D41" s="46" t="s">
        <v>108</v>
      </c>
      <c r="E41" s="34" t="s">
        <v>4</v>
      </c>
      <c r="F41" s="29">
        <v>2</v>
      </c>
      <c r="G41" s="35"/>
      <c r="H41" s="10"/>
      <c r="I41" s="6">
        <f t="shared" si="0"/>
        <v>0</v>
      </c>
      <c r="J41" s="2"/>
    </row>
    <row r="42" spans="1:10" ht="24.9" customHeight="1" x14ac:dyDescent="0.3">
      <c r="A42" s="32" t="s">
        <v>95</v>
      </c>
      <c r="B42" s="30" t="s">
        <v>89</v>
      </c>
      <c r="C42" s="20" t="s">
        <v>104</v>
      </c>
      <c r="D42" s="46" t="s">
        <v>108</v>
      </c>
      <c r="E42" s="34" t="s">
        <v>4</v>
      </c>
      <c r="F42" s="29">
        <v>5</v>
      </c>
      <c r="G42" s="35"/>
      <c r="H42" s="10"/>
      <c r="I42" s="6">
        <f t="shared" si="0"/>
        <v>0</v>
      </c>
      <c r="J42" s="2"/>
    </row>
    <row r="43" spans="1:10" ht="24.9" customHeight="1" x14ac:dyDescent="0.3">
      <c r="A43" s="32" t="s">
        <v>96</v>
      </c>
      <c r="B43" s="22" t="s">
        <v>90</v>
      </c>
      <c r="C43" s="28" t="s">
        <v>74</v>
      </c>
      <c r="D43" s="46" t="s">
        <v>109</v>
      </c>
      <c r="E43" s="34" t="s">
        <v>4</v>
      </c>
      <c r="F43" s="29">
        <v>10</v>
      </c>
      <c r="G43" s="35"/>
      <c r="H43" s="10"/>
      <c r="I43" s="6">
        <f t="shared" si="0"/>
        <v>0</v>
      </c>
      <c r="J43" s="2"/>
    </row>
    <row r="44" spans="1:10" ht="24.9" customHeight="1" x14ac:dyDescent="0.3">
      <c r="A44" s="38" t="s">
        <v>17</v>
      </c>
      <c r="B44" s="39"/>
      <c r="C44" s="39"/>
      <c r="D44" s="39"/>
      <c r="E44" s="39"/>
      <c r="F44" s="39"/>
      <c r="G44" s="39"/>
      <c r="H44" s="40"/>
      <c r="I44" s="9">
        <f>SUM(I14:I43)</f>
        <v>0</v>
      </c>
    </row>
    <row r="45" spans="1:10" ht="24.9" customHeight="1" x14ac:dyDescent="0.3">
      <c r="A45" s="41" t="s">
        <v>10</v>
      </c>
      <c r="B45" s="42"/>
      <c r="C45" s="42"/>
      <c r="D45" s="42"/>
      <c r="E45" s="42"/>
      <c r="F45" s="42"/>
      <c r="G45" s="42"/>
      <c r="H45" s="43"/>
      <c r="I45" s="7">
        <f>I44*0.2</f>
        <v>0</v>
      </c>
    </row>
    <row r="46" spans="1:10" ht="24.9" customHeight="1" x14ac:dyDescent="0.3">
      <c r="A46" s="41" t="s">
        <v>16</v>
      </c>
      <c r="B46" s="42"/>
      <c r="C46" s="42"/>
      <c r="D46" s="42"/>
      <c r="E46" s="42"/>
      <c r="F46" s="42"/>
      <c r="G46" s="42"/>
      <c r="H46" s="43"/>
      <c r="I46" s="8">
        <f>SUM(I44:I45)</f>
        <v>0</v>
      </c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2"/>
    </row>
    <row r="48" spans="1:10" x14ac:dyDescent="0.3">
      <c r="A48" s="2"/>
      <c r="B48" s="2"/>
      <c r="C48" s="2"/>
      <c r="D48" s="2"/>
      <c r="E48" s="2"/>
      <c r="F48" s="2"/>
      <c r="G48" s="2"/>
      <c r="I48" s="2"/>
    </row>
    <row r="49" spans="1:9" x14ac:dyDescent="0.3">
      <c r="A49" s="4" t="s">
        <v>14</v>
      </c>
      <c r="B49" s="4"/>
      <c r="C49" s="2"/>
      <c r="D49" s="2"/>
      <c r="E49" s="2"/>
      <c r="F49" s="2"/>
      <c r="G49" s="2"/>
      <c r="H49" s="2"/>
      <c r="I49" s="2"/>
    </row>
    <row r="50" spans="1:9" x14ac:dyDescent="0.3">
      <c r="A50" s="5" t="s">
        <v>15</v>
      </c>
      <c r="B50" s="5"/>
      <c r="C50" s="2"/>
      <c r="D50" s="2"/>
      <c r="E50" s="2"/>
      <c r="F50" s="2"/>
      <c r="G50" s="2"/>
      <c r="H50" s="2"/>
      <c r="I50" s="2"/>
    </row>
    <row r="51" spans="1:9" x14ac:dyDescent="0.3">
      <c r="A51" s="5"/>
      <c r="B51" s="5"/>
      <c r="C51" s="2"/>
      <c r="D51" s="2"/>
      <c r="E51" s="2"/>
      <c r="F51" s="2"/>
      <c r="G51" s="2"/>
      <c r="H51" s="2"/>
      <c r="I51" s="2"/>
    </row>
    <row r="52" spans="1:9" x14ac:dyDescent="0.3">
      <c r="C52" s="11"/>
      <c r="D52" s="11"/>
      <c r="G52" s="13" t="s">
        <v>34</v>
      </c>
      <c r="H52" s="2"/>
      <c r="I52" s="2"/>
    </row>
    <row r="53" spans="1:9" x14ac:dyDescent="0.3">
      <c r="G53" s="12" t="s">
        <v>33</v>
      </c>
      <c r="H53" s="2"/>
      <c r="I53" s="2"/>
    </row>
  </sheetData>
  <mergeCells count="10">
    <mergeCell ref="A7:H7"/>
    <mergeCell ref="A44:H44"/>
    <mergeCell ref="A45:H45"/>
    <mergeCell ref="A46:H46"/>
    <mergeCell ref="A8:C8"/>
    <mergeCell ref="A10:C10"/>
    <mergeCell ref="A9:C9"/>
    <mergeCell ref="E8:I8"/>
    <mergeCell ref="E9:I9"/>
    <mergeCell ref="E10:I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63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2022-12-05T12:31:26Z</cp:lastPrinted>
  <dcterms:created xsi:type="dcterms:W3CDTF">2015-06-05T18:19:34Z</dcterms:created>
  <dcterms:modified xsi:type="dcterms:W3CDTF">2022-12-05T12:31:36Z</dcterms:modified>
</cp:coreProperties>
</file>