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9_Automobily_OFFROAD/"/>
    </mc:Choice>
  </mc:AlternateContent>
  <xr:revisionPtr revIDLastSave="0" documentId="13_ncr:1_{C830C81E-6AFE-E340-B7CB-3BEA843A36CC}" xr6:coauthVersionLast="47" xr6:coauthVersionMax="47" xr10:uidLastSave="{00000000-0000-0000-0000-000000000000}"/>
  <bookViews>
    <workbookView xWindow="0" yWindow="500" windowWidth="28800" windowHeight="16180" activeTab="2" xr2:uid="{00000000-000D-0000-FFFF-FFFF00000000}"/>
  </bookViews>
  <sheets>
    <sheet name="Stručný opis PZ" sheetId="11" r:id="rId1"/>
    <sheet name="Automobil_špecifikácia" sheetId="14" r:id="rId2"/>
    <sheet name="štruktúrovaný rozpočet" sheetId="15" r:id="rId3"/>
    <sheet name="POLEPY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5" l="1"/>
  <c r="F3" i="15"/>
  <c r="F4" i="15" l="1"/>
</calcChain>
</file>

<file path=xl/sharedStrings.xml><?xml version="1.0" encoding="utf-8"?>
<sst xmlns="http://schemas.openxmlformats.org/spreadsheetml/2006/main" count="341" uniqueCount="237">
  <si>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</si>
  <si>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</si>
  <si>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</si>
  <si>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</si>
  <si>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</si>
  <si>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</si>
  <si>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</si>
  <si>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</si>
  <si>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</si>
  <si>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</si>
  <si>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</si>
  <si>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</si>
  <si>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</si>
  <si>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</si>
  <si>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</si>
  <si>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</si>
  <si>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</si>
  <si>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</si>
  <si>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</si>
  <si>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</si>
  <si>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</si>
  <si>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</si>
  <si>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</si>
  <si>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</si>
  <si>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</si>
  <si>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</si>
  <si>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</si>
  <si>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</si>
  <si>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</si>
  <si>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</si>
  <si>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</si>
  <si>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</si>
  <si>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</si>
  <si>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</si>
  <si>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</si>
  <si>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</si>
  <si>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</si>
  <si>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</si>
  <si>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</si>
  <si>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</si>
  <si>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</si>
  <si>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</si>
  <si>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</si>
  <si>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</si>
  <si>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</si>
  <si>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</si>
  <si>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</si>
  <si>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</si>
  <si>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</si>
  <si>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</si>
  <si>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</si>
  <si>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</si>
  <si>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</si>
  <si>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</si>
  <si>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</si>
  <si>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</si>
  <si>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</si>
  <si>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</si>
  <si>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</si>
  <si>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</si>
  <si>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</si>
  <si>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</si>
  <si>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</si>
  <si>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</si>
  <si>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</si>
  <si>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</si>
  <si>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</si>
  <si>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</si>
  <si>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</si>
  <si>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</si>
  <si>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</si>
  <si>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</si>
  <si>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</si>
  <si>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</si>
  <si>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</si>
  <si>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</si>
  <si>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</si>
  <si>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</si>
  <si>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</si>
  <si>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</si>
  <si>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</si>
  <si>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</si>
  <si>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</si>
  <si>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</si>
  <si>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</si>
  <si>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</si>
  <si>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</si>
  <si>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</si>
  <si>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</si>
  <si>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</si>
  <si>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</si>
  <si>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</si>
  <si>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</si>
  <si>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</si>
  <si>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</si>
  <si>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</si>
  <si>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</si>
  <si>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</si>
  <si>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</si>
  <si>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</si>
  <si>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</si>
  <si>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</si>
  <si>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</si>
  <si>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</si>
  <si>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</si>
  <si>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</si>
  <si>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</si>
  <si>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</si>
  <si>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</si>
  <si>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</si>
  <si>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</si>
  <si>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</si>
  <si>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</si>
  <si>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</si>
  <si>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</si>
  <si>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</si>
  <si>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</si>
  <si>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</si>
  <si>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</si>
  <si>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</si>
  <si>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</si>
  <si>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</si>
  <si>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</si>
  <si>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</si>
  <si>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</si>
  <si>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</si>
  <si>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</si>
  <si>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</si>
  <si>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</si>
  <si>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</si>
  <si>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</si>
  <si>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</si>
  <si>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</si>
  <si>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</si>
  <si>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</si>
  <si>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</si>
  <si>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</si>
  <si>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</si>
  <si>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</si>
  <si>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</si>
  <si>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</si>
  <si>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</si>
  <si>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</si>
  <si>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</si>
  <si>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</si>
  <si>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</si>
  <si>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Farba automobilu</t>
  </si>
  <si>
    <t>Emisie CO2 kombinované podľa normy WLTP (g/km)</t>
  </si>
  <si>
    <t>výkon (kW/k)</t>
  </si>
  <si>
    <t xml:space="preserve">Kombinovaná spotreba podľa normy WLTP (l / 100 km) </t>
  </si>
  <si>
    <t xml:space="preserve">min. 6-stupňová 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</si>
  <si>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</si>
  <si>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</si>
  <si>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</si>
  <si>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</si>
  <si>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</si>
  <si>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</si>
  <si>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12V zásuvka v priestore medzi vodičom a spolujazdcom</t>
  </si>
  <si>
    <t>kryt batožinového priestoru (roleta alebo iné riešenie) dozadu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</si>
  <si>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</si>
  <si>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Tabuľka 1 - Štruktúrovaný rozpočet/obstarávacia cena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</si>
  <si>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</si>
  <si>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</si>
  <si>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</si>
  <si>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</si>
  <si>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Verejný obstarávateľ požaduje, aby ponúkaný automobil splňal okrem výbavy a špecifikácie stanovenej v tejto výzve na predkladanie ponúk aj minimálny stupeň výbavy ponúkaného automobilu dostupnej pre bežného spotrebiteľa v Slovenskej republike.</t>
  </si>
  <si>
    <t>AF - v tomto prípade Offroad</t>
  </si>
  <si>
    <t>min. 5</t>
  </si>
  <si>
    <t xml:space="preserve">min. 2750 mm                   </t>
  </si>
  <si>
    <t xml:space="preserve">min. 150 kW               </t>
  </si>
  <si>
    <t>horná hranica údaja max. 11 l / 100 km</t>
  </si>
  <si>
    <t>horná hranica údaja max. 280 g/km</t>
  </si>
  <si>
    <t>vznetový</t>
  </si>
  <si>
    <t>nafta</t>
  </si>
  <si>
    <t>Osobný automobil typu Offroad</t>
  </si>
  <si>
    <t>min. 210 mm</t>
  </si>
  <si>
    <t>Rámová konštrukcia karosérie</t>
  </si>
  <si>
    <t>Terénne parametre</t>
  </si>
  <si>
    <t>Predný nájazdový uhol</t>
  </si>
  <si>
    <t>min. 30°</t>
  </si>
  <si>
    <t>Prechodový uhol</t>
  </si>
  <si>
    <t>min. 22°</t>
  </si>
  <si>
    <t>min. 25°</t>
  </si>
  <si>
    <t>min. 600 mm</t>
  </si>
  <si>
    <t>Zadný nájazdový uhol</t>
  </si>
  <si>
    <t>Brodivosť</t>
  </si>
  <si>
    <t xml:space="preserve">Bočný náklon </t>
  </si>
  <si>
    <t>Stúpavosť</t>
  </si>
  <si>
    <t>min. 40°</t>
  </si>
  <si>
    <t>min. 80 l</t>
  </si>
  <si>
    <t>4x4</t>
  </si>
  <si>
    <t>Motor a pohon</t>
  </si>
  <si>
    <t>Pohon</t>
  </si>
  <si>
    <t>automatická s redukciou</t>
  </si>
  <si>
    <t>Automobily musia byť z aktuálneho modelového portfólia výrobcu a nesmú byť vyrobené viac ako 10 mesiacov pred momentom dodania</t>
  </si>
  <si>
    <t>Asistent jazdy z kopca</t>
  </si>
  <si>
    <t>Asistent jazdy do kopca</t>
  </si>
  <si>
    <t>min. predné s vypínateným na strane spolujazdca, bočné a hlavové pre vodiča a spolujazdca a hlavové zadných pasažierov</t>
  </si>
  <si>
    <t>Predné LED svetlomety</t>
  </si>
  <si>
    <t>Protikolízny bezpečnostný systém</t>
  </si>
  <si>
    <t>Ostrekovače svetlometov</t>
  </si>
  <si>
    <t>Dvojzónová automatická klimatizácia</t>
  </si>
  <si>
    <t>Výškovo a pozdĺžne nastaviteľný kožený vyhrievaný multifunkčný volant</t>
  </si>
  <si>
    <t>Výškovo a pozdĺžne nastaviteľné sedadlo vodiča a spolujazdca</t>
  </si>
  <si>
    <t>Svetelný a dažďový senzor</t>
  </si>
  <si>
    <t>Adaptívny tempomat</t>
  </si>
  <si>
    <t>Lakťová opierka vpredu (s odkladacím priestorom) a vzadu</t>
  </si>
  <si>
    <t>Vnútorné spätné zrkadlo so zabezpečením proti oslneniu (automatické)</t>
  </si>
  <si>
    <t>Parkovacie senzory vpredu a vzadu a parkovacia kamera</t>
  </si>
  <si>
    <t>Bezkľúčový prístup a štartovanie</t>
  </si>
  <si>
    <t>Povinná výstroj a výbava stanovená pre daný druh vozidla (v zmysle zákona č. 106/2018 Z.z., resp. vyhlášky č. 134/2018 Z. z.) - homologizovaný prenosný výstražný trojuholník, plnohodnotné rezervné koleso a náradie na výmenu, lekárnička)</t>
  </si>
  <si>
    <t>min. látkový</t>
  </si>
  <si>
    <t>12V alebo 220V zásuvka v batožinovom priestore</t>
  </si>
  <si>
    <t xml:space="preserve">Rádio s min. 9" displejom, funkcia zrkadlenia smartfonu Android auto aj Apple carplay, Bluetooth pripojenie telefónu, funkcia handfree telefonovania, anténa a repro sústava pre ozvučenie vozidla </t>
  </si>
  <si>
    <t>Predmetom zákazky je dodanie 15 ks automobilov typu Offroad.</t>
  </si>
  <si>
    <t xml:space="preserve">Osobný automobil typu Offroad			</t>
  </si>
  <si>
    <t>Odnímateľné alebo sklopné ťažné zariadenie s 13 pólovou elektroinštaláciou</t>
  </si>
  <si>
    <t>Rozbor jednotkovej ceny automobilu v eur s DPH</t>
  </si>
  <si>
    <t>cena položky č. 90</t>
  </si>
  <si>
    <t>podpoložka</t>
  </si>
  <si>
    <t>JC v eur s DPH</t>
  </si>
  <si>
    <t>Navigačný systém</t>
  </si>
  <si>
    <t>metalická alebo iná podľa výberu</t>
  </si>
  <si>
    <t>cena položky č. 88</t>
  </si>
  <si>
    <t>Medzinápravový samosvorný diferenciál s uzávierkou</t>
  </si>
  <si>
    <t>Zadný samosvorný diferenciál s uzávierkou</t>
  </si>
  <si>
    <t>cena automobilu v požadovanej výbave bez ceny položiek č. 88, 90</t>
  </si>
  <si>
    <t>všetky automobily musia byť nové, nepoužívané s údajom na počítadle km nie vyšším ako 40 km. Dodanie vozidiel do 10 mesiacov od nadobudnutia účinnosti kúpnej zmluvy.</t>
  </si>
  <si>
    <t>kotúčové brzdy vpredu a vzadu</t>
  </si>
  <si>
    <t>Sada originálnych gumených rohoží a koberčekov na podlahu a gumená alebo plastová vaňa do batožinového priestoru</t>
  </si>
  <si>
    <t>4 ks diskov kolies z ľahkých zliatin min. 18" so sadou 4 ks letných pneumatík kompatibilných s automobilom (celoročné pneu nie sú prípustné). Montáž na vozidle podľa dátumu dodania (15.10. - 30.3. - zimná sada)</t>
  </si>
  <si>
    <t>4 ks diskov kolies z ľahkých zliatin min. 18" so sadou 4 ks zimných pneumatík min. strednej triedy (Vredestein, Uniroyal, Firestone, Nokian, YOKOHAMA, Hankook a pod. ) kompatibilných s automobilom. Montáž na vozidle podľa dátumu dodania (15.10. - 30.3. - zimná sada)</t>
  </si>
  <si>
    <t>min. 35°</t>
  </si>
  <si>
    <r>
      <t xml:space="preserve">skutočná hodnota parametra ponúkaného riešenia </t>
    </r>
    <r>
      <rPr>
        <i/>
        <sz val="10"/>
        <color theme="1"/>
        <rFont val="Arial Narrow Italic"/>
        <charset val="238"/>
      </rPr>
      <t>(ak nie je uvedené inak uchádzač uvedie slovo "áno" ak ponúkané parameter spĺňa)</t>
    </r>
  </si>
  <si>
    <t>Lehota dodania automobilov od účinnosti kúpnej zmluvy v dňoch</t>
  </si>
  <si>
    <t>min. 1x integrovaná zásuvka USB pre dobíjanie elektrických zariadení v priestore medzi vodičom a spolujazdcom (riešenie redukciou nie je prípustné)</t>
  </si>
  <si>
    <t xml:space="preserve">min. 450 l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</si>
</sst>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 Italic"/>
      <charset val="238"/>
    </font>
    <font>
      <i/>
      <sz val="10"/>
      <color theme="1"/>
      <name val="Arial Narrow Italic"/>
      <charset val="238"/>
    </font>
    <font>
      <sz val="10"/>
      <color theme="1"/>
      <name val="Arial Narrow Italic"/>
      <charset val="238"/>
    </font>
    <font>
      <sz val="11"/>
      <color theme="1"/>
      <name val="Arial Narrow Italic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0" borderId="2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wrapText="1"/>
    </xf>
    <xf numFmtId="0" fontId="9" fillId="3" borderId="1" xfId="0" applyFont="1" applyFill="1" applyBorder="1"/>
    <xf numFmtId="0" fontId="8" fillId="3" borderId="2" xfId="0" applyFont="1" applyFill="1" applyBorder="1"/>
    <xf numFmtId="0" fontId="8" fillId="3" borderId="1" xfId="0" applyFont="1" applyFill="1" applyBorder="1"/>
    <xf numFmtId="0" fontId="8" fillId="3" borderId="29" xfId="0" applyFont="1" applyFill="1" applyBorder="1"/>
    <xf numFmtId="0" fontId="9" fillId="3" borderId="2" xfId="0" applyFont="1" applyFill="1" applyBorder="1"/>
    <xf numFmtId="0" fontId="8" fillId="3" borderId="1" xfId="0" applyFont="1" applyFill="1" applyBorder="1" applyAlignment="1">
      <alignment wrapText="1"/>
    </xf>
    <xf numFmtId="0" fontId="9" fillId="3" borderId="29" xfId="0" applyFont="1" applyFill="1" applyBorder="1"/>
    <xf numFmtId="0" fontId="10" fillId="0" borderId="0" xfId="0" applyFont="1"/>
    <xf numFmtId="0" fontId="1" fillId="0" borderId="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workbookViewId="0">
      <selection activeCell="A13" sqref="A13"/>
    </sheetView>
  </sheetViews>
  <sheetFormatPr baseColWidth="10" defaultColWidth="8.83203125" defaultRowHeight="15"/>
  <cols>
    <col min="1" max="1" width="78.33203125" style="30" customWidth="1"/>
  </cols>
  <sheetData>
    <row r="1" spans="1:1" ht="18" thickBot="1">
      <c r="A1" s="31" t="s">
        <v>141</v>
      </c>
    </row>
    <row r="2" spans="1:1" ht="16">
      <c r="A2" s="25" t="s">
        <v>214</v>
      </c>
    </row>
    <row r="3" spans="1:1" ht="46">
      <c r="A3" s="26" t="s">
        <v>142</v>
      </c>
    </row>
    <row r="4" spans="1:1" ht="46">
      <c r="A4" s="26" t="s">
        <v>165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B1AE-8607-9B4C-9384-BFB07B9E89BC}">
  <dimension ref="A1:D99"/>
  <sheetViews>
    <sheetView topLeftCell="A8" workbookViewId="0">
      <selection activeCell="C20" sqref="C20"/>
    </sheetView>
  </sheetViews>
  <sheetFormatPr baseColWidth="10" defaultRowHeight="15"/>
  <cols>
    <col min="1" max="1" width="6.5" customWidth="1"/>
    <col min="2" max="2" width="39.6640625" customWidth="1"/>
    <col min="3" max="3" width="55" customWidth="1"/>
    <col min="4" max="4" width="44.33203125" style="64" customWidth="1"/>
  </cols>
  <sheetData>
    <row r="1" spans="1:4" ht="17" thickBot="1">
      <c r="A1" s="70" t="s">
        <v>174</v>
      </c>
      <c r="B1" s="71"/>
      <c r="C1" s="71"/>
      <c r="D1" s="72"/>
    </row>
    <row r="2" spans="1:4" ht="43" thickBot="1">
      <c r="A2" s="32" t="s">
        <v>45</v>
      </c>
      <c r="B2" s="33" t="s">
        <v>25</v>
      </c>
      <c r="C2" s="33" t="s">
        <v>26</v>
      </c>
      <c r="D2" s="55" t="s">
        <v>233</v>
      </c>
    </row>
    <row r="3" spans="1:4" ht="29">
      <c r="A3" s="38">
        <v>1</v>
      </c>
      <c r="B3" s="38" t="s">
        <v>37</v>
      </c>
      <c r="C3" s="38">
        <v>15</v>
      </c>
      <c r="D3" s="56" t="s">
        <v>51</v>
      </c>
    </row>
    <row r="4" spans="1:4">
      <c r="A4" s="39">
        <v>2</v>
      </c>
      <c r="B4" s="73" t="s">
        <v>29</v>
      </c>
      <c r="C4" s="5" t="s">
        <v>46</v>
      </c>
      <c r="D4" s="57"/>
    </row>
    <row r="5" spans="1:4" ht="43">
      <c r="A5" s="39">
        <v>3</v>
      </c>
      <c r="B5" s="73"/>
      <c r="C5" s="3" t="s">
        <v>227</v>
      </c>
      <c r="D5" s="57"/>
    </row>
    <row r="6" spans="1:4" ht="29">
      <c r="A6" s="39">
        <v>4</v>
      </c>
      <c r="B6" s="73"/>
      <c r="C6" s="3" t="s">
        <v>194</v>
      </c>
      <c r="D6" s="57"/>
    </row>
    <row r="7" spans="1:4" ht="28">
      <c r="A7" s="38">
        <v>5</v>
      </c>
      <c r="B7" s="73"/>
      <c r="C7" s="2" t="s">
        <v>47</v>
      </c>
      <c r="D7" s="57"/>
    </row>
    <row r="8" spans="1:4" ht="28">
      <c r="A8" s="39">
        <v>6</v>
      </c>
      <c r="B8" s="73"/>
      <c r="C8" s="2" t="s">
        <v>48</v>
      </c>
      <c r="D8" s="57"/>
    </row>
    <row r="9" spans="1:4" ht="29" thickBot="1">
      <c r="A9" s="39">
        <v>7</v>
      </c>
      <c r="B9" s="73"/>
      <c r="C9" s="2" t="s">
        <v>13</v>
      </c>
      <c r="D9" s="57"/>
    </row>
    <row r="10" spans="1:4" ht="16" thickBot="1">
      <c r="A10" s="67" t="s">
        <v>0</v>
      </c>
      <c r="B10" s="68"/>
      <c r="C10" s="68"/>
      <c r="D10" s="69"/>
    </row>
    <row r="11" spans="1:4">
      <c r="A11" s="38">
        <v>8</v>
      </c>
      <c r="B11" s="28" t="s">
        <v>39</v>
      </c>
      <c r="C11" s="50" t="s">
        <v>166</v>
      </c>
      <c r="D11" s="58" t="s">
        <v>50</v>
      </c>
    </row>
    <row r="12" spans="1:4">
      <c r="A12" s="39">
        <v>9</v>
      </c>
      <c r="B12" s="5" t="s">
        <v>40</v>
      </c>
      <c r="C12" s="4" t="s">
        <v>27</v>
      </c>
      <c r="D12" s="59"/>
    </row>
    <row r="13" spans="1:4">
      <c r="A13" s="38">
        <v>10</v>
      </c>
      <c r="B13" s="5" t="s">
        <v>38</v>
      </c>
      <c r="C13" s="3" t="s">
        <v>167</v>
      </c>
      <c r="D13" s="57"/>
    </row>
    <row r="14" spans="1:4">
      <c r="A14" s="38">
        <v>11</v>
      </c>
      <c r="B14" s="5" t="s">
        <v>146</v>
      </c>
      <c r="C14" s="3" t="s">
        <v>222</v>
      </c>
      <c r="D14" s="59"/>
    </row>
    <row r="15" spans="1:4">
      <c r="A15" s="39">
        <v>12</v>
      </c>
      <c r="B15" s="5" t="s">
        <v>1</v>
      </c>
      <c r="C15" s="5" t="s">
        <v>168</v>
      </c>
      <c r="D15" s="59" t="s">
        <v>52</v>
      </c>
    </row>
    <row r="16" spans="1:4">
      <c r="A16" s="38">
        <v>13</v>
      </c>
      <c r="B16" s="5" t="s">
        <v>176</v>
      </c>
      <c r="C16" s="40" t="s">
        <v>30</v>
      </c>
      <c r="D16" s="60"/>
    </row>
    <row r="17" spans="1:4" ht="71" thickBot="1">
      <c r="A17" s="38">
        <v>14</v>
      </c>
      <c r="B17" s="2" t="s">
        <v>55</v>
      </c>
      <c r="C17" s="40" t="s">
        <v>236</v>
      </c>
      <c r="D17" s="60" t="s">
        <v>52</v>
      </c>
    </row>
    <row r="18" spans="1:4" ht="16" thickBot="1">
      <c r="A18" s="67" t="s">
        <v>177</v>
      </c>
      <c r="B18" s="68"/>
      <c r="C18" s="68"/>
      <c r="D18" s="69"/>
    </row>
    <row r="19" spans="1:4">
      <c r="A19" s="38">
        <v>15</v>
      </c>
      <c r="B19" s="5" t="s">
        <v>2</v>
      </c>
      <c r="C19" s="5" t="s">
        <v>175</v>
      </c>
      <c r="D19" s="60" t="s">
        <v>52</v>
      </c>
    </row>
    <row r="20" spans="1:4">
      <c r="A20" s="38">
        <v>16</v>
      </c>
      <c r="B20" s="5" t="s">
        <v>178</v>
      </c>
      <c r="C20" s="40" t="s">
        <v>179</v>
      </c>
      <c r="D20" s="60" t="s">
        <v>52</v>
      </c>
    </row>
    <row r="21" spans="1:4">
      <c r="A21" s="38">
        <v>17</v>
      </c>
      <c r="B21" s="5" t="s">
        <v>180</v>
      </c>
      <c r="C21" s="40" t="s">
        <v>181</v>
      </c>
      <c r="D21" s="60" t="s">
        <v>52</v>
      </c>
    </row>
    <row r="22" spans="1:4">
      <c r="A22" s="38">
        <v>18</v>
      </c>
      <c r="B22" s="5" t="s">
        <v>184</v>
      </c>
      <c r="C22" s="5" t="s">
        <v>182</v>
      </c>
      <c r="D22" s="60" t="s">
        <v>52</v>
      </c>
    </row>
    <row r="23" spans="1:4">
      <c r="A23" s="38">
        <v>19</v>
      </c>
      <c r="B23" s="5" t="s">
        <v>187</v>
      </c>
      <c r="C23" s="5" t="s">
        <v>188</v>
      </c>
      <c r="D23" s="60" t="s">
        <v>52</v>
      </c>
    </row>
    <row r="24" spans="1:4">
      <c r="A24" s="38">
        <v>20</v>
      </c>
      <c r="B24" s="5" t="s">
        <v>186</v>
      </c>
      <c r="C24" s="5" t="s">
        <v>232</v>
      </c>
      <c r="D24" s="60" t="s">
        <v>52</v>
      </c>
    </row>
    <row r="25" spans="1:4" ht="16" thickBot="1">
      <c r="A25" s="38">
        <v>21</v>
      </c>
      <c r="B25" s="5" t="s">
        <v>185</v>
      </c>
      <c r="C25" s="5" t="s">
        <v>183</v>
      </c>
      <c r="D25" s="60" t="s">
        <v>52</v>
      </c>
    </row>
    <row r="26" spans="1:4" ht="16" thickBot="1">
      <c r="A26" s="67" t="s">
        <v>191</v>
      </c>
      <c r="B26" s="68"/>
      <c r="C26" s="68"/>
      <c r="D26" s="69"/>
    </row>
    <row r="27" spans="1:4">
      <c r="A27" s="38">
        <v>22</v>
      </c>
      <c r="B27" s="28" t="s">
        <v>28</v>
      </c>
      <c r="C27" s="50" t="s">
        <v>172</v>
      </c>
      <c r="D27" s="61"/>
    </row>
    <row r="28" spans="1:4">
      <c r="A28" s="38">
        <v>23</v>
      </c>
      <c r="B28" s="5" t="s">
        <v>41</v>
      </c>
      <c r="C28" s="3" t="s">
        <v>173</v>
      </c>
      <c r="D28" s="57"/>
    </row>
    <row r="29" spans="1:4">
      <c r="A29" s="38">
        <v>24</v>
      </c>
      <c r="B29" s="5" t="s">
        <v>4</v>
      </c>
      <c r="C29" s="5" t="s">
        <v>7</v>
      </c>
      <c r="D29" s="57"/>
    </row>
    <row r="30" spans="1:4">
      <c r="A30" s="38">
        <v>25</v>
      </c>
      <c r="B30" s="5" t="s">
        <v>147</v>
      </c>
      <c r="C30" s="5" t="s">
        <v>171</v>
      </c>
      <c r="D30" s="59" t="s">
        <v>52</v>
      </c>
    </row>
    <row r="31" spans="1:4">
      <c r="A31" s="38">
        <v>26</v>
      </c>
      <c r="B31" s="5" t="s">
        <v>148</v>
      </c>
      <c r="C31" s="5" t="s">
        <v>169</v>
      </c>
      <c r="D31" s="59" t="s">
        <v>52</v>
      </c>
    </row>
    <row r="32" spans="1:4" ht="43">
      <c r="A32" s="38">
        <v>27</v>
      </c>
      <c r="B32" s="5" t="s">
        <v>149</v>
      </c>
      <c r="C32" s="5" t="s">
        <v>170</v>
      </c>
      <c r="D32" s="62" t="s">
        <v>53</v>
      </c>
    </row>
    <row r="33" spans="1:4">
      <c r="A33" s="38">
        <v>28</v>
      </c>
      <c r="B33" s="5" t="s">
        <v>3</v>
      </c>
      <c r="C33" s="5" t="s">
        <v>189</v>
      </c>
      <c r="D33" s="59" t="s">
        <v>52</v>
      </c>
    </row>
    <row r="34" spans="1:4">
      <c r="A34" s="38">
        <v>29</v>
      </c>
      <c r="B34" s="5" t="s">
        <v>192</v>
      </c>
      <c r="C34" s="5" t="s">
        <v>190</v>
      </c>
      <c r="D34" s="59"/>
    </row>
    <row r="35" spans="1:4">
      <c r="A35" s="38">
        <v>30</v>
      </c>
      <c r="B35" s="5" t="s">
        <v>5</v>
      </c>
      <c r="C35" s="5" t="s">
        <v>193</v>
      </c>
      <c r="D35" s="59"/>
    </row>
    <row r="36" spans="1:4">
      <c r="A36" s="38">
        <v>31</v>
      </c>
      <c r="B36" s="40" t="s">
        <v>6</v>
      </c>
      <c r="C36" s="40" t="s">
        <v>150</v>
      </c>
      <c r="D36" s="60"/>
    </row>
    <row r="37" spans="1:4">
      <c r="A37" s="39">
        <v>32</v>
      </c>
      <c r="B37" s="5" t="s">
        <v>224</v>
      </c>
      <c r="C37" s="5" t="s">
        <v>30</v>
      </c>
      <c r="D37" s="60"/>
    </row>
    <row r="38" spans="1:4" ht="16" thickBot="1">
      <c r="A38" s="54">
        <v>33</v>
      </c>
      <c r="B38" s="40" t="s">
        <v>225</v>
      </c>
      <c r="C38" s="5" t="s">
        <v>30</v>
      </c>
      <c r="D38" s="60"/>
    </row>
    <row r="39" spans="1:4" ht="16" thickBot="1">
      <c r="A39" s="67" t="s">
        <v>49</v>
      </c>
      <c r="B39" s="68"/>
      <c r="C39" s="68"/>
      <c r="D39" s="69"/>
    </row>
    <row r="40" spans="1:4">
      <c r="A40" s="38">
        <v>34</v>
      </c>
      <c r="B40" s="41" t="s">
        <v>15</v>
      </c>
      <c r="C40" s="28" t="s">
        <v>30</v>
      </c>
      <c r="D40" s="61"/>
    </row>
    <row r="41" spans="1:4">
      <c r="A41" s="39">
        <v>35</v>
      </c>
      <c r="B41" s="2" t="s">
        <v>24</v>
      </c>
      <c r="C41" s="5" t="s">
        <v>30</v>
      </c>
      <c r="D41" s="57"/>
    </row>
    <row r="42" spans="1:4">
      <c r="A42" s="38">
        <v>36</v>
      </c>
      <c r="B42" s="2" t="s">
        <v>23</v>
      </c>
      <c r="C42" s="5" t="s">
        <v>30</v>
      </c>
      <c r="D42" s="57"/>
    </row>
    <row r="43" spans="1:4">
      <c r="A43" s="39">
        <v>37</v>
      </c>
      <c r="B43" s="2" t="s">
        <v>228</v>
      </c>
      <c r="C43" s="5" t="s">
        <v>30</v>
      </c>
      <c r="D43" s="57"/>
    </row>
    <row r="44" spans="1:4">
      <c r="A44" s="38">
        <v>38</v>
      </c>
      <c r="B44" s="2" t="s">
        <v>16</v>
      </c>
      <c r="C44" s="5" t="s">
        <v>30</v>
      </c>
      <c r="D44" s="57"/>
    </row>
    <row r="45" spans="1:4">
      <c r="A45" s="39">
        <v>39</v>
      </c>
      <c r="B45" s="2" t="s">
        <v>195</v>
      </c>
      <c r="C45" s="5" t="s">
        <v>30</v>
      </c>
      <c r="D45" s="57"/>
    </row>
    <row r="46" spans="1:4">
      <c r="A46" s="38">
        <v>40</v>
      </c>
      <c r="B46" s="2" t="s">
        <v>196</v>
      </c>
      <c r="C46" s="5" t="s">
        <v>30</v>
      </c>
      <c r="D46" s="57"/>
    </row>
    <row r="47" spans="1:4">
      <c r="A47" s="39">
        <v>41</v>
      </c>
      <c r="B47" s="2" t="s">
        <v>199</v>
      </c>
      <c r="C47" s="5" t="s">
        <v>30</v>
      </c>
      <c r="D47" s="57"/>
    </row>
    <row r="48" spans="1:4" ht="29">
      <c r="A48" s="38">
        <v>42</v>
      </c>
      <c r="B48" s="2" t="s">
        <v>43</v>
      </c>
      <c r="C48" s="3" t="s">
        <v>197</v>
      </c>
      <c r="D48" s="59"/>
    </row>
    <row r="49" spans="1:4" ht="28">
      <c r="A49" s="39">
        <v>43</v>
      </c>
      <c r="B49" s="2" t="s">
        <v>44</v>
      </c>
      <c r="C49" s="5" t="s">
        <v>30</v>
      </c>
      <c r="D49" s="57"/>
    </row>
    <row r="50" spans="1:4">
      <c r="A50" s="38">
        <v>44</v>
      </c>
      <c r="B50" s="2" t="s">
        <v>10</v>
      </c>
      <c r="C50" s="5" t="s">
        <v>30</v>
      </c>
      <c r="D50" s="57"/>
    </row>
    <row r="51" spans="1:4">
      <c r="A51" s="39">
        <v>45</v>
      </c>
      <c r="B51" s="2" t="s">
        <v>151</v>
      </c>
      <c r="C51" s="5" t="s">
        <v>30</v>
      </c>
      <c r="D51" s="57"/>
    </row>
    <row r="52" spans="1:4">
      <c r="A52" s="38">
        <v>46</v>
      </c>
      <c r="B52" s="2" t="s">
        <v>198</v>
      </c>
      <c r="C52" s="5" t="s">
        <v>30</v>
      </c>
      <c r="D52" s="57"/>
    </row>
    <row r="53" spans="1:4">
      <c r="A53" s="39">
        <v>47</v>
      </c>
      <c r="B53" s="2" t="s">
        <v>200</v>
      </c>
      <c r="C53" s="5" t="s">
        <v>30</v>
      </c>
      <c r="D53" s="57"/>
    </row>
    <row r="54" spans="1:4">
      <c r="A54" s="38">
        <v>48</v>
      </c>
      <c r="B54" s="2" t="s">
        <v>152</v>
      </c>
      <c r="C54" s="5" t="s">
        <v>30</v>
      </c>
      <c r="D54" s="57"/>
    </row>
    <row r="55" spans="1:4">
      <c r="A55" s="39">
        <v>49</v>
      </c>
      <c r="B55" s="2" t="s">
        <v>20</v>
      </c>
      <c r="C55" s="5" t="s">
        <v>30</v>
      </c>
      <c r="D55" s="57"/>
    </row>
    <row r="56" spans="1:4">
      <c r="A56" s="38">
        <v>50</v>
      </c>
      <c r="B56" s="2" t="s">
        <v>17</v>
      </c>
      <c r="C56" s="5" t="s">
        <v>30</v>
      </c>
      <c r="D56" s="57"/>
    </row>
    <row r="57" spans="1:4" ht="16" thickBot="1">
      <c r="A57" s="39">
        <v>51</v>
      </c>
      <c r="B57" s="42" t="s">
        <v>36</v>
      </c>
      <c r="C57" s="40" t="s">
        <v>30</v>
      </c>
      <c r="D57" s="63"/>
    </row>
    <row r="58" spans="1:4" ht="16" thickBot="1">
      <c r="A58" s="67" t="s">
        <v>31</v>
      </c>
      <c r="B58" s="68"/>
      <c r="C58" s="68"/>
      <c r="D58" s="69"/>
    </row>
    <row r="59" spans="1:4">
      <c r="A59" s="38">
        <v>52</v>
      </c>
      <c r="B59" s="41" t="s">
        <v>14</v>
      </c>
      <c r="C59" s="28" t="s">
        <v>30</v>
      </c>
      <c r="D59" s="61"/>
    </row>
    <row r="60" spans="1:4" ht="28">
      <c r="A60" s="39">
        <v>53</v>
      </c>
      <c r="B60" s="2" t="s">
        <v>202</v>
      </c>
      <c r="C60" s="5" t="s">
        <v>30</v>
      </c>
      <c r="D60" s="57"/>
    </row>
    <row r="61" spans="1:4" ht="28">
      <c r="A61" s="38">
        <v>54</v>
      </c>
      <c r="B61" s="2" t="s">
        <v>203</v>
      </c>
      <c r="C61" s="5" t="s">
        <v>30</v>
      </c>
      <c r="D61" s="57"/>
    </row>
    <row r="62" spans="1:4">
      <c r="A62" s="39">
        <v>55</v>
      </c>
      <c r="B62" s="2" t="s">
        <v>206</v>
      </c>
      <c r="C62" s="5" t="s">
        <v>30</v>
      </c>
      <c r="D62" s="57"/>
    </row>
    <row r="63" spans="1:4">
      <c r="A63" s="38">
        <v>56</v>
      </c>
      <c r="B63" s="2" t="s">
        <v>32</v>
      </c>
      <c r="C63" s="5" t="s">
        <v>30</v>
      </c>
      <c r="D63" s="57"/>
    </row>
    <row r="64" spans="1:4">
      <c r="A64" s="39">
        <v>57</v>
      </c>
      <c r="B64" s="2" t="s">
        <v>209</v>
      </c>
      <c r="C64" s="5" t="s">
        <v>30</v>
      </c>
      <c r="D64" s="57"/>
    </row>
    <row r="65" spans="1:4">
      <c r="A65" s="38">
        <v>58</v>
      </c>
      <c r="B65" s="2" t="s">
        <v>205</v>
      </c>
      <c r="C65" s="5" t="s">
        <v>30</v>
      </c>
      <c r="D65" s="57"/>
    </row>
    <row r="66" spans="1:4">
      <c r="A66" s="39">
        <v>59</v>
      </c>
      <c r="B66" s="2" t="s">
        <v>153</v>
      </c>
      <c r="C66" s="5" t="s">
        <v>30</v>
      </c>
      <c r="D66" s="57"/>
    </row>
    <row r="67" spans="1:4">
      <c r="A67" s="38">
        <v>60</v>
      </c>
      <c r="B67" s="2" t="s">
        <v>19</v>
      </c>
      <c r="C67" s="5" t="s">
        <v>30</v>
      </c>
      <c r="D67" s="57"/>
    </row>
    <row r="68" spans="1:4">
      <c r="A68" s="39">
        <v>61</v>
      </c>
      <c r="B68" s="2" t="s">
        <v>201</v>
      </c>
      <c r="C68" s="5" t="s">
        <v>30</v>
      </c>
      <c r="D68" s="57"/>
    </row>
    <row r="69" spans="1:4" ht="28">
      <c r="A69" s="38">
        <v>62</v>
      </c>
      <c r="B69" s="2" t="s">
        <v>207</v>
      </c>
      <c r="C69" s="5" t="s">
        <v>30</v>
      </c>
      <c r="D69" s="57"/>
    </row>
    <row r="70" spans="1:4">
      <c r="A70" s="39">
        <v>63</v>
      </c>
      <c r="B70" s="2" t="s">
        <v>154</v>
      </c>
      <c r="C70" s="5" t="s">
        <v>30</v>
      </c>
      <c r="D70" s="57"/>
    </row>
    <row r="71" spans="1:4">
      <c r="A71" s="38">
        <v>64</v>
      </c>
      <c r="B71" s="2" t="s">
        <v>42</v>
      </c>
      <c r="C71" s="5" t="s">
        <v>30</v>
      </c>
      <c r="D71" s="57"/>
    </row>
    <row r="72" spans="1:4">
      <c r="A72" s="39">
        <v>65</v>
      </c>
      <c r="B72" s="2" t="s">
        <v>21</v>
      </c>
      <c r="C72" s="5" t="s">
        <v>30</v>
      </c>
      <c r="D72" s="57"/>
    </row>
    <row r="73" spans="1:4">
      <c r="A73" s="38">
        <v>66</v>
      </c>
      <c r="B73" s="2" t="s">
        <v>22</v>
      </c>
      <c r="C73" s="5" t="s">
        <v>30</v>
      </c>
      <c r="D73" s="57"/>
    </row>
    <row r="74" spans="1:4">
      <c r="A74" s="39">
        <v>67</v>
      </c>
      <c r="B74" s="27" t="s">
        <v>204</v>
      </c>
      <c r="C74" s="5" t="s">
        <v>30</v>
      </c>
      <c r="D74" s="63"/>
    </row>
    <row r="75" spans="1:4" ht="16" thickBot="1">
      <c r="A75" s="38">
        <v>68</v>
      </c>
      <c r="B75" s="27" t="s">
        <v>208</v>
      </c>
      <c r="C75" s="40" t="s">
        <v>30</v>
      </c>
      <c r="D75" s="63"/>
    </row>
    <row r="76" spans="1:4" ht="16" thickBot="1">
      <c r="A76" s="67" t="s">
        <v>33</v>
      </c>
      <c r="B76" s="68"/>
      <c r="C76" s="68"/>
      <c r="D76" s="69"/>
    </row>
    <row r="77" spans="1:4">
      <c r="A77" s="38">
        <v>69</v>
      </c>
      <c r="B77" s="41" t="s">
        <v>34</v>
      </c>
      <c r="C77" s="29" t="s">
        <v>211</v>
      </c>
      <c r="D77" s="61"/>
    </row>
    <row r="78" spans="1:4" ht="28">
      <c r="A78" s="39">
        <v>70</v>
      </c>
      <c r="B78" s="2" t="s">
        <v>18</v>
      </c>
      <c r="C78" s="5" t="s">
        <v>30</v>
      </c>
      <c r="D78" s="57"/>
    </row>
    <row r="79" spans="1:4">
      <c r="A79" s="38">
        <v>71</v>
      </c>
      <c r="B79" s="2" t="s">
        <v>155</v>
      </c>
      <c r="C79" s="5" t="s">
        <v>30</v>
      </c>
      <c r="D79" s="57"/>
    </row>
    <row r="80" spans="1:4" ht="16" thickBot="1">
      <c r="A80" s="39">
        <v>72</v>
      </c>
      <c r="B80" s="27" t="s">
        <v>156</v>
      </c>
      <c r="C80" s="40" t="s">
        <v>30</v>
      </c>
      <c r="D80" s="63"/>
    </row>
    <row r="81" spans="1:4" ht="16" thickBot="1">
      <c r="A81" s="67" t="s">
        <v>35</v>
      </c>
      <c r="B81" s="68"/>
      <c r="C81" s="68"/>
      <c r="D81" s="69"/>
    </row>
    <row r="82" spans="1:4" ht="42">
      <c r="A82" s="39">
        <v>73</v>
      </c>
      <c r="B82" s="2" t="s">
        <v>235</v>
      </c>
      <c r="C82" s="5" t="s">
        <v>30</v>
      </c>
      <c r="D82" s="57"/>
    </row>
    <row r="83" spans="1:4">
      <c r="A83" s="39">
        <v>74</v>
      </c>
      <c r="B83" s="2" t="s">
        <v>157</v>
      </c>
      <c r="C83" s="5" t="s">
        <v>30</v>
      </c>
      <c r="D83" s="57"/>
    </row>
    <row r="84" spans="1:4">
      <c r="A84" s="39">
        <v>75</v>
      </c>
      <c r="B84" s="2" t="s">
        <v>212</v>
      </c>
      <c r="C84" s="5" t="s">
        <v>30</v>
      </c>
      <c r="D84" s="57"/>
    </row>
    <row r="85" spans="1:4" ht="28">
      <c r="A85" s="39">
        <v>76</v>
      </c>
      <c r="B85" s="2" t="s">
        <v>158</v>
      </c>
      <c r="C85" s="5" t="s">
        <v>30</v>
      </c>
      <c r="D85" s="57"/>
    </row>
    <row r="86" spans="1:4">
      <c r="A86" s="39">
        <v>77</v>
      </c>
      <c r="B86" s="2" t="s">
        <v>54</v>
      </c>
      <c r="C86" s="5" t="s">
        <v>30</v>
      </c>
      <c r="D86" s="57"/>
    </row>
    <row r="87" spans="1:4">
      <c r="A87" s="39">
        <v>78</v>
      </c>
      <c r="B87" s="2" t="s">
        <v>11</v>
      </c>
      <c r="C87" s="5" t="s">
        <v>30</v>
      </c>
      <c r="D87" s="57"/>
    </row>
    <row r="88" spans="1:4">
      <c r="A88" s="39">
        <v>79</v>
      </c>
      <c r="B88" s="2" t="s">
        <v>12</v>
      </c>
      <c r="C88" s="5" t="s">
        <v>30</v>
      </c>
      <c r="D88" s="57"/>
    </row>
    <row r="89" spans="1:4" ht="56">
      <c r="A89" s="39">
        <v>80</v>
      </c>
      <c r="B89" s="2" t="s">
        <v>213</v>
      </c>
      <c r="C89" s="5" t="s">
        <v>30</v>
      </c>
      <c r="D89" s="57"/>
    </row>
    <row r="90" spans="1:4">
      <c r="A90" s="39">
        <v>81</v>
      </c>
      <c r="B90" s="2" t="s">
        <v>221</v>
      </c>
      <c r="C90" s="5" t="s">
        <v>30</v>
      </c>
      <c r="D90" s="57"/>
    </row>
    <row r="91" spans="1:4" ht="70">
      <c r="A91" s="39">
        <v>82</v>
      </c>
      <c r="B91" s="2" t="s">
        <v>210</v>
      </c>
      <c r="C91" s="5" t="s">
        <v>30</v>
      </c>
      <c r="D91" s="57"/>
    </row>
    <row r="92" spans="1:4">
      <c r="A92" s="39">
        <v>83</v>
      </c>
      <c r="B92" s="2" t="s">
        <v>8</v>
      </c>
      <c r="C92" s="5" t="s">
        <v>30</v>
      </c>
      <c r="D92" s="57"/>
    </row>
    <row r="93" spans="1:4" ht="70">
      <c r="A93" s="39">
        <v>84</v>
      </c>
      <c r="B93" s="2" t="s">
        <v>159</v>
      </c>
      <c r="C93" s="5" t="s">
        <v>30</v>
      </c>
      <c r="D93" s="57"/>
    </row>
    <row r="94" spans="1:4" ht="28">
      <c r="A94" s="39">
        <v>85</v>
      </c>
      <c r="B94" s="2" t="s">
        <v>145</v>
      </c>
      <c r="C94" s="5" t="s">
        <v>30</v>
      </c>
      <c r="D94" s="57"/>
    </row>
    <row r="95" spans="1:4" ht="42">
      <c r="A95" s="39">
        <v>86</v>
      </c>
      <c r="B95" s="2" t="s">
        <v>229</v>
      </c>
      <c r="C95" s="5" t="s">
        <v>30</v>
      </c>
      <c r="D95" s="57"/>
    </row>
    <row r="96" spans="1:4">
      <c r="A96" s="39">
        <v>87</v>
      </c>
      <c r="B96" s="2" t="s">
        <v>9</v>
      </c>
      <c r="C96" s="5" t="s">
        <v>30</v>
      </c>
      <c r="D96" s="57"/>
    </row>
    <row r="97" spans="1:4" ht="28">
      <c r="A97" s="39">
        <v>88</v>
      </c>
      <c r="B97" s="51" t="s">
        <v>216</v>
      </c>
      <c r="C97" s="5" t="s">
        <v>30</v>
      </c>
      <c r="D97" s="57"/>
    </row>
    <row r="98" spans="1:4" ht="56">
      <c r="A98" s="39">
        <v>89</v>
      </c>
      <c r="B98" s="2" t="s">
        <v>230</v>
      </c>
      <c r="C98" s="5" t="s">
        <v>30</v>
      </c>
      <c r="D98" s="57"/>
    </row>
    <row r="99" spans="1:4" ht="70">
      <c r="A99" s="39">
        <v>90</v>
      </c>
      <c r="B99" s="2" t="s">
        <v>231</v>
      </c>
      <c r="C99" s="5" t="s">
        <v>30</v>
      </c>
      <c r="D99" s="57"/>
    </row>
  </sheetData>
  <mergeCells count="9">
    <mergeCell ref="A76:D76"/>
    <mergeCell ref="A81:D81"/>
    <mergeCell ref="A1:D1"/>
    <mergeCell ref="B4:B9"/>
    <mergeCell ref="A10:D10"/>
    <mergeCell ref="A26:D26"/>
    <mergeCell ref="A39:D39"/>
    <mergeCell ref="A58:D58"/>
    <mergeCell ref="A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8111-7783-8A4B-83CB-797807B7C9AA}">
  <dimension ref="A1:F12"/>
  <sheetViews>
    <sheetView tabSelected="1" workbookViewId="0">
      <selection activeCell="C18" sqref="C18"/>
    </sheetView>
  </sheetViews>
  <sheetFormatPr baseColWidth="10" defaultRowHeight="15"/>
  <cols>
    <col min="1" max="1" width="6" customWidth="1"/>
    <col min="2" max="2" width="60.1640625" customWidth="1"/>
    <col min="3" max="3" width="11.83203125" customWidth="1"/>
    <col min="4" max="4" width="13.6640625" customWidth="1"/>
    <col min="5" max="5" width="13.83203125" customWidth="1"/>
    <col min="6" max="6" width="14.33203125" customWidth="1"/>
  </cols>
  <sheetData>
    <row r="1" spans="1:6" ht="17" thickBot="1">
      <c r="A1" s="74" t="s">
        <v>160</v>
      </c>
      <c r="B1" s="75"/>
      <c r="C1" s="75"/>
      <c r="D1" s="75"/>
      <c r="E1" s="75"/>
      <c r="F1" s="76"/>
    </row>
    <row r="2" spans="1:6" ht="29" thickBot="1">
      <c r="A2" s="44" t="s">
        <v>45</v>
      </c>
      <c r="B2" s="34" t="s">
        <v>143</v>
      </c>
      <c r="C2" s="45" t="s">
        <v>144</v>
      </c>
      <c r="D2" s="46" t="s">
        <v>161</v>
      </c>
      <c r="E2" s="46" t="s">
        <v>162</v>
      </c>
      <c r="F2" s="47" t="s">
        <v>163</v>
      </c>
    </row>
    <row r="3" spans="1:6" ht="16" thickBot="1">
      <c r="A3" s="35">
        <v>1</v>
      </c>
      <c r="B3" s="43" t="s">
        <v>215</v>
      </c>
      <c r="C3" s="48">
        <v>15</v>
      </c>
      <c r="D3" s="36">
        <f>E3/1.2</f>
        <v>0</v>
      </c>
      <c r="E3" s="37"/>
      <c r="F3" s="36">
        <f>E3*C3</f>
        <v>0</v>
      </c>
    </row>
    <row r="4" spans="1:6" ht="16" thickBot="1">
      <c r="A4" s="77" t="s">
        <v>164</v>
      </c>
      <c r="B4" s="78"/>
      <c r="C4" s="78"/>
      <c r="D4" s="78"/>
      <c r="E4" s="78"/>
      <c r="F4" s="49">
        <f>SUM(F3:F3)</f>
        <v>0</v>
      </c>
    </row>
    <row r="5" spans="1:6" ht="16" thickBot="1"/>
    <row r="6" spans="1:6" ht="16" thickBot="1">
      <c r="B6" s="65" t="s">
        <v>234</v>
      </c>
      <c r="C6" s="66"/>
    </row>
    <row r="7" spans="1:6" ht="16" thickBot="1"/>
    <row r="8" spans="1:6" ht="16" thickBot="1">
      <c r="B8" s="79" t="s">
        <v>217</v>
      </c>
      <c r="C8" s="80"/>
    </row>
    <row r="9" spans="1:6" ht="16" thickBot="1">
      <c r="B9" s="34" t="s">
        <v>219</v>
      </c>
      <c r="C9" s="34" t="s">
        <v>220</v>
      </c>
    </row>
    <row r="10" spans="1:6">
      <c r="B10" s="52" t="s">
        <v>226</v>
      </c>
      <c r="C10" s="53"/>
    </row>
    <row r="11" spans="1:6">
      <c r="B11" s="52" t="s">
        <v>223</v>
      </c>
      <c r="C11" s="53"/>
    </row>
    <row r="12" spans="1:6">
      <c r="B12" s="52" t="s">
        <v>218</v>
      </c>
      <c r="C12" s="53"/>
    </row>
  </sheetData>
  <mergeCells count="3">
    <mergeCell ref="A1:F1"/>
    <mergeCell ref="A4:E4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workbookViewId="0">
      <selection activeCell="A14" sqref="A14:D14"/>
    </sheetView>
  </sheetViews>
  <sheetFormatPr baseColWidth="10" defaultColWidth="10.83203125" defaultRowHeight="13"/>
  <cols>
    <col min="1" max="1" width="27.33203125" style="1" customWidth="1"/>
    <col min="2" max="4" width="16.83203125" style="1" customWidth="1"/>
    <col min="5" max="5" width="20.83203125" style="1" customWidth="1"/>
    <col min="6" max="10" width="16.83203125" style="1" customWidth="1"/>
    <col min="11" max="11" width="20.83203125" style="1" customWidth="1"/>
    <col min="12" max="13" width="16.83203125" style="1" customWidth="1"/>
    <col min="14" max="15" width="20.83203125" style="1" customWidth="1"/>
    <col min="16" max="18" width="16.83203125" style="1" customWidth="1"/>
    <col min="19" max="16384" width="10.83203125" style="1"/>
  </cols>
  <sheetData>
    <row r="1" spans="1:18" ht="56" customHeight="1" thickBot="1">
      <c r="A1" s="84" t="s">
        <v>56</v>
      </c>
      <c r="B1" s="85"/>
      <c r="C1" s="85"/>
      <c r="D1" s="85"/>
      <c r="E1" s="86"/>
    </row>
    <row r="2" spans="1:18" customFormat="1" ht="16" customHeight="1"/>
    <row r="3" spans="1:18" customFormat="1" ht="16" thickBot="1"/>
    <row r="4" spans="1:18" s="8" customFormat="1" ht="22" customHeight="1">
      <c r="A4" s="87"/>
      <c r="B4" s="6">
        <v>1</v>
      </c>
      <c r="C4" s="7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</row>
    <row r="5" spans="1:18" s="11" customFormat="1" ht="57" thickBot="1">
      <c r="A5" s="88"/>
      <c r="B5" s="9" t="s">
        <v>57</v>
      </c>
      <c r="C5" s="10" t="s">
        <v>58</v>
      </c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66</v>
      </c>
      <c r="L5" s="9" t="s">
        <v>67</v>
      </c>
      <c r="M5" s="9" t="s">
        <v>68</v>
      </c>
      <c r="N5" s="9" t="s">
        <v>69</v>
      </c>
      <c r="O5" s="9" t="s">
        <v>70</v>
      </c>
      <c r="P5" s="9" t="s">
        <v>71</v>
      </c>
      <c r="Q5" s="9" t="s">
        <v>72</v>
      </c>
      <c r="R5" s="9" t="s">
        <v>73</v>
      </c>
    </row>
    <row r="6" spans="1:18" ht="87" customHeight="1">
      <c r="A6" s="12" t="s">
        <v>74</v>
      </c>
      <c r="B6" s="13" t="s">
        <v>75</v>
      </c>
      <c r="C6" s="14" t="s">
        <v>75</v>
      </c>
      <c r="D6" s="13" t="s">
        <v>76</v>
      </c>
      <c r="E6" s="15" t="s">
        <v>77</v>
      </c>
      <c r="F6" s="13" t="s">
        <v>78</v>
      </c>
      <c r="G6" s="15" t="s">
        <v>79</v>
      </c>
      <c r="H6" s="13" t="s">
        <v>80</v>
      </c>
      <c r="I6" s="15" t="s">
        <v>81</v>
      </c>
      <c r="J6" s="13" t="s">
        <v>82</v>
      </c>
      <c r="K6" s="15" t="s">
        <v>83</v>
      </c>
      <c r="L6" s="13" t="s">
        <v>84</v>
      </c>
      <c r="M6" s="15" t="s">
        <v>85</v>
      </c>
      <c r="N6" s="13" t="s">
        <v>86</v>
      </c>
      <c r="O6" s="15" t="s">
        <v>87</v>
      </c>
      <c r="P6" s="13" t="s">
        <v>88</v>
      </c>
      <c r="Q6" s="15" t="s">
        <v>89</v>
      </c>
      <c r="R6" s="13" t="s">
        <v>90</v>
      </c>
    </row>
    <row r="7" spans="1:18" ht="14">
      <c r="A7" s="16" t="s">
        <v>91</v>
      </c>
      <c r="B7" s="17">
        <v>1</v>
      </c>
      <c r="C7" s="18">
        <v>2</v>
      </c>
      <c r="D7" s="17">
        <v>1</v>
      </c>
      <c r="E7" s="19">
        <v>2</v>
      </c>
      <c r="F7" s="17">
        <v>1</v>
      </c>
      <c r="G7" s="19">
        <v>2</v>
      </c>
      <c r="H7" s="17">
        <v>1</v>
      </c>
      <c r="I7" s="19">
        <v>2</v>
      </c>
      <c r="J7" s="17">
        <v>1</v>
      </c>
      <c r="K7" s="19">
        <v>2</v>
      </c>
      <c r="L7" s="17">
        <v>1</v>
      </c>
      <c r="M7" s="19">
        <v>2</v>
      </c>
      <c r="N7" s="17">
        <v>1</v>
      </c>
      <c r="O7" s="19">
        <v>2</v>
      </c>
      <c r="P7" s="17">
        <v>1</v>
      </c>
      <c r="Q7" s="19">
        <v>1</v>
      </c>
      <c r="R7" s="17">
        <v>2</v>
      </c>
    </row>
    <row r="8" spans="1:18" ht="84">
      <c r="A8" s="16" t="s">
        <v>92</v>
      </c>
      <c r="B8" s="17" t="s">
        <v>93</v>
      </c>
      <c r="C8" s="18" t="s">
        <v>94</v>
      </c>
      <c r="D8" s="17" t="s">
        <v>95</v>
      </c>
      <c r="E8" s="19" t="s">
        <v>96</v>
      </c>
      <c r="F8" s="17" t="s">
        <v>97</v>
      </c>
      <c r="G8" s="19" t="s">
        <v>98</v>
      </c>
      <c r="H8" s="17" t="s">
        <v>99</v>
      </c>
      <c r="I8" s="19" t="s">
        <v>100</v>
      </c>
      <c r="J8" s="17" t="s">
        <v>101</v>
      </c>
      <c r="K8" s="19" t="s">
        <v>102</v>
      </c>
      <c r="L8" s="17" t="s">
        <v>103</v>
      </c>
      <c r="M8" s="19" t="s">
        <v>104</v>
      </c>
      <c r="N8" s="17" t="s">
        <v>105</v>
      </c>
      <c r="O8" s="19" t="s">
        <v>106</v>
      </c>
      <c r="P8" s="17" t="s">
        <v>107</v>
      </c>
      <c r="Q8" s="19" t="s">
        <v>108</v>
      </c>
      <c r="R8" s="17" t="s">
        <v>109</v>
      </c>
    </row>
    <row r="9" spans="1:18" ht="42">
      <c r="A9" s="16" t="s">
        <v>110</v>
      </c>
      <c r="B9" s="17" t="s">
        <v>111</v>
      </c>
      <c r="C9" s="18" t="s">
        <v>111</v>
      </c>
      <c r="D9" s="17" t="s">
        <v>112</v>
      </c>
      <c r="E9" s="19" t="s">
        <v>113</v>
      </c>
      <c r="F9" s="17" t="s">
        <v>112</v>
      </c>
      <c r="G9" s="19" t="s">
        <v>112</v>
      </c>
      <c r="H9" s="17" t="s">
        <v>113</v>
      </c>
      <c r="I9" s="19" t="s">
        <v>112</v>
      </c>
      <c r="J9" s="17" t="s">
        <v>112</v>
      </c>
      <c r="K9" s="19" t="s">
        <v>113</v>
      </c>
      <c r="L9" s="17" t="s">
        <v>113</v>
      </c>
      <c r="M9" s="19" t="s">
        <v>114</v>
      </c>
      <c r="N9" s="17" t="s">
        <v>114</v>
      </c>
      <c r="O9" s="19" t="s">
        <v>115</v>
      </c>
      <c r="P9" s="17" t="s">
        <v>115</v>
      </c>
      <c r="Q9" s="19" t="s">
        <v>112</v>
      </c>
      <c r="R9" s="17" t="s">
        <v>112</v>
      </c>
    </row>
    <row r="10" spans="1:18" ht="42">
      <c r="A10" s="16" t="s">
        <v>116</v>
      </c>
      <c r="B10" s="17" t="s">
        <v>117</v>
      </c>
      <c r="C10" s="18" t="s">
        <v>117</v>
      </c>
      <c r="D10" s="17" t="s">
        <v>118</v>
      </c>
      <c r="E10" s="19" t="s">
        <v>119</v>
      </c>
      <c r="F10" s="17" t="s">
        <v>118</v>
      </c>
      <c r="G10" s="19" t="s">
        <v>118</v>
      </c>
      <c r="H10" s="17" t="s">
        <v>120</v>
      </c>
      <c r="I10" s="19" t="s">
        <v>118</v>
      </c>
      <c r="J10" s="17" t="s">
        <v>118</v>
      </c>
      <c r="K10" s="19" t="s">
        <v>121</v>
      </c>
      <c r="L10" s="17" t="s">
        <v>121</v>
      </c>
      <c r="M10" s="19" t="s">
        <v>122</v>
      </c>
      <c r="N10" s="17" t="s">
        <v>122</v>
      </c>
      <c r="O10" s="19" t="s">
        <v>123</v>
      </c>
      <c r="P10" s="17" t="s">
        <v>123</v>
      </c>
      <c r="Q10" s="19" t="s">
        <v>118</v>
      </c>
      <c r="R10" s="17" t="s">
        <v>124</v>
      </c>
    </row>
    <row r="11" spans="1:18" ht="14">
      <c r="A11" s="20" t="s">
        <v>125</v>
      </c>
      <c r="B11" s="21" t="s">
        <v>126</v>
      </c>
      <c r="C11" s="22" t="s">
        <v>126</v>
      </c>
      <c r="D11" s="21" t="s">
        <v>127</v>
      </c>
      <c r="E11" s="23" t="s">
        <v>127</v>
      </c>
      <c r="F11" s="21" t="s">
        <v>127</v>
      </c>
      <c r="G11" s="23" t="s">
        <v>127</v>
      </c>
      <c r="H11" s="21" t="s">
        <v>127</v>
      </c>
      <c r="I11" s="23" t="s">
        <v>127</v>
      </c>
      <c r="J11" s="21" t="s">
        <v>127</v>
      </c>
      <c r="K11" s="23" t="s">
        <v>126</v>
      </c>
      <c r="L11" s="21" t="s">
        <v>126</v>
      </c>
      <c r="M11" s="23" t="s">
        <v>126</v>
      </c>
      <c r="N11" s="21" t="s">
        <v>126</v>
      </c>
      <c r="O11" s="23" t="s">
        <v>126</v>
      </c>
      <c r="P11" s="21" t="s">
        <v>126</v>
      </c>
      <c r="Q11" s="23" t="s">
        <v>128</v>
      </c>
      <c r="R11" s="21" t="s">
        <v>129</v>
      </c>
    </row>
    <row r="13" spans="1:18" ht="10" customHeight="1" thickBot="1">
      <c r="H13"/>
      <c r="I13"/>
      <c r="J13"/>
      <c r="K13"/>
      <c r="L13"/>
      <c r="M13"/>
      <c r="N13"/>
    </row>
    <row r="14" spans="1:18" ht="151" customHeight="1" thickBot="1">
      <c r="A14" s="81" t="s">
        <v>130</v>
      </c>
      <c r="B14" s="82"/>
      <c r="C14" s="82"/>
      <c r="D14" s="83"/>
    </row>
    <row r="15" spans="1:18" ht="14" thickBot="1"/>
    <row r="16" spans="1:18" ht="57" customHeight="1" thickBot="1">
      <c r="A16" s="81" t="s">
        <v>131</v>
      </c>
      <c r="B16" s="82"/>
      <c r="C16" s="82"/>
      <c r="D16" s="83"/>
    </row>
    <row r="17" spans="1:5" ht="14" thickBot="1"/>
    <row r="18" spans="1:5" ht="113" customHeight="1" thickBot="1">
      <c r="A18" s="81" t="s">
        <v>132</v>
      </c>
      <c r="B18" s="82"/>
      <c r="C18" s="82"/>
      <c r="D18" s="83"/>
    </row>
    <row r="19" spans="1:5" ht="14" thickBot="1"/>
    <row r="20" spans="1:5" ht="113" customHeight="1" thickBot="1">
      <c r="A20" s="81" t="s">
        <v>133</v>
      </c>
      <c r="B20" s="82"/>
      <c r="C20" s="82"/>
      <c r="D20" s="83"/>
    </row>
    <row r="21" spans="1:5" ht="14" thickBot="1"/>
    <row r="22" spans="1:5" ht="122" customHeight="1" thickBot="1">
      <c r="A22" s="81" t="s">
        <v>134</v>
      </c>
      <c r="B22" s="82"/>
      <c r="C22" s="82"/>
      <c r="D22" s="83"/>
    </row>
    <row r="23" spans="1:5" ht="14" thickBot="1"/>
    <row r="24" spans="1:5" ht="14" thickBot="1">
      <c r="A24" s="92" t="s">
        <v>135</v>
      </c>
      <c r="B24" s="93"/>
      <c r="C24" s="93"/>
      <c r="D24" s="94"/>
    </row>
    <row r="25" spans="1:5" ht="35" customHeight="1">
      <c r="A25" s="95" t="s">
        <v>136</v>
      </c>
      <c r="B25" s="96"/>
      <c r="C25" s="96"/>
      <c r="D25" s="97"/>
      <c r="E25" s="24"/>
    </row>
    <row r="26" spans="1:5" ht="71" customHeight="1">
      <c r="A26" s="98" t="s">
        <v>137</v>
      </c>
      <c r="B26" s="99"/>
      <c r="C26" s="99"/>
      <c r="D26" s="100"/>
    </row>
    <row r="27" spans="1:5" ht="33" customHeight="1">
      <c r="A27" s="98" t="s">
        <v>138</v>
      </c>
      <c r="B27" s="99"/>
      <c r="C27" s="99"/>
      <c r="D27" s="100"/>
    </row>
    <row r="28" spans="1:5" ht="51" customHeight="1">
      <c r="A28" s="98" t="s">
        <v>139</v>
      </c>
      <c r="B28" s="99"/>
      <c r="C28" s="99"/>
      <c r="D28" s="100"/>
    </row>
    <row r="29" spans="1:5" ht="67" customHeight="1" thickBot="1">
      <c r="A29" s="89" t="s">
        <v>140</v>
      </c>
      <c r="B29" s="90"/>
      <c r="C29" s="90"/>
      <c r="D29" s="91"/>
    </row>
  </sheetData>
  <mergeCells count="13">
    <mergeCell ref="A29:D29"/>
    <mergeCell ref="A22:D22"/>
    <mergeCell ref="A24:D24"/>
    <mergeCell ref="A25:D25"/>
    <mergeCell ref="A26:D26"/>
    <mergeCell ref="A27:D27"/>
    <mergeCell ref="A28:D28"/>
    <mergeCell ref="A20:D20"/>
    <mergeCell ref="A1:E1"/>
    <mergeCell ref="A4:A5"/>
    <mergeCell ref="A14:D14"/>
    <mergeCell ref="A16:D16"/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Stručný opis PZ</vt:lpstr>
      <vt:lpstr>Automobil_špecifikácia</vt:lpstr>
      <vt:lpstr>štruktúrovaný rozpočet</vt:lpstr>
      <vt:lpstr>POLEPY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Microsoft Office User</cp:lastModifiedBy>
  <cp:lastPrinted>2021-04-09T05:22:47Z</cp:lastPrinted>
  <dcterms:created xsi:type="dcterms:W3CDTF">2019-12-27T20:01:54Z</dcterms:created>
  <dcterms:modified xsi:type="dcterms:W3CDTF">2022-11-09T13:14:16Z</dcterms:modified>
</cp:coreProperties>
</file>