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varga2712094\Desktop\2022\ELEktrina a plyn HZS\Final\"/>
    </mc:Choice>
  </mc:AlternateContent>
  <bookViews>
    <workbookView xWindow="28800" yWindow="492" windowWidth="38400" windowHeight="21108" activeTab="2"/>
  </bookViews>
  <sheets>
    <sheet name="Data" sheetId="24" r:id="rId1"/>
    <sheet name="Poznámky" sheetId="53" r:id="rId2"/>
    <sheet name="Krivky" sheetId="54" r:id="rId3"/>
  </sheets>
  <externalReferences>
    <externalReference r:id="rId4"/>
    <externalReference r:id="rId5"/>
  </externalReferences>
  <definedNames>
    <definedName name="a">#REF!</definedName>
    <definedName name="aa">#REF!</definedName>
    <definedName name="CenaEE" localSheetId="1">#REF!</definedName>
    <definedName name="CenaEE">'[1]Cena EE'!$C$5</definedName>
    <definedName name="CenaMP">'[1]Cena EE'!$C$7</definedName>
    <definedName name="CenaZP">#REF!</definedName>
    <definedName name="FRSd">#REF!</definedName>
    <definedName name="Index">#REF!</definedName>
    <definedName name="kWh_m3">#REF!</definedName>
    <definedName name="Neregulovany">'[2]Cenniky 2019 - AVG'!$A$5:$H$12</definedName>
    <definedName name="Obdobie">Data!$F$1</definedName>
    <definedName name="OJF">#REF!</definedName>
    <definedName name="Regulovany">'[2]Cenniky 2019 - AVG'!$A$17:$H$22</definedName>
    <definedName name="SD" localSheetId="1">#REF!</definedName>
    <definedName name="SD">#REF!</definedName>
    <definedName name="SOPpp">#REF!</definedName>
    <definedName name="SOPpv">#REF!</definedName>
    <definedName name="T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54" l="1"/>
  <c r="F29" i="53" l="1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</calcChain>
</file>

<file path=xl/sharedStrings.xml><?xml version="1.0" encoding="utf-8"?>
<sst xmlns="http://schemas.openxmlformats.org/spreadsheetml/2006/main" count="146" uniqueCount="60">
  <si>
    <t>MWh</t>
  </si>
  <si>
    <t>Odberateľ</t>
  </si>
  <si>
    <t>kWh</t>
  </si>
  <si>
    <t>Adresa OM</t>
  </si>
  <si>
    <t>jan</t>
  </si>
  <si>
    <t>feb</t>
  </si>
  <si>
    <t>mar</t>
  </si>
  <si>
    <t>apr</t>
  </si>
  <si>
    <t>máj</t>
  </si>
  <si>
    <t>jún</t>
  </si>
  <si>
    <t>aug</t>
  </si>
  <si>
    <t>sep</t>
  </si>
  <si>
    <t>okt</t>
  </si>
  <si>
    <t>nov</t>
  </si>
  <si>
    <t>dec</t>
  </si>
  <si>
    <t>POD kód</t>
  </si>
  <si>
    <t>Tarifa</t>
  </si>
  <si>
    <t>DMM</t>
  </si>
  <si>
    <t>POD kod</t>
  </si>
  <si>
    <t>júl</t>
  </si>
  <si>
    <t>Kontrola</t>
  </si>
  <si>
    <t>Distribúcia</t>
  </si>
  <si>
    <t>Spotreba</t>
  </si>
  <si>
    <t>m3/deň</t>
  </si>
  <si>
    <t>EUR</t>
  </si>
  <si>
    <t>Odberné miesto</t>
  </si>
  <si>
    <t>Náklady</t>
  </si>
  <si>
    <t>Názov</t>
  </si>
  <si>
    <t>IČO</t>
  </si>
  <si>
    <t>Obdobie odberu</t>
  </si>
  <si>
    <t>OM</t>
  </si>
  <si>
    <t>v EUR bez DPH</t>
  </si>
  <si>
    <t>megawatthodina - jednotka, ktoru sa udáva množstvo spotrebovanej energie</t>
  </si>
  <si>
    <t>kilowatthodina - jednotka, ktoru sa udáva množstvo spotrebovanej energie</t>
  </si>
  <si>
    <t>Číslo miesta dodávky je uvedené vo faktúre za dodávku zemného plynu.</t>
  </si>
  <si>
    <t>Druh odberu</t>
  </si>
  <si>
    <t>Min (&gt;)</t>
  </si>
  <si>
    <t>Max (≤)</t>
  </si>
  <si>
    <t>MO</t>
  </si>
  <si>
    <t>Ročná spotreba (kWh)</t>
  </si>
  <si>
    <t>Prehľad taríf podľad odberu plynu</t>
  </si>
  <si>
    <t>Uvádza sa iba pri OM s tarifou rovnou a vyššou ako 9 (ročná spotreba viac ako 641 tis. kWh)</t>
  </si>
  <si>
    <t>Poradie OM</t>
  </si>
  <si>
    <t>Jednoznačný identifikátor miesta odberu plynu, ktorý sa skladá z 20 znakov v tvare (SKSPPDISXXXXXXXXXXXX).</t>
  </si>
  <si>
    <t>Podľa ročného objemu odberu, uvádza sa vo faktúre</t>
  </si>
  <si>
    <t>Denná distribučná kapacita (m3/deň), resp. Denné maximálne množstvo</t>
  </si>
  <si>
    <t>Poznámky</t>
  </si>
  <si>
    <t xml:space="preserve"> </t>
  </si>
  <si>
    <t xml:space="preserve"> %</t>
  </si>
  <si>
    <t>Dom HZS, Starý Smokovec 23, 062 01 Vysoké Tatry</t>
  </si>
  <si>
    <t>SKSPPDIS001010902971</t>
  </si>
  <si>
    <t>Dom HZS - apartmán
Starý Smokovec 23
062 01 Vysoké Tatry</t>
  </si>
  <si>
    <t>SKSPPDIS021029900447</t>
  </si>
  <si>
    <t>Riaditeľstvo HZS
Horný Smokovec 52
062 01 Vysoké Tatry</t>
  </si>
  <si>
    <t>SLSPPDIS011010000845</t>
  </si>
  <si>
    <t>Dom HZS
Dr.Gašparíka 598
Liptovský Hrádok</t>
  </si>
  <si>
    <t>SKSPPDIS000510504937</t>
  </si>
  <si>
    <t>SKSPPDIS000510504938</t>
  </si>
  <si>
    <t>Adminstratívna budova HZS- Tatranská lomnica</t>
  </si>
  <si>
    <t>SKSPPDIS001010903875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</si>
</sst>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_€_ ;_ * \(#,##0.00\)\ _€_ ;_ * &quot;-&quot;??_)\ _€_ ;_ @_ "/>
  </numFmts>
  <fonts count="34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432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Body)"/>
    </font>
    <font>
      <sz val="10"/>
      <color theme="1"/>
      <name val="Calibri (Body)"/>
    </font>
    <font>
      <i/>
      <sz val="10"/>
      <color rgb="FF000000"/>
      <name val="Calibri (Body)"/>
    </font>
    <font>
      <b/>
      <sz val="10"/>
      <color rgb="FF000000"/>
      <name val="Calibri (Body)"/>
    </font>
    <font>
      <b/>
      <sz val="10"/>
      <color theme="1"/>
      <name val="Calibri"/>
      <family val="2"/>
      <charset val="238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432FF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color rgb="FF0432FF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6">
    <xf numFmtId="0" fontId="0" fillId="0" borderId="0"/>
    <xf numFmtId="0" fontId="11" fillId="0" borderId="0"/>
    <xf numFmtId="164" fontId="1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3" fillId="0" borderId="0" applyNumberFormat="0" applyFill="0" applyBorder="0" applyAlignment="0" applyProtection="0"/>
    <xf numFmtId="0" fontId="11" fillId="0" borderId="0">
      <alignment horizontal="left" vertical="center" indent="1"/>
    </xf>
    <xf numFmtId="0" fontId="11" fillId="0" borderId="0">
      <alignment horizontal="left" vertical="center" indent="1"/>
    </xf>
    <xf numFmtId="0" fontId="7" fillId="0" borderId="0"/>
    <xf numFmtId="9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1" fillId="0" borderId="0"/>
    <xf numFmtId="0" fontId="14" fillId="0" borderId="0"/>
  </cellStyleXfs>
  <cellXfs count="84">
    <xf numFmtId="0" fontId="0" fillId="0" borderId="0" xfId="0"/>
    <xf numFmtId="0" fontId="11" fillId="0" borderId="0" xfId="1" applyAlignment="1" applyProtection="1">
      <alignment horizontal="center"/>
      <protection hidden="1"/>
    </xf>
    <xf numFmtId="0" fontId="11" fillId="0" borderId="0" xfId="1" applyAlignment="1" applyProtection="1">
      <alignment horizontal="left"/>
      <protection hidden="1"/>
    </xf>
    <xf numFmtId="0" fontId="11" fillId="0" borderId="0" xfId="8">
      <alignment horizontal="left" vertical="center" indent="1"/>
    </xf>
    <xf numFmtId="0" fontId="18" fillId="3" borderId="6" xfId="1" applyFont="1" applyFill="1" applyBorder="1" applyAlignment="1" applyProtection="1">
      <alignment horizontal="center"/>
      <protection hidden="1"/>
    </xf>
    <xf numFmtId="0" fontId="16" fillId="3" borderId="1" xfId="1" applyFont="1" applyFill="1" applyBorder="1" applyAlignment="1" applyProtection="1">
      <alignment horizontal="center" vertical="center"/>
      <protection hidden="1"/>
    </xf>
    <xf numFmtId="0" fontId="16" fillId="3" borderId="4" xfId="1" applyFont="1" applyFill="1" applyBorder="1" applyAlignment="1" applyProtection="1">
      <alignment horizontal="center" vertical="center"/>
      <protection hidden="1"/>
    </xf>
    <xf numFmtId="0" fontId="16" fillId="3" borderId="8" xfId="1" applyFont="1" applyFill="1" applyBorder="1" applyAlignment="1" applyProtection="1">
      <alignment horizontal="center" vertical="center"/>
      <protection hidden="1"/>
    </xf>
    <xf numFmtId="0" fontId="18" fillId="3" borderId="7" xfId="1" applyFont="1" applyFill="1" applyBorder="1" applyAlignment="1" applyProtection="1">
      <alignment horizontal="center"/>
      <protection hidden="1"/>
    </xf>
    <xf numFmtId="9" fontId="17" fillId="5" borderId="1" xfId="10" applyFont="1" applyFill="1" applyBorder="1" applyAlignment="1" applyProtection="1">
      <alignment horizontal="right" indent="1"/>
      <protection hidden="1"/>
    </xf>
    <xf numFmtId="9" fontId="17" fillId="5" borderId="4" xfId="10" applyFont="1" applyFill="1" applyBorder="1" applyAlignment="1" applyProtection="1">
      <alignment horizontal="right" indent="1"/>
      <protection hidden="1"/>
    </xf>
    <xf numFmtId="9" fontId="17" fillId="5" borderId="8" xfId="10" applyFont="1" applyFill="1" applyBorder="1" applyAlignment="1" applyProtection="1">
      <alignment horizontal="right" indent="1"/>
      <protection hidden="1"/>
    </xf>
    <xf numFmtId="9" fontId="27" fillId="5" borderId="7" xfId="10" applyFont="1" applyFill="1" applyBorder="1" applyAlignment="1" applyProtection="1">
      <alignment horizontal="right" indent="1"/>
      <protection hidden="1"/>
    </xf>
    <xf numFmtId="0" fontId="18" fillId="4" borderId="0" xfId="1" applyFont="1" applyFill="1" applyBorder="1" applyAlignment="1" applyProtection="1">
      <alignment horizontal="center" vertical="center" wrapText="1"/>
      <protection hidden="1"/>
    </xf>
    <xf numFmtId="14" fontId="28" fillId="2" borderId="0" xfId="1" applyNumberFormat="1" applyFont="1" applyFill="1" applyAlignment="1">
      <alignment horizontal="center"/>
    </xf>
    <xf numFmtId="0" fontId="10" fillId="7" borderId="10" xfId="0" applyFont="1" applyFill="1" applyBorder="1" applyAlignment="1">
      <alignment horizontal="center" vertical="center"/>
    </xf>
    <xf numFmtId="0" fontId="11" fillId="0" borderId="0" xfId="1" applyFill="1"/>
    <xf numFmtId="0" fontId="24" fillId="3" borderId="0" xfId="1" applyFont="1" applyFill="1" applyBorder="1" applyAlignment="1" applyProtection="1">
      <alignment horizontal="center" vertical="center" wrapText="1"/>
      <protection hidden="1"/>
    </xf>
    <xf numFmtId="0" fontId="26" fillId="8" borderId="0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Fill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center"/>
      <protection locked="0" hidden="1"/>
    </xf>
    <xf numFmtId="3" fontId="16" fillId="0" borderId="0" xfId="1" applyNumberFormat="1" applyFont="1" applyFill="1" applyBorder="1" applyAlignment="1" applyProtection="1">
      <alignment horizontal="right" indent="1"/>
      <protection locked="0" hidden="1"/>
    </xf>
    <xf numFmtId="3" fontId="17" fillId="0" borderId="0" xfId="1" applyNumberFormat="1" applyFont="1" applyFill="1" applyBorder="1" applyAlignment="1" applyProtection="1">
      <alignment horizontal="center"/>
      <protection locked="0" hidden="1"/>
    </xf>
    <xf numFmtId="0" fontId="16" fillId="0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Border="1" applyAlignment="1" applyProtection="1">
      <alignment horizontal="center" vertical="center" wrapText="1"/>
      <protection hidden="1"/>
    </xf>
    <xf numFmtId="0" fontId="12" fillId="6" borderId="0" xfId="1" applyFont="1" applyFill="1" applyBorder="1" applyAlignment="1" applyProtection="1">
      <alignment horizontal="center" vertical="center" wrapText="1"/>
      <protection hidden="1"/>
    </xf>
    <xf numFmtId="0" fontId="12" fillId="7" borderId="0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Fill="1" applyBorder="1" applyAlignment="1" applyProtection="1">
      <alignment horizontal="center" vertical="center"/>
      <protection hidden="1"/>
    </xf>
    <xf numFmtId="0" fontId="25" fillId="4" borderId="11" xfId="1" applyFont="1" applyFill="1" applyBorder="1" applyAlignment="1" applyProtection="1">
      <alignment horizontal="center" vertical="center"/>
      <protection hidden="1"/>
    </xf>
    <xf numFmtId="0" fontId="25" fillId="8" borderId="11" xfId="1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Alignment="1">
      <alignment horizontal="left"/>
    </xf>
    <xf numFmtId="0" fontId="19" fillId="0" borderId="0" xfId="1" applyFont="1" applyFill="1" applyAlignment="1" applyProtection="1">
      <alignment horizontal="center"/>
      <protection hidden="1"/>
    </xf>
    <xf numFmtId="3" fontId="19" fillId="0" borderId="0" xfId="1" applyNumberFormat="1" applyFont="1" applyFill="1" applyAlignment="1" applyProtection="1">
      <alignment horizontal="center"/>
      <protection hidden="1"/>
    </xf>
    <xf numFmtId="0" fontId="30" fillId="8" borderId="11" xfId="1" applyFont="1" applyFill="1" applyBorder="1" applyAlignment="1" applyProtection="1">
      <alignment horizontal="center" vertical="center" wrapText="1"/>
      <protection hidden="1"/>
    </xf>
    <xf numFmtId="0" fontId="21" fillId="0" borderId="3" xfId="4" applyFont="1" applyBorder="1" applyAlignment="1">
      <alignment horizontal="left" indent="1"/>
    </xf>
    <xf numFmtId="0" fontId="23" fillId="0" borderId="3" xfId="4" applyFont="1" applyBorder="1" applyAlignment="1">
      <alignment horizontal="left" vertical="center" wrapText="1" indent="1"/>
    </xf>
    <xf numFmtId="0" fontId="11" fillId="0" borderId="0" xfId="8" applyAlignment="1">
      <alignment horizontal="left" vertical="center" indent="1"/>
    </xf>
    <xf numFmtId="0" fontId="22" fillId="0" borderId="0" xfId="4" applyFont="1" applyBorder="1" applyAlignment="1">
      <alignment horizontal="center" vertical="center" wrapText="1"/>
    </xf>
    <xf numFmtId="4" fontId="31" fillId="0" borderId="14" xfId="4" applyNumberFormat="1" applyFont="1" applyFill="1" applyBorder="1" applyAlignment="1">
      <alignment horizontal="center"/>
    </xf>
    <xf numFmtId="0" fontId="31" fillId="0" borderId="3" xfId="4" applyFont="1" applyFill="1" applyBorder="1" applyAlignment="1">
      <alignment horizontal="center"/>
    </xf>
    <xf numFmtId="3" fontId="31" fillId="0" borderId="3" xfId="4" applyNumberFormat="1" applyFont="1" applyFill="1" applyBorder="1" applyAlignment="1">
      <alignment horizontal="right" indent="1"/>
    </xf>
    <xf numFmtId="4" fontId="31" fillId="0" borderId="12" xfId="4" applyNumberFormat="1" applyFont="1" applyFill="1" applyBorder="1" applyAlignment="1">
      <alignment horizontal="center"/>
    </xf>
    <xf numFmtId="0" fontId="31" fillId="0" borderId="4" xfId="4" applyFont="1" applyFill="1" applyBorder="1" applyAlignment="1">
      <alignment horizontal="center"/>
    </xf>
    <xf numFmtId="3" fontId="31" fillId="0" borderId="4" xfId="4" applyNumberFormat="1" applyFont="1" applyFill="1" applyBorder="1" applyAlignment="1">
      <alignment horizontal="right" indent="1"/>
    </xf>
    <xf numFmtId="3" fontId="31" fillId="0" borderId="15" xfId="4" applyNumberFormat="1" applyFont="1" applyFill="1" applyBorder="1" applyAlignment="1">
      <alignment horizontal="right" indent="1"/>
    </xf>
    <xf numFmtId="3" fontId="31" fillId="0" borderId="13" xfId="4" applyNumberFormat="1" applyFont="1" applyFill="1" applyBorder="1" applyAlignment="1">
      <alignment horizontal="right" indent="1"/>
    </xf>
    <xf numFmtId="4" fontId="31" fillId="0" borderId="16" xfId="4" applyNumberFormat="1" applyFont="1" applyFill="1" applyBorder="1" applyAlignment="1">
      <alignment horizontal="center"/>
    </xf>
    <xf numFmtId="0" fontId="31" fillId="0" borderId="17" xfId="4" applyFont="1" applyFill="1" applyBorder="1" applyAlignment="1">
      <alignment horizontal="center"/>
    </xf>
    <xf numFmtId="3" fontId="31" fillId="0" borderId="17" xfId="4" applyNumberFormat="1" applyFont="1" applyFill="1" applyBorder="1" applyAlignment="1">
      <alignment horizontal="right" indent="1"/>
    </xf>
    <xf numFmtId="3" fontId="31" fillId="0" borderId="18" xfId="4" applyNumberFormat="1" applyFont="1" applyFill="1" applyBorder="1" applyAlignment="1">
      <alignment horizontal="right" indent="1"/>
    </xf>
    <xf numFmtId="0" fontId="8" fillId="3" borderId="19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12" xfId="4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13" xfId="4" applyFont="1" applyFill="1" applyBorder="1" applyAlignment="1">
      <alignment horizontal="center" vertical="center" wrapText="1"/>
    </xf>
    <xf numFmtId="0" fontId="10" fillId="0" borderId="0" xfId="8" applyFont="1">
      <alignment horizontal="left" vertical="center" indent="1"/>
    </xf>
    <xf numFmtId="0" fontId="22" fillId="0" borderId="21" xfId="4" applyFont="1" applyBorder="1" applyAlignment="1">
      <alignment horizontal="center" vertical="center" wrapText="1"/>
    </xf>
    <xf numFmtId="0" fontId="10" fillId="0" borderId="3" xfId="8" applyFont="1" applyBorder="1" applyAlignment="1">
      <alignment horizontal="left" vertical="center" indent="1"/>
    </xf>
    <xf numFmtId="0" fontId="11" fillId="0" borderId="3" xfId="8" applyBorder="1" applyAlignment="1">
      <alignment horizontal="left" vertical="center" indent="1"/>
    </xf>
    <xf numFmtId="0" fontId="20" fillId="0" borderId="3" xfId="1" applyFont="1" applyBorder="1" applyAlignment="1">
      <alignment horizontal="left" indent="1"/>
    </xf>
    <xf numFmtId="0" fontId="21" fillId="0" borderId="3" xfId="1" applyFont="1" applyBorder="1" applyAlignment="1">
      <alignment horizontal="left" indent="1"/>
    </xf>
    <xf numFmtId="0" fontId="12" fillId="0" borderId="3" xfId="8" applyFont="1" applyBorder="1" applyAlignment="1" applyProtection="1">
      <alignment horizontal="left" vertical="center" indent="1"/>
      <protection hidden="1"/>
    </xf>
    <xf numFmtId="0" fontId="1" fillId="0" borderId="0" xfId="1" applyFont="1" applyAlignment="1" applyProtection="1">
      <alignment horizontal="center"/>
      <protection hidden="1"/>
    </xf>
    <xf numFmtId="0" fontId="18" fillId="3" borderId="6" xfId="1" applyFont="1" applyFill="1" applyBorder="1" applyAlignment="1" applyProtection="1">
      <protection hidden="1"/>
    </xf>
    <xf numFmtId="0" fontId="18" fillId="3" borderId="7" xfId="1" applyFont="1" applyFill="1" applyBorder="1" applyAlignment="1" applyProtection="1">
      <alignment vertical="center" wrapText="1"/>
      <protection hidden="1"/>
    </xf>
    <xf numFmtId="0" fontId="11" fillId="0" borderId="0" xfId="1" applyAlignment="1" applyProtection="1">
      <protection hidden="1"/>
    </xf>
    <xf numFmtId="3" fontId="32" fillId="0" borderId="22" xfId="0" applyNumberFormat="1" applyFont="1" applyFill="1" applyBorder="1" applyAlignment="1">
      <alignment vertical="center"/>
    </xf>
    <xf numFmtId="0" fontId="32" fillId="0" borderId="23" xfId="0" applyFont="1" applyFill="1" applyBorder="1" applyAlignment="1"/>
    <xf numFmtId="9" fontId="17" fillId="9" borderId="1" xfId="10" applyFont="1" applyFill="1" applyBorder="1" applyAlignment="1" applyProtection="1">
      <alignment horizontal="right" indent="1"/>
      <protection hidden="1"/>
    </xf>
    <xf numFmtId="9" fontId="27" fillId="9" borderId="7" xfId="10" applyFont="1" applyFill="1" applyBorder="1" applyAlignment="1" applyProtection="1">
      <alignment horizontal="right" indent="1"/>
      <protection hidden="1"/>
    </xf>
    <xf numFmtId="9" fontId="17" fillId="9" borderId="4" xfId="10" applyFont="1" applyFill="1" applyBorder="1" applyAlignment="1" applyProtection="1">
      <alignment horizontal="right" indent="1"/>
      <protection hidden="1"/>
    </xf>
    <xf numFmtId="9" fontId="17" fillId="9" borderId="8" xfId="10" applyFont="1" applyFill="1" applyBorder="1" applyAlignment="1" applyProtection="1">
      <alignment horizontal="right" indent="1"/>
      <protection hidden="1"/>
    </xf>
    <xf numFmtId="0" fontId="14" fillId="3" borderId="9" xfId="1" applyFont="1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>
      <alignment horizontal="center" vertical="center" wrapText="1"/>
    </xf>
    <xf numFmtId="0" fontId="10" fillId="6" borderId="11" xfId="1" applyFont="1" applyFill="1" applyBorder="1" applyAlignment="1" applyProtection="1">
      <alignment horizontal="center" vertical="center" wrapText="1"/>
      <protection hidden="1"/>
    </xf>
    <xf numFmtId="0" fontId="10" fillId="6" borderId="11" xfId="0" applyFont="1" applyFill="1" applyBorder="1" applyAlignment="1">
      <alignment horizontal="left" vertical="center" indent="1"/>
    </xf>
    <xf numFmtId="0" fontId="8" fillId="3" borderId="2" xfId="4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29" fillId="0" borderId="5" xfId="1" applyFont="1" applyBorder="1" applyAlignment="1" applyProtection="1">
      <alignment horizontal="center"/>
      <protection hidden="1"/>
    </xf>
    <xf numFmtId="0" fontId="18" fillId="3" borderId="24" xfId="1" applyFont="1" applyFill="1" applyBorder="1" applyAlignment="1" applyProtection="1">
      <alignment horizontal="center"/>
      <protection hidden="1"/>
    </xf>
    <xf numFmtId="0" fontId="18" fillId="3" borderId="25" xfId="1" applyFont="1" applyFill="1" applyBorder="1" applyAlignment="1" applyProtection="1">
      <alignment horizontal="center"/>
      <protection hidden="1"/>
    </xf>
    <xf numFmtId="0" fontId="18" fillId="3" borderId="26" xfId="1" applyFont="1" applyFill="1" applyBorder="1" applyAlignment="1" applyProtection="1">
      <alignment horizontal="center"/>
      <protection hidden="1"/>
    </xf>
    <xf numFmtId="0" fontId="33" fillId="0" borderId="27" xfId="0" applyFont="1" applyFill="1" applyBorder="1" applyAlignment="1">
      <alignment horizontal="left" vertical="center" wrapText="1"/>
    </xf>
  </cellXfs>
  <cellStyles count="16">
    <cellStyle name="Comma 2" xfId="2"/>
    <cellStyle name="Hyperlink 2" xfId="6"/>
    <cellStyle name="Normal 2" xfId="1"/>
    <cellStyle name="Normal 2 2" xfId="4"/>
    <cellStyle name="Normal 2 2 2" xfId="8"/>
    <cellStyle name="Normal 2 3" xfId="14"/>
    <cellStyle name="Normal 3" xfId="3"/>
    <cellStyle name="Normal 3 2" xfId="13"/>
    <cellStyle name="Normal 4" xfId="5"/>
    <cellStyle name="Normal 4 2" xfId="9"/>
    <cellStyle name="Normal 5" xfId="7"/>
    <cellStyle name="Normal 6" xfId="11"/>
    <cellStyle name="Normal 6 2" xfId="12"/>
    <cellStyle name="Normálna" xfId="0" builtinId="0"/>
    <cellStyle name="Normálna 6" xfId="15"/>
    <cellStyle name="Percentá" xfId="10" builtinId="5"/>
  </cellStyles>
  <dxfs count="16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32FF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>
      <tableStyleElement type="wholeTable" dxfId="15"/>
      <tableStyleElement type="headerRow" dxfId="14"/>
    </tableStyle>
  </tableStyles>
  <colors>
    <mruColors>
      <color rgb="FFFFFD78"/>
      <color rgb="FF0432FF"/>
      <color rgb="FFFFD579"/>
      <color rgb="FF73FDD6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6" name="Data" displayName="Data" ref="B4:J5" insertRow="1" totalsRowShown="0" headerRowDxfId="12" dataDxfId="10" headerRowBorderDxfId="11" tableBorderDxfId="9" headerRowCellStyle="Normal 2">
  <tableColumns count="9">
    <tableColumn id="1" name="Poradie OM" dataDxfId="8" dataCellStyle="Normal 2"/>
    <tableColumn id="2" name="POD kód" dataDxfId="7" dataCellStyle="Normal 2"/>
    <tableColumn id="4" name="Spotreba" dataDxfId="6"/>
    <tableColumn id="21" name="DMM" dataDxfId="5" dataCellStyle="Normal 2"/>
    <tableColumn id="5" name="Tarifa" dataDxfId="4" dataCellStyle="Normal 2"/>
    <tableColumn id="3" name="Adresa OM" dataDxfId="3"/>
    <tableColumn id="8" name="Názov" dataDxfId="2"/>
    <tableColumn id="9" name="IČO" dataDxfId="1"/>
    <tableColumn id="10" name="EUR" dataDxfId="0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showGridLines="0" zoomScale="139" zoomScaleNormal="89" workbookViewId="0">
      <selection activeCell="D35" sqref="D35"/>
    </sheetView>
  </sheetViews>
  <sheetFormatPr defaultColWidth="9.09765625" defaultRowHeight="13.8"/>
  <cols>
    <col min="1" max="1" width="0.8984375" style="31" customWidth="1"/>
    <col min="2" max="2" width="13" style="31" customWidth="1"/>
    <col min="3" max="3" width="19" style="31" bestFit="1" customWidth="1"/>
    <col min="4" max="5" width="12.09765625" style="31" customWidth="1"/>
    <col min="6" max="6" width="12.09765625" style="31" bestFit="1" customWidth="1"/>
    <col min="7" max="7" width="16.3984375" style="31" bestFit="1" customWidth="1"/>
    <col min="8" max="8" width="12" style="31" bestFit="1" customWidth="1"/>
    <col min="9" max="16384" width="9.09765625" style="31"/>
  </cols>
  <sheetData>
    <row r="1" spans="2:10" ht="14.4">
      <c r="B1" s="30" t="s">
        <v>29</v>
      </c>
      <c r="C1" s="16"/>
      <c r="D1" s="14">
        <v>44197</v>
      </c>
      <c r="E1" s="14">
        <v>44561</v>
      </c>
    </row>
    <row r="3" spans="2:10" s="23" customFormat="1" ht="15.6">
      <c r="B3" s="73" t="s">
        <v>25</v>
      </c>
      <c r="C3" s="74"/>
      <c r="D3" s="28" t="s">
        <v>2</v>
      </c>
      <c r="E3" s="29" t="s">
        <v>23</v>
      </c>
      <c r="F3" s="33" t="s">
        <v>21</v>
      </c>
      <c r="G3" s="75" t="s">
        <v>1</v>
      </c>
      <c r="H3" s="76"/>
      <c r="I3" s="76"/>
      <c r="J3" s="15" t="s">
        <v>26</v>
      </c>
    </row>
    <row r="4" spans="2:10" ht="14.4">
      <c r="B4" s="24" t="s">
        <v>42</v>
      </c>
      <c r="C4" s="17" t="s">
        <v>15</v>
      </c>
      <c r="D4" s="13" t="s">
        <v>22</v>
      </c>
      <c r="E4" s="18" t="s">
        <v>17</v>
      </c>
      <c r="F4" s="18" t="s">
        <v>16</v>
      </c>
      <c r="G4" s="25" t="s">
        <v>3</v>
      </c>
      <c r="H4" s="25" t="s">
        <v>27</v>
      </c>
      <c r="I4" s="25" t="s">
        <v>28</v>
      </c>
      <c r="J4" s="26" t="s">
        <v>24</v>
      </c>
    </row>
    <row r="5" spans="2:10">
      <c r="B5" s="19"/>
      <c r="C5" s="20"/>
      <c r="D5" s="21"/>
      <c r="E5" s="21"/>
      <c r="F5" s="22"/>
      <c r="G5" s="19"/>
      <c r="H5" s="27"/>
      <c r="I5" s="19"/>
      <c r="J5" s="19"/>
    </row>
    <row r="9" spans="2:10">
      <c r="D9" s="32"/>
    </row>
  </sheetData>
  <mergeCells count="2">
    <mergeCell ref="B3:C3"/>
    <mergeCell ref="G3:I3"/>
  </mergeCells>
  <phoneticPr fontId="15" type="noConversion"/>
  <conditionalFormatting sqref="F5">
    <cfRule type="expression" dxfId="13" priority="1">
      <formula>F5&gt;8</formula>
    </cfRule>
  </conditionalFormatting>
  <pageMargins left="0.26" right="0.2" top="0.38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workbookViewId="0">
      <selection activeCell="A2" sqref="A2"/>
    </sheetView>
  </sheetViews>
  <sheetFormatPr defaultColWidth="10.8984375" defaultRowHeight="14.4"/>
  <cols>
    <col min="1" max="1" width="10.5" style="36" bestFit="1" customWidth="1"/>
    <col min="2" max="2" width="79.09765625" style="36" bestFit="1" customWidth="1"/>
    <col min="3" max="5" width="10.8984375" style="3"/>
    <col min="6" max="6" width="13.09765625" style="3" customWidth="1"/>
    <col min="7" max="7" width="13.3984375" style="3" customWidth="1"/>
    <col min="8" max="16384" width="10.8984375" style="3"/>
  </cols>
  <sheetData>
    <row r="1" spans="1:7">
      <c r="D1" s="56" t="s">
        <v>40</v>
      </c>
    </row>
    <row r="2" spans="1:7" ht="15.6">
      <c r="A2" s="58" t="s">
        <v>46</v>
      </c>
      <c r="B2" s="59"/>
      <c r="D2" s="50"/>
      <c r="E2" s="51"/>
      <c r="F2" s="77" t="s">
        <v>39</v>
      </c>
      <c r="G2" s="78"/>
    </row>
    <row r="3" spans="1:7">
      <c r="A3" s="59"/>
      <c r="B3" s="59"/>
      <c r="D3" s="52" t="s">
        <v>35</v>
      </c>
      <c r="E3" s="53" t="s">
        <v>16</v>
      </c>
      <c r="F3" s="54" t="s">
        <v>36</v>
      </c>
      <c r="G3" s="55" t="s">
        <v>37</v>
      </c>
    </row>
    <row r="4" spans="1:7">
      <c r="A4" s="60" t="s">
        <v>30</v>
      </c>
      <c r="B4" s="61" t="s">
        <v>25</v>
      </c>
      <c r="D4" s="46" t="s">
        <v>38</v>
      </c>
      <c r="E4" s="47">
        <v>1</v>
      </c>
      <c r="F4" s="48">
        <v>0</v>
      </c>
      <c r="G4" s="49">
        <v>2138</v>
      </c>
    </row>
    <row r="5" spans="1:7">
      <c r="A5" s="60"/>
      <c r="B5" s="61"/>
      <c r="D5" s="38" t="s">
        <v>38</v>
      </c>
      <c r="E5" s="39">
        <v>2</v>
      </c>
      <c r="F5" s="40">
        <f>G4</f>
        <v>2138</v>
      </c>
      <c r="G5" s="44">
        <v>18173</v>
      </c>
    </row>
    <row r="6" spans="1:7">
      <c r="A6" s="60" t="s">
        <v>18</v>
      </c>
      <c r="B6" s="61" t="s">
        <v>43</v>
      </c>
      <c r="C6" s="57"/>
      <c r="D6" s="38" t="s">
        <v>38</v>
      </c>
      <c r="E6" s="39">
        <v>3</v>
      </c>
      <c r="F6" s="40">
        <f t="shared" ref="F6:F29" si="0">G5</f>
        <v>18173</v>
      </c>
      <c r="G6" s="44">
        <v>42760</v>
      </c>
    </row>
    <row r="7" spans="1:7">
      <c r="A7" s="61"/>
      <c r="B7" s="61" t="s">
        <v>34</v>
      </c>
      <c r="C7" s="37"/>
      <c r="D7" s="38" t="s">
        <v>38</v>
      </c>
      <c r="E7" s="39">
        <v>4</v>
      </c>
      <c r="F7" s="40">
        <f t="shared" si="0"/>
        <v>42760</v>
      </c>
      <c r="G7" s="44">
        <v>69485</v>
      </c>
    </row>
    <row r="8" spans="1:7">
      <c r="A8" s="59"/>
      <c r="B8" s="59"/>
      <c r="D8" s="38" t="s">
        <v>38</v>
      </c>
      <c r="E8" s="39">
        <v>5</v>
      </c>
      <c r="F8" s="40">
        <f t="shared" si="0"/>
        <v>69485</v>
      </c>
      <c r="G8" s="44">
        <v>85000</v>
      </c>
    </row>
    <row r="9" spans="1:7">
      <c r="A9" s="35" t="s">
        <v>17</v>
      </c>
      <c r="B9" s="34" t="s">
        <v>45</v>
      </c>
      <c r="D9" s="38" t="s">
        <v>38</v>
      </c>
      <c r="E9" s="39">
        <v>6</v>
      </c>
      <c r="F9" s="40">
        <f t="shared" si="0"/>
        <v>85000</v>
      </c>
      <c r="G9" s="44">
        <v>100000</v>
      </c>
    </row>
    <row r="10" spans="1:7">
      <c r="A10" s="35"/>
      <c r="B10" s="34" t="s">
        <v>41</v>
      </c>
      <c r="D10" s="38" t="s">
        <v>38</v>
      </c>
      <c r="E10" s="39">
        <v>7</v>
      </c>
      <c r="F10" s="40">
        <f t="shared" si="0"/>
        <v>100000</v>
      </c>
      <c r="G10" s="44">
        <v>300000</v>
      </c>
    </row>
    <row r="11" spans="1:7">
      <c r="A11" s="35"/>
      <c r="B11" s="59"/>
      <c r="D11" s="38" t="s">
        <v>38</v>
      </c>
      <c r="E11" s="39">
        <v>8</v>
      </c>
      <c r="F11" s="40">
        <f t="shared" si="0"/>
        <v>300000</v>
      </c>
      <c r="G11" s="44">
        <v>641400</v>
      </c>
    </row>
    <row r="12" spans="1:7">
      <c r="A12" s="35" t="s">
        <v>16</v>
      </c>
      <c r="B12" s="61" t="s">
        <v>44</v>
      </c>
      <c r="D12" s="38"/>
      <c r="E12" s="39">
        <v>9</v>
      </c>
      <c r="F12" s="40">
        <f t="shared" si="0"/>
        <v>641400</v>
      </c>
      <c r="G12" s="44">
        <v>2000000</v>
      </c>
    </row>
    <row r="13" spans="1:7">
      <c r="A13" s="59"/>
      <c r="B13" s="59"/>
      <c r="D13" s="38"/>
      <c r="E13" s="39">
        <v>10</v>
      </c>
      <c r="F13" s="40">
        <f t="shared" si="0"/>
        <v>2000000</v>
      </c>
      <c r="G13" s="44">
        <v>4000000</v>
      </c>
    </row>
    <row r="14" spans="1:7">
      <c r="A14" s="62" t="s">
        <v>26</v>
      </c>
      <c r="B14" s="61" t="s">
        <v>31</v>
      </c>
      <c r="D14" s="38"/>
      <c r="E14" s="39">
        <v>11</v>
      </c>
      <c r="F14" s="40">
        <f t="shared" si="0"/>
        <v>4000000</v>
      </c>
      <c r="G14" s="44">
        <v>8000000</v>
      </c>
    </row>
    <row r="15" spans="1:7">
      <c r="A15" s="59"/>
      <c r="B15" s="59"/>
      <c r="D15" s="38"/>
      <c r="E15" s="39">
        <v>12</v>
      </c>
      <c r="F15" s="40">
        <f t="shared" si="0"/>
        <v>8000000</v>
      </c>
      <c r="G15" s="44">
        <v>14000000</v>
      </c>
    </row>
    <row r="16" spans="1:7">
      <c r="A16" s="62" t="s">
        <v>0</v>
      </c>
      <c r="B16" s="61" t="s">
        <v>32</v>
      </c>
      <c r="D16" s="38"/>
      <c r="E16" s="39">
        <v>13</v>
      </c>
      <c r="F16" s="40">
        <f t="shared" si="0"/>
        <v>14000000</v>
      </c>
      <c r="G16" s="44">
        <v>22000000</v>
      </c>
    </row>
    <row r="17" spans="1:7">
      <c r="A17" s="62" t="s">
        <v>2</v>
      </c>
      <c r="B17" s="61" t="s">
        <v>33</v>
      </c>
      <c r="D17" s="38"/>
      <c r="E17" s="39">
        <v>14</v>
      </c>
      <c r="F17" s="40">
        <f t="shared" si="0"/>
        <v>22000000</v>
      </c>
      <c r="G17" s="44">
        <v>50000000</v>
      </c>
    </row>
    <row r="18" spans="1:7">
      <c r="D18" s="38"/>
      <c r="E18" s="39">
        <v>15</v>
      </c>
      <c r="F18" s="40">
        <f t="shared" si="0"/>
        <v>50000000</v>
      </c>
      <c r="G18" s="44">
        <v>100000000</v>
      </c>
    </row>
    <row r="19" spans="1:7">
      <c r="D19" s="38"/>
      <c r="E19" s="39">
        <v>16</v>
      </c>
      <c r="F19" s="40">
        <f t="shared" si="0"/>
        <v>100000000</v>
      </c>
      <c r="G19" s="44">
        <v>250000000</v>
      </c>
    </row>
    <row r="20" spans="1:7">
      <c r="D20" s="38"/>
      <c r="E20" s="39">
        <v>17</v>
      </c>
      <c r="F20" s="40">
        <f t="shared" si="0"/>
        <v>250000000</v>
      </c>
      <c r="G20" s="44">
        <v>1000000000</v>
      </c>
    </row>
    <row r="21" spans="1:7">
      <c r="D21" s="38"/>
      <c r="E21" s="39">
        <v>18</v>
      </c>
      <c r="F21" s="40">
        <f t="shared" si="0"/>
        <v>1000000000</v>
      </c>
      <c r="G21" s="44">
        <v>1600000000</v>
      </c>
    </row>
    <row r="22" spans="1:7">
      <c r="D22" s="38"/>
      <c r="E22" s="39">
        <v>19</v>
      </c>
      <c r="F22" s="40">
        <f t="shared" si="0"/>
        <v>1600000000</v>
      </c>
      <c r="G22" s="44">
        <v>2100000000</v>
      </c>
    </row>
    <row r="23" spans="1:7">
      <c r="D23" s="38"/>
      <c r="E23" s="39">
        <v>20</v>
      </c>
      <c r="F23" s="40">
        <f t="shared" si="0"/>
        <v>2100000000</v>
      </c>
      <c r="G23" s="44">
        <v>2700000000</v>
      </c>
    </row>
    <row r="24" spans="1:7">
      <c r="D24" s="38"/>
      <c r="E24" s="39">
        <v>21</v>
      </c>
      <c r="F24" s="40">
        <f t="shared" si="0"/>
        <v>2700000000</v>
      </c>
      <c r="G24" s="44">
        <v>3200000000</v>
      </c>
    </row>
    <row r="25" spans="1:7">
      <c r="D25" s="38"/>
      <c r="E25" s="39">
        <v>22</v>
      </c>
      <c r="F25" s="40">
        <f t="shared" si="0"/>
        <v>3200000000</v>
      </c>
      <c r="G25" s="44">
        <v>3750000000</v>
      </c>
    </row>
    <row r="26" spans="1:7">
      <c r="D26" s="38"/>
      <c r="E26" s="39">
        <v>23</v>
      </c>
      <c r="F26" s="40">
        <f t="shared" si="0"/>
        <v>3750000000</v>
      </c>
      <c r="G26" s="44">
        <v>4280000000</v>
      </c>
    </row>
    <row r="27" spans="1:7">
      <c r="D27" s="38"/>
      <c r="E27" s="39">
        <v>24</v>
      </c>
      <c r="F27" s="40">
        <f t="shared" si="0"/>
        <v>4280000000</v>
      </c>
      <c r="G27" s="44">
        <v>4810000000</v>
      </c>
    </row>
    <row r="28" spans="1:7">
      <c r="D28" s="38"/>
      <c r="E28" s="39">
        <v>25</v>
      </c>
      <c r="F28" s="40">
        <f t="shared" si="0"/>
        <v>4810000000</v>
      </c>
      <c r="G28" s="44">
        <v>5345000000</v>
      </c>
    </row>
    <row r="29" spans="1:7">
      <c r="D29" s="41"/>
      <c r="E29" s="42">
        <v>26</v>
      </c>
      <c r="F29" s="43">
        <f t="shared" si="0"/>
        <v>5345000000</v>
      </c>
      <c r="G29" s="45"/>
    </row>
  </sheetData>
  <mergeCells count="1"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workbookViewId="0">
      <selection activeCell="F29" sqref="F29"/>
    </sheetView>
  </sheetViews>
  <sheetFormatPr defaultColWidth="9.09765625" defaultRowHeight="14.4"/>
  <cols>
    <col min="1" max="1" width="0.8984375" style="1" customWidth="1"/>
    <col min="2" max="2" width="40.3984375" style="66" customWidth="1"/>
    <col min="3" max="9" width="8.5" style="1" customWidth="1"/>
    <col min="10" max="10" width="8.5" style="2" customWidth="1"/>
    <col min="11" max="14" width="8.5" style="1" customWidth="1"/>
    <col min="15" max="15" width="10.09765625" style="1" customWidth="1"/>
    <col min="16" max="16" width="9.09765625" style="1" customWidth="1"/>
    <col min="17" max="16384" width="9.09765625" style="1"/>
  </cols>
  <sheetData>
    <row r="2" spans="2:15" ht="23.4">
      <c r="B2" s="79" t="str">
        <f>"ROK "&amp;YEAR(Data!D1)</f>
        <v>ROK 2021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5" ht="17.25" customHeight="1">
      <c r="B3" s="64"/>
      <c r="C3" s="80" t="s">
        <v>48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2"/>
      <c r="O3" s="4"/>
    </row>
    <row r="4" spans="2:15">
      <c r="B4" s="65" t="s">
        <v>18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  <c r="O4" s="8" t="s">
        <v>20</v>
      </c>
    </row>
    <row r="5" spans="2:15">
      <c r="B5" s="67" t="s">
        <v>50</v>
      </c>
      <c r="C5" s="69"/>
      <c r="D5" s="71"/>
      <c r="E5" s="71"/>
      <c r="F5" s="71"/>
      <c r="G5" s="71"/>
      <c r="H5" s="71"/>
      <c r="I5" s="71"/>
      <c r="J5" s="71"/>
      <c r="K5" s="71"/>
      <c r="L5" s="71"/>
      <c r="M5" s="71"/>
      <c r="N5" s="72"/>
      <c r="O5" s="70">
        <v>1</v>
      </c>
    </row>
    <row r="6" spans="2:15">
      <c r="B6" s="83" t="s">
        <v>49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r="7" spans="2:15">
      <c r="M7" s="63" t="s">
        <v>47</v>
      </c>
    </row>
    <row r="8" spans="2:15">
      <c r="B8" s="64"/>
      <c r="C8" s="80" t="s">
        <v>48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  <c r="O8" s="4"/>
    </row>
    <row r="9" spans="2:15">
      <c r="B9" s="65" t="s">
        <v>18</v>
      </c>
      <c r="C9" s="5" t="s">
        <v>4</v>
      </c>
      <c r="D9" s="6" t="s">
        <v>5</v>
      </c>
      <c r="E9" s="6" t="s">
        <v>6</v>
      </c>
      <c r="F9" s="6" t="s">
        <v>7</v>
      </c>
      <c r="G9" s="6" t="s">
        <v>8</v>
      </c>
      <c r="H9" s="6" t="s">
        <v>9</v>
      </c>
      <c r="I9" s="6" t="s">
        <v>19</v>
      </c>
      <c r="J9" s="6" t="s">
        <v>10</v>
      </c>
      <c r="K9" s="6" t="s">
        <v>11</v>
      </c>
      <c r="L9" s="6" t="s">
        <v>12</v>
      </c>
      <c r="M9" s="6" t="s">
        <v>13</v>
      </c>
      <c r="N9" s="7" t="s">
        <v>14</v>
      </c>
      <c r="O9" s="8" t="s">
        <v>20</v>
      </c>
    </row>
    <row r="10" spans="2:15">
      <c r="B10" s="67" t="s">
        <v>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>
        <v>0.99999999999999978</v>
      </c>
    </row>
    <row r="11" spans="2:15">
      <c r="B11" s="68" t="s">
        <v>51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2"/>
    </row>
    <row r="13" spans="2:15">
      <c r="B13" s="65" t="s">
        <v>18</v>
      </c>
      <c r="C13" s="5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19</v>
      </c>
      <c r="J13" s="6" t="s">
        <v>10</v>
      </c>
      <c r="K13" s="6" t="s">
        <v>11</v>
      </c>
      <c r="L13" s="6" t="s">
        <v>12</v>
      </c>
      <c r="M13" s="6" t="s">
        <v>13</v>
      </c>
      <c r="N13" s="7" t="s">
        <v>14</v>
      </c>
      <c r="O13" s="8" t="s">
        <v>20</v>
      </c>
    </row>
    <row r="14" spans="2:15">
      <c r="B14" s="67" t="s">
        <v>54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>
        <v>0.99999999999999978</v>
      </c>
    </row>
    <row r="15" spans="2:15">
      <c r="B15" s="68" t="s">
        <v>53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2"/>
    </row>
    <row r="17" spans="2:15">
      <c r="B17" s="65" t="s">
        <v>18</v>
      </c>
      <c r="C17" s="5" t="s">
        <v>4</v>
      </c>
      <c r="D17" s="6" t="s">
        <v>5</v>
      </c>
      <c r="E17" s="6" t="s">
        <v>6</v>
      </c>
      <c r="F17" s="6" t="s">
        <v>7</v>
      </c>
      <c r="G17" s="6" t="s">
        <v>8</v>
      </c>
      <c r="H17" s="6" t="s">
        <v>9</v>
      </c>
      <c r="I17" s="6" t="s">
        <v>19</v>
      </c>
      <c r="J17" s="6" t="s">
        <v>10</v>
      </c>
      <c r="K17" s="6" t="s">
        <v>11</v>
      </c>
      <c r="L17" s="6" t="s">
        <v>12</v>
      </c>
      <c r="M17" s="6" t="s">
        <v>13</v>
      </c>
      <c r="N17" s="7" t="s">
        <v>14</v>
      </c>
      <c r="O17" s="8" t="s">
        <v>20</v>
      </c>
    </row>
    <row r="18" spans="2:15">
      <c r="B18" s="67" t="s">
        <v>56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70">
        <v>0.99999999999999978</v>
      </c>
    </row>
    <row r="19" spans="2:15">
      <c r="B19" s="68" t="s">
        <v>55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2"/>
    </row>
    <row r="21" spans="2:15">
      <c r="B21" s="65" t="s">
        <v>18</v>
      </c>
      <c r="C21" s="5" t="s">
        <v>4</v>
      </c>
      <c r="D21" s="6" t="s">
        <v>5</v>
      </c>
      <c r="E21" s="6" t="s">
        <v>6</v>
      </c>
      <c r="F21" s="6" t="s">
        <v>7</v>
      </c>
      <c r="G21" s="6" t="s">
        <v>8</v>
      </c>
      <c r="H21" s="6" t="s">
        <v>9</v>
      </c>
      <c r="I21" s="6" t="s">
        <v>19</v>
      </c>
      <c r="J21" s="6" t="s">
        <v>10</v>
      </c>
      <c r="K21" s="6" t="s">
        <v>11</v>
      </c>
      <c r="L21" s="6" t="s">
        <v>12</v>
      </c>
      <c r="M21" s="6" t="s">
        <v>13</v>
      </c>
      <c r="N21" s="7" t="s">
        <v>14</v>
      </c>
      <c r="O21" s="8" t="s">
        <v>20</v>
      </c>
    </row>
    <row r="22" spans="2:15">
      <c r="B22" s="67" t="s">
        <v>57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0">
        <v>0.99999999999999978</v>
      </c>
    </row>
    <row r="23" spans="2:15">
      <c r="B23" s="68" t="s">
        <v>55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2"/>
    </row>
    <row r="25" spans="2:15">
      <c r="B25" s="65" t="s">
        <v>18</v>
      </c>
      <c r="C25" s="5" t="s">
        <v>4</v>
      </c>
      <c r="D25" s="6" t="s">
        <v>5</v>
      </c>
      <c r="E25" s="6" t="s">
        <v>6</v>
      </c>
      <c r="F25" s="6" t="s">
        <v>7</v>
      </c>
      <c r="G25" s="6" t="s">
        <v>8</v>
      </c>
      <c r="H25" s="6" t="s">
        <v>9</v>
      </c>
      <c r="I25" s="6" t="s">
        <v>19</v>
      </c>
      <c r="J25" s="6" t="s">
        <v>10</v>
      </c>
      <c r="K25" s="6" t="s">
        <v>11</v>
      </c>
      <c r="L25" s="6" t="s">
        <v>12</v>
      </c>
      <c r="M25" s="6" t="s">
        <v>13</v>
      </c>
      <c r="N25" s="7" t="s">
        <v>14</v>
      </c>
      <c r="O25" s="8" t="s">
        <v>20</v>
      </c>
    </row>
    <row r="26" spans="2:15">
      <c r="B26" s="67" t="s">
        <v>59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>
        <v>0.99999999999999978</v>
      </c>
    </row>
    <row r="27" spans="2:15">
      <c r="B27" s="68" t="s">
        <v>58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2"/>
    </row>
  </sheetData>
  <mergeCells count="3">
    <mergeCell ref="B2:O2"/>
    <mergeCell ref="C3:N3"/>
    <mergeCell ref="C8:N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</vt:lpstr>
      <vt:lpstr>Poznámky</vt:lpstr>
      <vt:lpstr>Krivky</vt:lpstr>
      <vt:lpstr>Obdobie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Milan Varga</cp:lastModifiedBy>
  <cp:lastPrinted>2019-10-10T05:41:51Z</cp:lastPrinted>
  <dcterms:created xsi:type="dcterms:W3CDTF">2019-10-07T06:54:07Z</dcterms:created>
  <dcterms:modified xsi:type="dcterms:W3CDTF">2022-11-07T08:49:22Z</dcterms:modified>
</cp:coreProperties>
</file>