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E2F17405-48C0-4DC3-98DD-3C0ABEEF81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9" i="1" l="1"/>
  <c r="F98" i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92" i="1"/>
  <c r="K92" i="1" s="1"/>
  <c r="L92" i="1" s="1"/>
  <c r="I93" i="1"/>
  <c r="K93" i="1" s="1"/>
  <c r="L93" i="1" s="1"/>
  <c r="I94" i="1"/>
  <c r="K94" i="1" s="1"/>
  <c r="L94" i="1" s="1"/>
  <c r="I95" i="1"/>
  <c r="K95" i="1" s="1"/>
  <c r="L95" i="1" s="1"/>
  <c r="I96" i="1"/>
  <c r="K96" i="1" s="1"/>
  <c r="L96" i="1" s="1"/>
  <c r="I56" i="1"/>
  <c r="K56" i="1" s="1"/>
  <c r="L56" i="1" s="1"/>
  <c r="I53" i="1"/>
  <c r="K53" i="1" s="1"/>
  <c r="L53" i="1" s="1"/>
  <c r="I48" i="1"/>
  <c r="K48" i="1" s="1"/>
  <c r="L48" i="1" s="1"/>
  <c r="I43" i="1"/>
  <c r="K43" i="1" s="1"/>
  <c r="L43" i="1" s="1"/>
  <c r="I38" i="1"/>
  <c r="K38" i="1" s="1"/>
  <c r="L38" i="1" s="1"/>
  <c r="I37" i="1"/>
  <c r="K37" i="1" s="1"/>
  <c r="L37" i="1" s="1"/>
  <c r="I32" i="1" l="1"/>
  <c r="K32" i="1" l="1"/>
  <c r="L32" i="1" s="1"/>
</calcChain>
</file>

<file path=xl/sharedStrings.xml><?xml version="1.0" encoding="utf-8"?>
<sst xmlns="http://schemas.openxmlformats.org/spreadsheetml/2006/main" count="288" uniqueCount="182">
  <si>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</si>
  <si>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</si>
  <si>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</si>
  <si>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</si>
  <si>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</si>
  <si>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</si>
  <si>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</si>
  <si>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</si>
  <si>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</si>
  <si>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</si>
  <si>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</si>
  <si>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</si>
  <si>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</si>
  <si>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</si>
  <si>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</si>
  <si>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</si>
  <si>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</si>
  <si>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</si>
  <si>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</si>
  <si>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</si>
  <si>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</si>
  <si>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</si>
  <si>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</si>
  <si>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</si>
  <si>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</si>
  <si>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</si>
  <si>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</si>
  <si>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</si>
  <si>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</si>
  <si>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</si>
  <si>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</si>
  <si>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</si>
  <si>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</si>
  <si>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</si>
  <si>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</si>
  <si>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</si>
  <si>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</si>
  <si>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</si>
  <si>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</si>
  <si>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</si>
  <si>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</si>
  <si>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</si>
  <si>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</si>
  <si>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</si>
  <si>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</si>
  <si>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</si>
  <si>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</si>
  <si>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</si>
  <si>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</si>
  <si>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</si>
  <si>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</si>
  <si>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</si>
  <si>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</si>
  <si>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</si>
  <si>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</si>
  <si>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</si>
  <si>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</si>
  <si>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</si>
  <si>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</si>
  <si>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</si>
  <si>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</si>
  <si>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</si>
  <si>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</si>
  <si>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</si>
  <si>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</si>
  <si>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</si>
  <si>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</si>
  <si>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</si>
  <si>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</si>
  <si>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</si>
  <si>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</si>
  <si>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</si>
  <si>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</si>
  <si>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</si>
  <si>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</si>
  <si>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</si>
  <si>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</si>
  <si>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</si>
  <si>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</si>
  <si>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</si>
  <si>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</si>
  <si>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</si>
  <si>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</si>
  <si>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</si>
  <si>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</si>
  <si>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</si>
  <si>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</si>
  <si>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</si>
  <si>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</si>
  <si>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</si>
  <si>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</si>
  <si>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</si>
  <si>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</si>
  <si>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</si>
  <si>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</si>
  <si>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</si>
  <si>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</si>
  <si>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151</t>
  </si>
  <si>
    <t>ZW-ZRĘB</t>
  </si>
  <si>
    <t>Zwalczanie mechaniczne szkodników wtórnych poprzez zrębkowanie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</si>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</sst>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8"/>
  <sheetViews>
    <sheetView tabSelected="1" topLeftCell="A88" workbookViewId="0">
      <selection activeCell="F100" sqref="F10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145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30" t="s">
        <v>146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2" t="s">
        <v>147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148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149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150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151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152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4" t="s">
        <v>153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8.5" customHeight="1" x14ac:dyDescent="0.2">
      <c r="B26" s="18" t="s">
        <v>154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155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1711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14">
        <f>ROUND(K32+I32,2)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156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322</v>
      </c>
      <c r="H37" s="9"/>
      <c r="I37" s="11">
        <f>ROUND(H37*G37,2)</f>
        <v>0</v>
      </c>
      <c r="J37" s="31">
        <v>0.08</v>
      </c>
      <c r="K37" s="9">
        <f>ROUND(J37*I37,2)</f>
        <v>0</v>
      </c>
      <c r="L37" s="14">
        <f>ROUND(K37+I37,2)</f>
        <v>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56</v>
      </c>
      <c r="H38" s="9"/>
      <c r="I38" s="11">
        <f>ROUND(H38*G38,2)</f>
        <v>0</v>
      </c>
      <c r="J38" s="31">
        <v>0.08</v>
      </c>
      <c r="K38" s="9">
        <f>ROUND(J38*I38,2)</f>
        <v>0</v>
      </c>
      <c r="L38" s="14">
        <f>ROUND(K38+I38,2)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16" t="s">
        <v>157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67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10</v>
      </c>
      <c r="M42" s="13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2728</v>
      </c>
      <c r="H43" s="9"/>
      <c r="I43" s="11">
        <f>ROUND(H43*G43,2)</f>
        <v>0</v>
      </c>
      <c r="J43" s="31">
        <v>0.08</v>
      </c>
      <c r="K43" s="9">
        <f>ROUND(J43*I43,2)</f>
        <v>0</v>
      </c>
      <c r="L43" s="14">
        <f>ROUND(K43+I43,2)</f>
        <v>0</v>
      </c>
      <c r="M43" s="14"/>
    </row>
    <row r="44" spans="2:13" s="1" customFormat="1" ht="3.2" customHeight="1" x14ac:dyDescent="0.2"/>
    <row r="45" spans="2:13" s="1" customFormat="1" ht="18.2" customHeight="1" x14ac:dyDescent="0.2">
      <c r="B45" s="16" t="s">
        <v>158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59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478</v>
      </c>
      <c r="H48" s="9"/>
      <c r="I48" s="11">
        <f>ROUND(H48*G48,2)</f>
        <v>0</v>
      </c>
      <c r="J48" s="31">
        <v>0.08</v>
      </c>
      <c r="K48" s="9">
        <f>ROUND(J48*I48,2)</f>
        <v>0</v>
      </c>
      <c r="L48" s="14">
        <f>ROUND(K48+I48,2)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16" t="s">
        <v>159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56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345</v>
      </c>
      <c r="H53" s="9"/>
      <c r="I53" s="11">
        <f>ROUND(H53*G53,2)</f>
        <v>0</v>
      </c>
      <c r="J53" s="31">
        <v>0.08</v>
      </c>
      <c r="K53" s="9">
        <f>ROUND(J53*I53,2)</f>
        <v>0</v>
      </c>
      <c r="L53" s="14">
        <f>ROUND(K53+I53,2)</f>
        <v>0</v>
      </c>
      <c r="M53" s="14"/>
    </row>
    <row r="54" spans="2:13" s="1" customFormat="1" ht="9" customHeight="1" x14ac:dyDescent="0.2"/>
    <row r="55" spans="2:13" s="1" customFormat="1" ht="60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25</v>
      </c>
      <c r="H56" s="9"/>
      <c r="I56" s="11">
        <f>ROUND(G56*H56,2)</f>
        <v>0</v>
      </c>
      <c r="J56" s="31">
        <v>0.08</v>
      </c>
      <c r="K56" s="9">
        <f>ROUND(J56*I56,2)</f>
        <v>0</v>
      </c>
      <c r="L56" s="14">
        <f>ROUND(K56+I56,2)</f>
        <v>0</v>
      </c>
      <c r="M56" s="14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25</v>
      </c>
      <c r="H57" s="9"/>
      <c r="I57" s="11">
        <f t="shared" ref="I57:I96" si="0">ROUND(G57*H57,2)</f>
        <v>0</v>
      </c>
      <c r="J57" s="31">
        <v>0.08</v>
      </c>
      <c r="K57" s="9">
        <f t="shared" ref="K57:K96" si="1">ROUND(J57*I57,2)</f>
        <v>0</v>
      </c>
      <c r="L57" s="14">
        <f t="shared" ref="L57:L96" si="2">ROUND(K57+I57,2)</f>
        <v>0</v>
      </c>
      <c r="M57" s="14"/>
    </row>
    <row r="58" spans="2:13" s="1" customFormat="1" ht="28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v>3.62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14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8">
        <v>8.32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14">
        <f t="shared" si="2"/>
        <v>0</v>
      </c>
      <c r="M59" s="14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5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14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27</v>
      </c>
      <c r="G61" s="8">
        <v>11.7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14">
        <f t="shared" si="2"/>
        <v>0</v>
      </c>
      <c r="M61" s="14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27</v>
      </c>
      <c r="G62" s="8">
        <v>0.28999999999999998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14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0.5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14">
        <f t="shared" si="2"/>
        <v>0</v>
      </c>
      <c r="M63" s="1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0.5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14">
        <f t="shared" si="2"/>
        <v>0</v>
      </c>
      <c r="M64" s="1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83.9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14">
        <f t="shared" si="2"/>
        <v>0</v>
      </c>
      <c r="M65" s="14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79.84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14">
        <f t="shared" si="2"/>
        <v>0</v>
      </c>
      <c r="M66" s="14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44</v>
      </c>
      <c r="G67" s="8">
        <v>11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14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44</v>
      </c>
      <c r="G68" s="8">
        <v>4.3499999999999996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14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44</v>
      </c>
      <c r="G69" s="8">
        <v>23.9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14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44</v>
      </c>
      <c r="G70" s="8">
        <v>39.25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14">
        <f t="shared" si="2"/>
        <v>0</v>
      </c>
      <c r="M70" s="14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27</v>
      </c>
      <c r="G71" s="8">
        <v>2</v>
      </c>
      <c r="H71" s="9"/>
      <c r="I71" s="11">
        <f t="shared" si="0"/>
        <v>0</v>
      </c>
      <c r="J71" s="31">
        <v>0.08</v>
      </c>
      <c r="K71" s="9">
        <f t="shared" si="1"/>
        <v>0</v>
      </c>
      <c r="L71" s="14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27</v>
      </c>
      <c r="G72" s="8">
        <v>2.5</v>
      </c>
      <c r="H72" s="9"/>
      <c r="I72" s="11">
        <f t="shared" si="0"/>
        <v>0</v>
      </c>
      <c r="J72" s="31">
        <v>0.08</v>
      </c>
      <c r="K72" s="9">
        <f t="shared" si="1"/>
        <v>0</v>
      </c>
      <c r="L72" s="14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27</v>
      </c>
      <c r="G73" s="8">
        <v>2.97</v>
      </c>
      <c r="H73" s="9"/>
      <c r="I73" s="11">
        <f t="shared" si="0"/>
        <v>0</v>
      </c>
      <c r="J73" s="31">
        <v>0.08</v>
      </c>
      <c r="K73" s="9">
        <f t="shared" si="1"/>
        <v>0</v>
      </c>
      <c r="L73" s="14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44</v>
      </c>
      <c r="G74" s="8">
        <v>2.12</v>
      </c>
      <c r="H74" s="9"/>
      <c r="I74" s="11">
        <f t="shared" si="0"/>
        <v>0</v>
      </c>
      <c r="J74" s="31">
        <v>0.08</v>
      </c>
      <c r="K74" s="9">
        <f t="shared" si="1"/>
        <v>0</v>
      </c>
      <c r="L74" s="14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27</v>
      </c>
      <c r="G75" s="8">
        <v>24.08</v>
      </c>
      <c r="H75" s="9"/>
      <c r="I75" s="11">
        <f t="shared" si="0"/>
        <v>0</v>
      </c>
      <c r="J75" s="31">
        <v>0.08</v>
      </c>
      <c r="K75" s="9">
        <f t="shared" si="1"/>
        <v>0</v>
      </c>
      <c r="L75" s="14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30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14">
        <f t="shared" si="2"/>
        <v>0</v>
      </c>
      <c r="M76" s="14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21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14">
        <f t="shared" si="2"/>
        <v>0</v>
      </c>
      <c r="M77" s="14"/>
    </row>
    <row r="78" spans="2:13" s="1" customFormat="1" ht="28.7" customHeight="1" x14ac:dyDescent="0.2">
      <c r="B78" s="5">
        <v>29</v>
      </c>
      <c r="C78" s="6" t="s">
        <v>173</v>
      </c>
      <c r="D78" s="6" t="s">
        <v>174</v>
      </c>
      <c r="E78" s="7" t="s">
        <v>175</v>
      </c>
      <c r="F78" s="6" t="s">
        <v>92</v>
      </c>
      <c r="G78" s="8">
        <v>7.6</v>
      </c>
      <c r="H78" s="9"/>
      <c r="I78" s="11">
        <f t="shared" si="0"/>
        <v>0</v>
      </c>
      <c r="J78" s="31">
        <v>0.23</v>
      </c>
      <c r="K78" s="9">
        <f t="shared" si="1"/>
        <v>0</v>
      </c>
      <c r="L78" s="14">
        <f t="shared" si="2"/>
        <v>0</v>
      </c>
      <c r="M78" s="14"/>
    </row>
    <row r="79" spans="2:13" s="1" customFormat="1" ht="28.7" customHeight="1" x14ac:dyDescent="0.2">
      <c r="B79" s="5">
        <v>30</v>
      </c>
      <c r="C79" s="6" t="s">
        <v>176</v>
      </c>
      <c r="D79" s="6" t="s">
        <v>177</v>
      </c>
      <c r="E79" s="7" t="s">
        <v>178</v>
      </c>
      <c r="F79" s="6" t="s">
        <v>92</v>
      </c>
      <c r="G79" s="8">
        <v>13</v>
      </c>
      <c r="H79" s="9"/>
      <c r="I79" s="11">
        <f t="shared" si="0"/>
        <v>0</v>
      </c>
      <c r="J79" s="31">
        <v>0.23</v>
      </c>
      <c r="K79" s="9">
        <f t="shared" si="1"/>
        <v>0</v>
      </c>
      <c r="L79" s="14">
        <f t="shared" si="2"/>
        <v>0</v>
      </c>
      <c r="M79" s="14"/>
    </row>
    <row r="80" spans="2:13" s="1" customFormat="1" ht="28.7" customHeight="1" x14ac:dyDescent="0.2">
      <c r="B80" s="5">
        <v>31</v>
      </c>
      <c r="C80" s="6" t="s">
        <v>179</v>
      </c>
      <c r="D80" s="6" t="s">
        <v>180</v>
      </c>
      <c r="E80" s="7" t="s">
        <v>181</v>
      </c>
      <c r="F80" s="6" t="s">
        <v>85</v>
      </c>
      <c r="G80" s="8">
        <v>459</v>
      </c>
      <c r="H80" s="9"/>
      <c r="I80" s="11">
        <f t="shared" si="0"/>
        <v>0</v>
      </c>
      <c r="J80" s="31">
        <v>0.23</v>
      </c>
      <c r="K80" s="9">
        <f t="shared" si="1"/>
        <v>0</v>
      </c>
      <c r="L80" s="14">
        <f t="shared" si="2"/>
        <v>0</v>
      </c>
      <c r="M80" s="14"/>
    </row>
    <row r="81" spans="2:13" s="1" customFormat="1" ht="19.7" customHeight="1" x14ac:dyDescent="0.2">
      <c r="B81" s="5">
        <v>32</v>
      </c>
      <c r="C81" s="6" t="s">
        <v>89</v>
      </c>
      <c r="D81" s="6" t="s">
        <v>90</v>
      </c>
      <c r="E81" s="7" t="s">
        <v>91</v>
      </c>
      <c r="F81" s="6" t="s">
        <v>92</v>
      </c>
      <c r="G81" s="8">
        <v>35.54</v>
      </c>
      <c r="H81" s="9"/>
      <c r="I81" s="11">
        <f t="shared" si="0"/>
        <v>0</v>
      </c>
      <c r="J81" s="31">
        <v>0.23</v>
      </c>
      <c r="K81" s="9">
        <f t="shared" si="1"/>
        <v>0</v>
      </c>
      <c r="L81" s="14">
        <f t="shared" si="2"/>
        <v>0</v>
      </c>
      <c r="M81" s="14"/>
    </row>
    <row r="82" spans="2:13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96</v>
      </c>
      <c r="G82" s="8">
        <v>87</v>
      </c>
      <c r="H82" s="9"/>
      <c r="I82" s="11">
        <f t="shared" si="0"/>
        <v>0</v>
      </c>
      <c r="J82" s="31">
        <v>0.23</v>
      </c>
      <c r="K82" s="9">
        <f t="shared" si="1"/>
        <v>0</v>
      </c>
      <c r="L82" s="14">
        <f t="shared" si="2"/>
        <v>0</v>
      </c>
      <c r="M82" s="14"/>
    </row>
    <row r="83" spans="2:13" s="1" customFormat="1" ht="28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14</v>
      </c>
      <c r="G83" s="8">
        <v>5</v>
      </c>
      <c r="H83" s="9"/>
      <c r="I83" s="11">
        <f t="shared" si="0"/>
        <v>0</v>
      </c>
      <c r="J83" s="31">
        <v>0.08</v>
      </c>
      <c r="K83" s="9">
        <f t="shared" si="1"/>
        <v>0</v>
      </c>
      <c r="L83" s="14">
        <f t="shared" si="2"/>
        <v>0</v>
      </c>
      <c r="M83" s="14"/>
    </row>
    <row r="84" spans="2:13" s="1" customFormat="1" ht="28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6" t="s">
        <v>85</v>
      </c>
      <c r="G84" s="8">
        <v>10</v>
      </c>
      <c r="H84" s="9"/>
      <c r="I84" s="11">
        <f t="shared" si="0"/>
        <v>0</v>
      </c>
      <c r="J84" s="31">
        <v>0.08</v>
      </c>
      <c r="K84" s="9">
        <f t="shared" si="1"/>
        <v>0</v>
      </c>
      <c r="L84" s="14">
        <f t="shared" si="2"/>
        <v>0</v>
      </c>
      <c r="M84" s="14"/>
    </row>
    <row r="85" spans="2:13" s="1" customFormat="1" ht="28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85</v>
      </c>
      <c r="G85" s="8">
        <v>50</v>
      </c>
      <c r="H85" s="9"/>
      <c r="I85" s="11">
        <f t="shared" si="0"/>
        <v>0</v>
      </c>
      <c r="J85" s="31">
        <v>0.08</v>
      </c>
      <c r="K85" s="9">
        <f t="shared" si="1"/>
        <v>0</v>
      </c>
      <c r="L85" s="14">
        <f t="shared" si="2"/>
        <v>0</v>
      </c>
      <c r="M85" s="14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85</v>
      </c>
      <c r="G86" s="8">
        <v>180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14">
        <f t="shared" si="2"/>
        <v>0</v>
      </c>
      <c r="M86" s="14"/>
    </row>
    <row r="87" spans="2:13" s="1" customFormat="1" ht="19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27</v>
      </c>
      <c r="G87" s="8">
        <v>4.6100000000000003</v>
      </c>
      <c r="H87" s="9"/>
      <c r="I87" s="11">
        <f t="shared" si="0"/>
        <v>0</v>
      </c>
      <c r="J87" s="31">
        <v>0.08</v>
      </c>
      <c r="K87" s="9">
        <f t="shared" si="1"/>
        <v>0</v>
      </c>
      <c r="L87" s="14">
        <f t="shared" si="2"/>
        <v>0</v>
      </c>
      <c r="M87" s="14"/>
    </row>
    <row r="88" spans="2:13" s="1" customFormat="1" ht="28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96</v>
      </c>
      <c r="G88" s="8">
        <v>8</v>
      </c>
      <c r="H88" s="9"/>
      <c r="I88" s="11">
        <f t="shared" si="0"/>
        <v>0</v>
      </c>
      <c r="J88" s="31">
        <v>0.08</v>
      </c>
      <c r="K88" s="9">
        <f t="shared" si="1"/>
        <v>0</v>
      </c>
      <c r="L88" s="14">
        <f t="shared" si="2"/>
        <v>0</v>
      </c>
      <c r="M88" s="14"/>
    </row>
    <row r="89" spans="2:13" s="1" customFormat="1" ht="19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44</v>
      </c>
      <c r="G89" s="8">
        <v>11</v>
      </c>
      <c r="H89" s="9"/>
      <c r="I89" s="11">
        <f t="shared" si="0"/>
        <v>0</v>
      </c>
      <c r="J89" s="31">
        <v>0.08</v>
      </c>
      <c r="K89" s="9">
        <f t="shared" si="1"/>
        <v>0</v>
      </c>
      <c r="L89" s="14">
        <f t="shared" si="2"/>
        <v>0</v>
      </c>
      <c r="M89" s="14"/>
    </row>
    <row r="90" spans="2:13" s="1" customFormat="1" ht="19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44</v>
      </c>
      <c r="G90" s="8">
        <v>4.3499999999999996</v>
      </c>
      <c r="H90" s="9"/>
      <c r="I90" s="11">
        <f t="shared" si="0"/>
        <v>0</v>
      </c>
      <c r="J90" s="31">
        <v>0.08</v>
      </c>
      <c r="K90" s="9">
        <f t="shared" si="1"/>
        <v>0</v>
      </c>
      <c r="L90" s="14">
        <f t="shared" si="2"/>
        <v>0</v>
      </c>
      <c r="M90" s="14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44</v>
      </c>
      <c r="G91" s="8">
        <v>27.02</v>
      </c>
      <c r="H91" s="9"/>
      <c r="I91" s="11">
        <f t="shared" si="0"/>
        <v>0</v>
      </c>
      <c r="J91" s="31">
        <v>0.08</v>
      </c>
      <c r="K91" s="9">
        <f t="shared" si="1"/>
        <v>0</v>
      </c>
      <c r="L91" s="14">
        <f t="shared" si="2"/>
        <v>0</v>
      </c>
      <c r="M91" s="14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96</v>
      </c>
      <c r="G92" s="8">
        <v>553</v>
      </c>
      <c r="H92" s="9"/>
      <c r="I92" s="11">
        <f t="shared" si="0"/>
        <v>0</v>
      </c>
      <c r="J92" s="31">
        <v>0.08</v>
      </c>
      <c r="K92" s="9">
        <f t="shared" si="1"/>
        <v>0</v>
      </c>
      <c r="L92" s="14">
        <f t="shared" si="2"/>
        <v>0</v>
      </c>
      <c r="M92" s="14"/>
    </row>
    <row r="93" spans="2:13" s="1" customFormat="1" ht="19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96</v>
      </c>
      <c r="G93" s="8">
        <v>32</v>
      </c>
      <c r="H93" s="9"/>
      <c r="I93" s="11">
        <f t="shared" si="0"/>
        <v>0</v>
      </c>
      <c r="J93" s="31">
        <v>0.08</v>
      </c>
      <c r="K93" s="9">
        <f t="shared" si="1"/>
        <v>0</v>
      </c>
      <c r="L93" s="14">
        <f t="shared" si="2"/>
        <v>0</v>
      </c>
      <c r="M93" s="14"/>
    </row>
    <row r="94" spans="2:13" s="1" customFormat="1" ht="19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96</v>
      </c>
      <c r="G94" s="8">
        <v>55</v>
      </c>
      <c r="H94" s="9"/>
      <c r="I94" s="11">
        <f t="shared" si="0"/>
        <v>0</v>
      </c>
      <c r="J94" s="31">
        <v>0.23</v>
      </c>
      <c r="K94" s="9">
        <f t="shared" si="1"/>
        <v>0</v>
      </c>
      <c r="L94" s="14">
        <f t="shared" si="2"/>
        <v>0</v>
      </c>
      <c r="M94" s="14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96</v>
      </c>
      <c r="G95" s="8">
        <v>101</v>
      </c>
      <c r="H95" s="9"/>
      <c r="I95" s="11">
        <f t="shared" si="0"/>
        <v>0</v>
      </c>
      <c r="J95" s="31">
        <v>0.08</v>
      </c>
      <c r="K95" s="9">
        <f t="shared" si="1"/>
        <v>0</v>
      </c>
      <c r="L95" s="14">
        <f t="shared" si="2"/>
        <v>0</v>
      </c>
      <c r="M95" s="14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96</v>
      </c>
      <c r="G96" s="8">
        <v>20</v>
      </c>
      <c r="H96" s="9"/>
      <c r="I96" s="11">
        <f t="shared" si="0"/>
        <v>0</v>
      </c>
      <c r="J96" s="31">
        <v>0.23</v>
      </c>
      <c r="K96" s="9">
        <f t="shared" si="1"/>
        <v>0</v>
      </c>
      <c r="L96" s="14">
        <f t="shared" si="2"/>
        <v>0</v>
      </c>
      <c r="M96" s="14"/>
    </row>
    <row r="97" spans="2:14" s="1" customFormat="1" ht="55.9" customHeight="1" x14ac:dyDescent="0.2"/>
    <row r="98" spans="2:14" s="1" customFormat="1" ht="21.4" customHeight="1" x14ac:dyDescent="0.2">
      <c r="B98" s="17" t="s">
        <v>139</v>
      </c>
      <c r="C98" s="17"/>
      <c r="D98" s="17"/>
      <c r="E98" s="17"/>
      <c r="F98" s="20">
        <f>SUM(I32,I37:I38,I43,I48,I53,I56:I96)</f>
        <v>0</v>
      </c>
      <c r="G98" s="20"/>
      <c r="H98" s="20"/>
      <c r="I98" s="20"/>
      <c r="J98" s="20"/>
      <c r="K98" s="20"/>
      <c r="L98" s="20"/>
      <c r="M98" s="20"/>
    </row>
    <row r="99" spans="2:14" s="1" customFormat="1" ht="21.4" customHeight="1" x14ac:dyDescent="0.2">
      <c r="B99" s="17" t="s">
        <v>140</v>
      </c>
      <c r="C99" s="17"/>
      <c r="D99" s="17"/>
      <c r="E99" s="17"/>
      <c r="F99" s="21">
        <f>SUM(L32,L37:M38,L43,L48,L53,L56:M96)</f>
        <v>0</v>
      </c>
      <c r="G99" s="21"/>
      <c r="H99" s="21"/>
      <c r="I99" s="21"/>
      <c r="J99" s="21"/>
      <c r="K99" s="21"/>
      <c r="L99" s="21"/>
      <c r="M99" s="21"/>
    </row>
    <row r="100" spans="2:14" s="1" customFormat="1" ht="11.1" customHeight="1" x14ac:dyDescent="0.2"/>
    <row r="101" spans="2:14" s="1" customFormat="1" ht="61.35" customHeight="1" x14ac:dyDescent="0.2">
      <c r="B101" s="18" t="s">
        <v>160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"/>
    <row r="103" spans="2:14" s="1" customFormat="1" ht="89.1" customHeight="1" x14ac:dyDescent="0.2">
      <c r="B103" s="18" t="s">
        <v>161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5.25" customHeight="1" x14ac:dyDescent="0.2"/>
    <row r="105" spans="2:14" s="1" customFormat="1" ht="105" customHeight="1" x14ac:dyDescent="0.2">
      <c r="B105" s="18" t="s">
        <v>162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5.25" customHeight="1" x14ac:dyDescent="0.2"/>
    <row r="107" spans="2:14" s="1" customFormat="1" ht="37.9" customHeight="1" x14ac:dyDescent="0.2">
      <c r="B107" s="29" t="s">
        <v>141</v>
      </c>
      <c r="C107" s="29"/>
      <c r="D107" s="29"/>
      <c r="E107" s="29"/>
      <c r="F107" s="25" t="s">
        <v>142</v>
      </c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7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7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7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.65" customHeight="1" x14ac:dyDescent="0.2"/>
    <row r="113" spans="2:14" s="1" customFormat="1" ht="181.5" customHeight="1" x14ac:dyDescent="0.2">
      <c r="B113" s="18" t="s">
        <v>163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33.6" customHeight="1" x14ac:dyDescent="0.2">
      <c r="B115" s="24" t="s">
        <v>164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65" customHeight="1" x14ac:dyDescent="0.2"/>
    <row r="117" spans="2:14" s="1" customFormat="1" ht="37.9" customHeight="1" x14ac:dyDescent="0.2">
      <c r="B117" s="29" t="s">
        <v>143</v>
      </c>
      <c r="C117" s="29"/>
      <c r="D117" s="29"/>
      <c r="E117" s="29"/>
      <c r="F117" s="27" t="s">
        <v>144</v>
      </c>
      <c r="G117" s="27"/>
      <c r="H117" s="27"/>
      <c r="I117" s="27"/>
      <c r="J117" s="27"/>
      <c r="K117" s="27"/>
      <c r="L117" s="27"/>
    </row>
    <row r="118" spans="2:14" s="1" customFormat="1" ht="28.7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2:14" s="1" customFormat="1" ht="28.7" customHeight="1" x14ac:dyDescent="0.2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2:14" s="1" customFormat="1" ht="28.7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2:14" s="1" customFormat="1" ht="28.7" customHeight="1" x14ac:dyDescent="0.2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2:14" s="1" customFormat="1" ht="2.65" customHeight="1" x14ac:dyDescent="0.2"/>
    <row r="123" spans="2:14" s="1" customFormat="1" ht="130.69999999999999" customHeight="1" x14ac:dyDescent="0.2">
      <c r="B123" s="18" t="s">
        <v>165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65" customHeight="1" x14ac:dyDescent="0.2"/>
    <row r="125" spans="2:14" s="1" customFormat="1" ht="47.45" customHeight="1" x14ac:dyDescent="0.2">
      <c r="B125" s="18" t="s">
        <v>166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2.65" customHeight="1" x14ac:dyDescent="0.2"/>
    <row r="127" spans="2:14" s="1" customFormat="1" ht="47.45" customHeight="1" x14ac:dyDescent="0.2">
      <c r="B127" s="18" t="s">
        <v>167</v>
      </c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2:14" s="1" customFormat="1" ht="2.65" customHeight="1" x14ac:dyDescent="0.2"/>
    <row r="129" spans="2:14" s="1" customFormat="1" ht="33.6" customHeight="1" x14ac:dyDescent="0.2">
      <c r="B129" s="18" t="s">
        <v>168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2:14" s="1" customFormat="1" ht="2.65" customHeight="1" x14ac:dyDescent="0.2"/>
    <row r="131" spans="2:14" s="1" customFormat="1" ht="116.85" customHeight="1" x14ac:dyDescent="0.2">
      <c r="B131" s="18" t="s">
        <v>169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2:14" s="1" customFormat="1" ht="2.65" customHeight="1" x14ac:dyDescent="0.2"/>
    <row r="133" spans="2:14" s="1" customFormat="1" ht="75.2" customHeight="1" x14ac:dyDescent="0.2">
      <c r="B133" s="18" t="s">
        <v>170</v>
      </c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2:14" s="1" customFormat="1" ht="86.85" customHeight="1" x14ac:dyDescent="0.2"/>
    <row r="135" spans="2:14" s="1" customFormat="1" ht="17.649999999999999" customHeight="1" x14ac:dyDescent="0.2">
      <c r="I135" s="28" t="s">
        <v>171</v>
      </c>
      <c r="J135" s="28"/>
    </row>
    <row r="136" spans="2:14" s="1" customFormat="1" ht="145.15" customHeight="1" x14ac:dyDescent="0.2"/>
    <row r="137" spans="2:14" s="1" customFormat="1" ht="81.599999999999994" customHeight="1" x14ac:dyDescent="0.2">
      <c r="B137" s="23" t="s">
        <v>172</v>
      </c>
      <c r="C137" s="23"/>
      <c r="D137" s="23"/>
      <c r="E137" s="23"/>
      <c r="F137" s="23"/>
      <c r="G137" s="23"/>
      <c r="H137" s="23"/>
      <c r="I137" s="23"/>
      <c r="J137" s="23"/>
    </row>
    <row r="138" spans="2:14" s="1" customFormat="1" ht="28.7" customHeight="1" x14ac:dyDescent="0.2"/>
  </sheetData>
  <mergeCells count="104">
    <mergeCell ref="B103:N103"/>
    <mergeCell ref="B105:N105"/>
    <mergeCell ref="B107:E107"/>
    <mergeCell ref="B108:E108"/>
    <mergeCell ref="B109:E10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2:M92"/>
    <mergeCell ref="L93:M93"/>
    <mergeCell ref="L94:M94"/>
    <mergeCell ref="L95:M95"/>
    <mergeCell ref="L96:M96"/>
    <mergeCell ref="L78:M78"/>
    <mergeCell ref="L79:M79"/>
    <mergeCell ref="L80:M80"/>
    <mergeCell ref="B10:D11"/>
    <mergeCell ref="B120:E120"/>
    <mergeCell ref="B121:E121"/>
    <mergeCell ref="B123:N123"/>
    <mergeCell ref="B125:N125"/>
    <mergeCell ref="B127:N127"/>
    <mergeCell ref="B110:E110"/>
    <mergeCell ref="B111:E111"/>
    <mergeCell ref="B113:N11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1:M81"/>
    <mergeCell ref="L91:M91"/>
    <mergeCell ref="B129:N129"/>
    <mergeCell ref="B131:N131"/>
    <mergeCell ref="B133:N133"/>
    <mergeCell ref="B137:J137"/>
    <mergeCell ref="B24:L24"/>
    <mergeCell ref="B26:L26"/>
    <mergeCell ref="B29:K29"/>
    <mergeCell ref="B34:K34"/>
    <mergeCell ref="F107:L107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L63:M63"/>
    <mergeCell ref="B115:N115"/>
    <mergeCell ref="B117:E117"/>
    <mergeCell ref="B118:E118"/>
    <mergeCell ref="B119:E119"/>
    <mergeCell ref="B4:D4"/>
    <mergeCell ref="B40:K40"/>
    <mergeCell ref="B45:K45"/>
    <mergeCell ref="B50:K50"/>
    <mergeCell ref="B6:D6"/>
    <mergeCell ref="B8:D8"/>
    <mergeCell ref="B98:E98"/>
    <mergeCell ref="B99:E99"/>
    <mergeCell ref="B101:N101"/>
    <mergeCell ref="E14:G14"/>
    <mergeCell ref="F98:M98"/>
    <mergeCell ref="F99:M99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2022-11-09T09:42:16Z</cp:lastPrinted>
  <dcterms:created xsi:type="dcterms:W3CDTF">2022-10-27T12:29:06Z</dcterms:created>
  <dcterms:modified xsi:type="dcterms:W3CDTF">2022-11-10T09:40:54Z</dcterms:modified>
</cp:coreProperties>
</file>