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02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<sst xmlns="http://schemas.openxmlformats.org/spreadsheetml/2006/main" count="180" uniqueCount="102">
  <si>
    <t>P.č.</t>
  </si>
  <si>
    <t>MJ</t>
  </si>
  <si>
    <t>balenie</t>
  </si>
  <si>
    <t>kus</t>
  </si>
  <si>
    <t>Sadzba DPH (v %)</t>
  </si>
  <si>
    <t>Jednotková cena bez DPH (v EUR)</t>
  </si>
  <si>
    <t>Množstvo</t>
  </si>
  <si>
    <t>SPOLU</t>
  </si>
  <si>
    <t>Jednotková DPH (v EUR)</t>
  </si>
  <si>
    <t>Jednotková cena s DPH (v EUR)</t>
  </si>
  <si>
    <t>Vlastný návrh plnenia</t>
  </si>
  <si>
    <t>Špecifikácia tovaru - minimálne požiadavky</t>
  </si>
  <si>
    <t>1. Atrament modrý. Balenie: min . 50 g.</t>
  </si>
  <si>
    <t>2. Bloček samolepiaci, rozmer 75 x 75 mm, resp. 76 x 76 mm, 5 farebný NEON, (min. 400 listov).</t>
  </si>
  <si>
    <t>3. Celokovový dierovač na každodenné použitie. Telo aj rameno vyrobené z kovu. Protišmykové plastové dno proti poškodeniu nábytku. Kapacita min.30 listov.</t>
  </si>
  <si>
    <t>6. Etikety samolepiace, 1 etiketa na 1 liste (1 etiketa napr. 210 x 297 mm), vhodné do laserových a atramentových tlačiarní, ako aj kopírovacích strojov. Formát A4. Farba biela.</t>
  </si>
  <si>
    <t xml:space="preserve">7. Etikety samolepiace, 12 etikiet na 1 liste (1 etiketa napr. 105 x 48 mm), vhodné do laserových a atramentových tlačiarní, ako aj kopírovacích strojov. Formát A4. Farba biela. </t>
  </si>
  <si>
    <t xml:space="preserve">8. Etikety samolepiace, 2 etikety na 1 liste (1 etiketa napr. 210 x 148 mm), vhodné do laserových a atramentových tlačiarní, ako aj kopírovacích strojov. Formát A4. Farba biela. </t>
  </si>
  <si>
    <t xml:space="preserve">9. Etikety samolepiace, 4 etikety na 1 liste (1 etiketa napr. 105 x 48 mm), vhodné do laserových a atramentových tlačiarní, ako aj kopírovacích strojov. Formát A4. Farba biela. </t>
  </si>
  <si>
    <t>10. Euroobal extra široký prospektový A4, rastrovaný, hrúbka: min.100 µm, kapacita min. 60 listov. 1 balenie = min. 25 kusov.</t>
  </si>
  <si>
    <t>11. Euroobal na katalógy s chlopňou, priehľadný obal z polypropylénu, vhodný na zakladanie katalógov, cenníkov a objemnejších dokumentov. Eurodierovanie, povrch mierne pórovitý, spodný a bočný klin v šírke 23 mm, horná chlopňa, otvorené spodné rohy obalu. Otvor zhora, formát A4, hrúbka min. 170 μm. 1 balenie = min. 5 kusov.</t>
  </si>
  <si>
    <t xml:space="preserve">12. Euroobal priehľadný, číry, z polypropylénu. Otvor zhora, eurodierovanie, povrch lesklý a hladký. Formát A4. Hrúbka 40mic. </t>
  </si>
  <si>
    <t xml:space="preserve">13. Grafitová ceruzka s gumou, tvrdosť HB. </t>
  </si>
  <si>
    <t>14. Gulôčkové pero červené. Plynule neprerušované písmo bez fľakov. Hrúbka hrotu 0,7 mm.</t>
  </si>
  <si>
    <t>15. Gulôčkové pero modré. Plynule neprerušované písmo bez fľakov. Hrúbka hrotu 0,7 mm.</t>
  </si>
  <si>
    <t>16. Gulôčkové pero viacfarebné. 4 základné farby v jednom pere – modrá, červená, zelená, čierna. Vymeniteľné náplne.</t>
  </si>
  <si>
    <t>17. Gulôčkové pero zelené. Plynule neprerušované písmo bez fľakov. Hrúbka hrotu 0,7 mm.</t>
  </si>
  <si>
    <t>18. Guma mäkká vhodná na gumovanie grafitových čiar.</t>
  </si>
  <si>
    <t>19. Gumovacie pero červené, šírka hrotu 0,7 mm, guma umiestnená v zakončení vrchnáka, farba tela pera vo farbe náplne.</t>
  </si>
  <si>
    <t>20. Gumovacie pero modré, šírka hrotu 0,7 mm, guma umiestnená v zakončení vrchnáka, farba tela pera vo farbe náplne.</t>
  </si>
  <si>
    <t>21. Gumovacie pero zelené, šírka hrotu 0,7 mm, guma umiestnená v zakončení vrchnáka, farba tela pera vo farbe náplne.</t>
  </si>
  <si>
    <t>22. Jednorazový korekčný roller, šírka stopy 5 mm, návin min. 6 m, flexibilný korekčný hrot.</t>
  </si>
  <si>
    <t>24. Kancelárske nožnice celokovové dĺžka: min. 20 cm.</t>
  </si>
  <si>
    <t>25. Kancelárske nožnice celokovové dĺžka: min. 25 cm.</t>
  </si>
  <si>
    <t>26. Kartónové obálky A4. 1 balenie = min. 10 kusov.</t>
  </si>
  <si>
    <t>27. Kniha príchodov a odchodov. Formát: A4. Minimálne 30 listov.</t>
  </si>
  <si>
    <t>28. Kovové klipy na zopnutie papierov, šírka 32 mm, kapacita 120 listov. 1 balenie = min. 12 kusov.</t>
  </si>
  <si>
    <t>29. Laminovacia fólia, formát: A4, hrúbka: min. 125 mic, lesklá, priehľadná, 1 balenie = min. 100 ks</t>
  </si>
  <si>
    <t>30. Lepiaca páska, šírka 48-50 mm, hnedá , vhodná na uzatváranie kartónov, návin min. 60 m, hrúbka min. 43 mic, polypropylén.</t>
  </si>
  <si>
    <t>31. Lepiaca páska, šírka 48-50 mm, transparentná , vhodná na uzatváranie kartónov, návin min. 60 m, hrúbka min. 43 mic, polypropylén, lepidlo syntetický kaučuk.</t>
  </si>
  <si>
    <t>32. Lepiaca tyčinka kancelárska 20-35 g.</t>
  </si>
  <si>
    <t>33. Náhradná náplň do gulôčkového pera, červená farba, celoplastová, šírka stopy: 0,7 mm.</t>
  </si>
  <si>
    <t>34. Náhradná náplň do gulôčkového pera, modrá farba, celoplastová, šírka stopy: 0,7 mm.</t>
  </si>
  <si>
    <t>35. Náhradná náplň do gulôčkového pera, zelená farba, celoplastová, šírka stopy: 0,7 mm.</t>
  </si>
  <si>
    <t>36. Náhradná náplň do gumovacieho pera. Farba červená. Šírka stopy: 0,7 mm.</t>
  </si>
  <si>
    <t>37. Náhradná náplň do gumovacieho pera. Farba modrá. Šírka stopy: 0,7 mm.</t>
  </si>
  <si>
    <t>38. Náhradná náplň do gumovacieho pera. Farba zelená. Šírka stopy: 0,7 mm.</t>
  </si>
  <si>
    <t>39. Nožnice kancelárske, gumený úchyt, dĺžka: min. 21 cm.</t>
  </si>
  <si>
    <t>40. Obal na dokumenty "L", otváranie zhora a po dlhšej strane, plastový, formát: A4, priehľadný, hrúbka min.: 110 mic, matný</t>
  </si>
  <si>
    <t>41. Obálka D14 W4/D bublinková so samolepiacim uzáverom rozmer 200x275 mm, farba biela.</t>
  </si>
  <si>
    <t>42. Podpisová kniha formát A4, 19-dielna.</t>
  </si>
  <si>
    <t>43. Popisovač permanentný čierny , valcový hrot, šírka stopy 2-3 mm.</t>
  </si>
  <si>
    <t xml:space="preserve">44. Popisovače na biele tabule za sucha stierateľné svetlostále. 4 základné farby: modrá, červená, zelená, čierna. Šírka stopy 2,5-3 mm. </t>
  </si>
  <si>
    <t>45. Poštové tašky B4 s X dnom hnedé. 1 balenie = min. 25 kusov.</t>
  </si>
  <si>
    <t>46. Pravítko rovné transparentné. Dĺžka 30 cm.</t>
  </si>
  <si>
    <t>47. Registratúrny denník. Formát: A4. Minimálne 50 listov. Pevná väzba.</t>
  </si>
  <si>
    <t>48. Rozošívačka spôn na uvoľnenie už zošívaných materiálov, kombinácia kov-plast.</t>
  </si>
  <si>
    <t>49. Rýchloviazač RZP závesný celý EKO A4 so závesom do poradača vyrobený z kvalitného min. 200 g EKO kartónu. Farba: modrý.</t>
  </si>
  <si>
    <t>50. Rýchloviazač RZP závesný celý EKO A4 so závesom do poradača vyrobený z kvalitného min. 200 g EKO kartónu. Farba: ružový.</t>
  </si>
  <si>
    <t>51. Rýchloviazač RZP závesný celý EKO A4 so závesom do poradača vyrobený z kvalitného min. 200 g EKO kartónu. Farba: zelený.</t>
  </si>
  <si>
    <t>52. Rýchloviazač RZP závesný celý EKO A4 so závesom do poradača vyrobený z kvalitného min. 200 g EKO kartónu. Farba: žltý.</t>
  </si>
  <si>
    <r>
      <t xml:space="preserve">53. Spisová doska formát A4, mramor, čierna farba, so šnúrkami. Vyrobená z kartónu, veľká kapacita, založenie dokumentov bez dierovania, dĺžka šnúrky 80-90 cm, lepenka s gramážou </t>
    </r>
    <r>
      <rPr>
        <sz val="11"/>
        <color indexed="8"/>
        <rFont val="Calibri"/>
        <family val="2"/>
      </rPr>
      <t>±</t>
    </r>
    <r>
      <rPr>
        <sz val="11"/>
        <color indexed="8"/>
        <rFont val="Corbel"/>
        <family val="2"/>
      </rPr>
      <t xml:space="preserve"> 1000 g/m</t>
    </r>
    <r>
      <rPr>
        <vertAlign val="superscript"/>
        <sz val="11"/>
        <color indexed="8"/>
        <rFont val="Corbel"/>
        <family val="2"/>
      </rPr>
      <t>2</t>
    </r>
    <r>
      <rPr>
        <sz val="11"/>
        <color indexed="8"/>
        <rFont val="Corbel"/>
        <family val="2"/>
      </rPr>
      <t>.</t>
    </r>
  </si>
  <si>
    <t xml:space="preserve">54. Spisové spony na papier potiahnuté farebnou plastovou vrstvou. Mix farieb. Veľkosť spony 30-35 mm. </t>
  </si>
  <si>
    <t>55. Spisové spony na papier potiahnuté farebnou plastovou vrstvou. Mix farieb. Veľkosť spony 50 mm.</t>
  </si>
  <si>
    <t xml:space="preserve">56. Spisové spony veľké poniklované 78 mm. </t>
  </si>
  <si>
    <t xml:space="preserve">57. Spony do zošívačiek, typ No.10 pre malé zošívačky. </t>
  </si>
  <si>
    <t xml:space="preserve">58. Spony do zošívačky rozmer 23/10, galvanizované. </t>
  </si>
  <si>
    <t xml:space="preserve">59. Spony do zošívačky rozmer 24/6, kvalitný oceľový drôt, kapacita zopnutia 25 listov. </t>
  </si>
  <si>
    <t xml:space="preserve">60. Spony do zošívačky rozmer 24/8, drôt s ostrými koncami, kapacita zopnutia 50 listov. </t>
  </si>
  <si>
    <t>61. Špagát polypropylénový 250-300 g</t>
  </si>
  <si>
    <t>62. Špagát potravinársky zo 100% bieleného ľanu 40-50 g</t>
  </si>
  <si>
    <t xml:space="preserve">63. Štandardné papierové obálky C4 s odtrhávacou páskou, biele, samolepiace prehybové, bez okienka, rozmer 22,9 x 32,4 cm. </t>
  </si>
  <si>
    <t xml:space="preserve">64. Štandardné papierové obálky C5 s odtrhávacou páskou, biele, samolepiace prehybové, bez okienka, rozmer 22,9 x 16,2 cm. </t>
  </si>
  <si>
    <t xml:space="preserve">65. Štandardné papierové obálky C6 s odtrhávacou páskou, biele, samolepiace prehybové, bez okienka, rozmer 11,4 x 16,2 cm. </t>
  </si>
  <si>
    <t xml:space="preserve">66. Štandardné papierové obálky DL, biele, samolepiace prehybové, bez okienka, rozmer 11,0 x 22,0 cm. </t>
  </si>
  <si>
    <t>67. Tekuté lepidlo univerzálne, klovatina, vhodné na lepenie papiera, kartónu, textilu, plsti, korku. Transparentné. Hmotnosť 100-120 g.</t>
  </si>
  <si>
    <t>68. Zakladač pákový biely, formát A4, šírka chrbta 5 cm.</t>
  </si>
  <si>
    <t>69. Zakladač pákový biely, formát A4, šírka chrbta 7-8 cm.</t>
  </si>
  <si>
    <t>70. Zakladač pákový červený, formát A4, šírka chrbta 5 cm.</t>
  </si>
  <si>
    <t>71. Zakladač pákový červený, formát A4, šírka chrbta 7-8 cm.</t>
  </si>
  <si>
    <t>72. Zakladač pákový čierny, formát A4, šírka chrbta 5 cm.</t>
  </si>
  <si>
    <t>73. Zakladač pákový čierny, formát A4, šírka chrbta 7-8 cm.</t>
  </si>
  <si>
    <t>74. Zakladač pákový modrý, formát A4, šírka chrbta 5 cm.</t>
  </si>
  <si>
    <t>75. Zakladač pákový modrý, formát A4, šírka chrbta 7-8 cm.</t>
  </si>
  <si>
    <t>76. Zakladač pákový mramor, formát A4, šírka chrbta 5 cm.</t>
  </si>
  <si>
    <t>77. Zakladač pákový mramor, formát A4, šírka chrbta 7-8 cm.</t>
  </si>
  <si>
    <t>78. Zakladač pákový oranžový, formát A4, šírka chrbta 5 cm.</t>
  </si>
  <si>
    <t>79. Zakladač pákový oranžový, formát A4, šírka chrbta 7-8 cm.</t>
  </si>
  <si>
    <t>80. Zakladač pákový zelený, formát A4, šírka chrbta 5 cm.</t>
  </si>
  <si>
    <t>81. Zakladač pákový zelený, formát A4, šírka chrbta 7-8 cm.</t>
  </si>
  <si>
    <t>82. Zakladač pákový žltý, formát A4, šírka chrbta 5 cm.</t>
  </si>
  <si>
    <t>83. Zakladač pákový žltý, formát A4, šírka chrbta 7-8 cm.</t>
  </si>
  <si>
    <t>84. Záznamová kniha A4, 100 listov, linajková.</t>
  </si>
  <si>
    <t>balenie/100 kusov</t>
  </si>
  <si>
    <t>sada/4kusy</t>
  </si>
  <si>
    <t>balenie/5000 kusov</t>
  </si>
  <si>
    <t>balenie/50 kusov</t>
  </si>
  <si>
    <t>Celková cena bez DPH (v EUR)</t>
  </si>
  <si>
    <t>Celková cena s DPH (v EUR)</t>
  </si>
  <si>
    <t>4. Diár A6 na kalendárny rok, týždenné kalendárium,  mesačný prehľad, štátne sviatky slovenskej a českej republiky, slovenské a české mená, adresár a priestor pre poznámky, tvrdené dosky, zatváranie na gumičku.</t>
  </si>
  <si>
    <t>5. Diár na kalendárny rok, denný obsahujúci slovenské mená. Hodinové delenie, obsahujúci slovenské a české kalendárium, informácie o štátnych sviatkoch a sviatkoch susediacich krajín EÚ, školské prázdniny, prehľadný a plánovací kalendár, adresár, priestor pre poznámky. Tvrdá väzba. Formát A5.</t>
  </si>
  <si>
    <t>23. Kalendár na kalendárny rok, stolový pracovný jednotýždňový stĺpcový s hodinovým delením, daňovými pripomienkami, štátnymi sviatkami doplnený o slovenské mená.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</si>
</sst>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orbel"/>
      <family val="2"/>
    </font>
    <font>
      <b/>
      <sz val="11"/>
      <name val="Corbel"/>
      <family val="2"/>
    </font>
    <font>
      <b/>
      <sz val="12"/>
      <name val="Corbel"/>
      <family val="2"/>
    </font>
    <font>
      <sz val="11"/>
      <color indexed="8"/>
      <name val="Corbel"/>
      <family val="2"/>
    </font>
    <font>
      <vertAlign val="superscript"/>
      <sz val="11"/>
      <color indexed="8"/>
      <name val="Corbe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orbel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theme="1"/>
      <name val="Corbel"/>
      <family val="2"/>
    </font>
    <font>
      <sz val="11"/>
      <color theme="1"/>
      <name val="Corbel"/>
      <family val="2"/>
    </font>
    <font>
      <sz val="11"/>
      <color rgb="FF000000"/>
      <name val="Corbe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 diagonalUp="1">
      <left>
        <color indexed="63"/>
      </left>
      <right style="medium"/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0" fontId="41" fillId="0" borderId="0" xfId="0" applyFont="1" applyFill="1" applyAlignment="1">
      <alignment wrapText="1"/>
    </xf>
    <xf numFmtId="4" fontId="41" fillId="0" borderId="13" xfId="0" applyNumberFormat="1" applyFont="1" applyFill="1" applyBorder="1" applyAlignment="1">
      <alignment wrapText="1"/>
    </xf>
    <xf numFmtId="9" fontId="41" fillId="0" borderId="14" xfId="0" applyNumberFormat="1" applyFont="1" applyFill="1" applyBorder="1" applyAlignment="1">
      <alignment wrapText="1"/>
    </xf>
    <xf numFmtId="0" fontId="41" fillId="0" borderId="15" xfId="0" applyFont="1" applyFill="1" applyBorder="1" applyAlignment="1">
      <alignment wrapText="1"/>
    </xf>
    <xf numFmtId="4" fontId="4" fillId="33" borderId="11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41" fillId="0" borderId="16" xfId="0" applyFont="1" applyFill="1" applyBorder="1" applyAlignment="1">
      <alignment horizontal="right" wrapText="1"/>
    </xf>
    <xf numFmtId="0" fontId="41" fillId="0" borderId="17" xfId="0" applyFont="1" applyFill="1" applyBorder="1" applyAlignment="1">
      <alignment horizontal="right" wrapText="1"/>
    </xf>
    <xf numFmtId="0" fontId="41" fillId="0" borderId="18" xfId="0" applyFont="1" applyBorder="1" applyAlignment="1">
      <alignment vertical="center" wrapText="1"/>
    </xf>
    <xf numFmtId="0" fontId="41" fillId="0" borderId="18" xfId="0" applyFont="1" applyBorder="1" applyAlignment="1">
      <alignment horizontal="right" vertical="center"/>
    </xf>
    <xf numFmtId="0" fontId="41" fillId="0" borderId="18" xfId="0" applyFont="1" applyBorder="1" applyAlignment="1">
      <alignment horizontal="right" vertical="center" wrapText="1"/>
    </xf>
    <xf numFmtId="4" fontId="41" fillId="0" borderId="19" xfId="0" applyNumberFormat="1" applyFont="1" applyFill="1" applyBorder="1" applyAlignment="1">
      <alignment wrapText="1"/>
    </xf>
    <xf numFmtId="0" fontId="42" fillId="0" borderId="14" xfId="0" applyFont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right" wrapText="1"/>
    </xf>
    <xf numFmtId="0" fontId="41" fillId="0" borderId="21" xfId="0" applyFont="1" applyBorder="1" applyAlignment="1">
      <alignment vertical="center" wrapText="1"/>
    </xf>
    <xf numFmtId="0" fontId="41" fillId="0" borderId="21" xfId="0" applyFont="1" applyBorder="1" applyAlignment="1">
      <alignment horizontal="right" vertical="center"/>
    </xf>
    <xf numFmtId="0" fontId="42" fillId="0" borderId="22" xfId="0" applyFont="1" applyBorder="1" applyAlignment="1">
      <alignment horizontal="center" vertical="center" wrapText="1"/>
    </xf>
    <xf numFmtId="4" fontId="41" fillId="0" borderId="23" xfId="0" applyNumberFormat="1" applyFont="1" applyFill="1" applyBorder="1" applyAlignment="1">
      <alignment wrapText="1"/>
    </xf>
    <xf numFmtId="9" fontId="41" fillId="0" borderId="22" xfId="0" applyNumberFormat="1" applyFont="1" applyFill="1" applyBorder="1" applyAlignment="1">
      <alignment wrapText="1"/>
    </xf>
    <xf numFmtId="4" fontId="41" fillId="0" borderId="22" xfId="0" applyNumberFormat="1" applyFont="1" applyFill="1" applyBorder="1" applyAlignment="1">
      <alignment wrapText="1"/>
    </xf>
    <xf numFmtId="0" fontId="41" fillId="0" borderId="24" xfId="0" applyFont="1" applyFill="1" applyBorder="1" applyAlignment="1">
      <alignment wrapText="1"/>
    </xf>
    <xf numFmtId="0" fontId="41" fillId="0" borderId="25" xfId="0" applyFont="1" applyFill="1" applyBorder="1" applyAlignment="1">
      <alignment horizontal="right" wrapText="1"/>
    </xf>
    <xf numFmtId="0" fontId="41" fillId="0" borderId="26" xfId="0" applyFont="1" applyBorder="1" applyAlignment="1">
      <alignment vertical="center" wrapText="1"/>
    </xf>
    <xf numFmtId="0" fontId="41" fillId="0" borderId="26" xfId="0" applyFont="1" applyBorder="1" applyAlignment="1">
      <alignment horizontal="right" vertical="center"/>
    </xf>
    <xf numFmtId="0" fontId="42" fillId="0" borderId="27" xfId="0" applyFont="1" applyBorder="1" applyAlignment="1">
      <alignment horizontal="center" vertical="center" wrapText="1"/>
    </xf>
    <xf numFmtId="4" fontId="41" fillId="0" borderId="28" xfId="0" applyNumberFormat="1" applyFont="1" applyFill="1" applyBorder="1" applyAlignment="1">
      <alignment wrapText="1"/>
    </xf>
    <xf numFmtId="9" fontId="41" fillId="0" borderId="27" xfId="0" applyNumberFormat="1" applyFont="1" applyFill="1" applyBorder="1" applyAlignment="1">
      <alignment wrapText="1"/>
    </xf>
    <xf numFmtId="4" fontId="41" fillId="0" borderId="29" xfId="0" applyNumberFormat="1" applyFont="1" applyFill="1" applyBorder="1" applyAlignment="1">
      <alignment wrapText="1"/>
    </xf>
    <xf numFmtId="0" fontId="41" fillId="0" borderId="30" xfId="0" applyFont="1" applyFill="1" applyBorder="1" applyAlignment="1">
      <alignment wrapText="1"/>
    </xf>
    <xf numFmtId="0" fontId="41" fillId="33" borderId="31" xfId="0" applyFont="1" applyFill="1" applyBorder="1" applyAlignment="1">
      <alignment wrapText="1"/>
    </xf>
    <xf numFmtId="4" fontId="4" fillId="33" borderId="12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view="pageLayout" workbookViewId="0" topLeftCell="A1">
      <selection activeCell="G5" sqref="G5"/>
    </sheetView>
  </sheetViews>
  <sheetFormatPr defaultColWidth="9.140625" defaultRowHeight="15"/>
  <cols>
    <col min="1" max="1" width="4.140625" style="7" bestFit="1" customWidth="1"/>
    <col min="2" max="2" width="64.28125" style="7" customWidth="1"/>
    <col min="3" max="3" width="10.421875" style="12" customWidth="1"/>
    <col min="4" max="4" width="14.140625" style="7" customWidth="1"/>
    <col min="5" max="5" width="12.7109375" style="7" customWidth="1"/>
    <col min="6" max="6" width="9.140625" style="7" customWidth="1"/>
    <col min="7" max="7" width="12.8515625" style="7" customWidth="1"/>
    <col min="8" max="8" width="12.140625" style="7" customWidth="1"/>
    <col min="9" max="9" width="14.421875" style="7" bestFit="1" customWidth="1"/>
    <col min="10" max="10" width="10.57421875" style="7" customWidth="1"/>
    <col min="11" max="11" width="21.421875" style="7" customWidth="1"/>
    <col min="12" max="16384" width="9.140625" style="7" customWidth="1"/>
  </cols>
  <sheetData>
    <row r="1" spans="1:11" ht="60.75" thickBot="1">
      <c r="A1" s="1" t="s">
        <v>0</v>
      </c>
      <c r="B1" s="2" t="s">
        <v>11</v>
      </c>
      <c r="C1" s="3" t="s">
        <v>6</v>
      </c>
      <c r="D1" s="4" t="s">
        <v>1</v>
      </c>
      <c r="E1" s="4" t="s">
        <v>5</v>
      </c>
      <c r="F1" s="4" t="s">
        <v>4</v>
      </c>
      <c r="G1" s="4" t="s">
        <v>8</v>
      </c>
      <c r="H1" s="4" t="s">
        <v>9</v>
      </c>
      <c r="I1" s="5" t="s">
        <v>97</v>
      </c>
      <c r="J1" s="5" t="s">
        <v>98</v>
      </c>
      <c r="K1" s="6" t="s">
        <v>10</v>
      </c>
    </row>
    <row r="2" spans="1:11" ht="15">
      <c r="A2" s="20">
        <v>1</v>
      </c>
      <c r="B2" s="21" t="s">
        <v>12</v>
      </c>
      <c r="C2" s="22">
        <v>10</v>
      </c>
      <c r="D2" s="23" t="s">
        <v>2</v>
      </c>
      <c r="E2" s="24"/>
      <c r="F2" s="25"/>
      <c r="G2" s="26">
        <f>E2*F2</f>
        <v>0</v>
      </c>
      <c r="H2" s="26">
        <f>G2+E2</f>
        <v>0</v>
      </c>
      <c r="I2" s="26">
        <f>E2*C2</f>
        <v>0</v>
      </c>
      <c r="J2" s="26">
        <f>H2*C2</f>
        <v>0</v>
      </c>
      <c r="K2" s="27"/>
    </row>
    <row r="3" spans="1:11" ht="30">
      <c r="A3" s="14">
        <v>2</v>
      </c>
      <c r="B3" s="15" t="s">
        <v>13</v>
      </c>
      <c r="C3" s="16">
        <v>150</v>
      </c>
      <c r="D3" s="19" t="s">
        <v>3</v>
      </c>
      <c r="E3" s="18"/>
      <c r="F3" s="9"/>
      <c r="G3" s="8">
        <f aca="true" t="shared" si="0" ref="G3:G66">E3*F3</f>
        <v>0</v>
      </c>
      <c r="H3" s="8">
        <f aca="true" t="shared" si="1" ref="H3:H66">G3+E3</f>
        <v>0</v>
      </c>
      <c r="I3" s="8">
        <f aca="true" t="shared" si="2" ref="I3:I66">E3*C3</f>
        <v>0</v>
      </c>
      <c r="J3" s="8">
        <f aca="true" t="shared" si="3" ref="J3:J66">H3*C3</f>
        <v>0</v>
      </c>
      <c r="K3" s="10"/>
    </row>
    <row r="4" spans="1:11" ht="45">
      <c r="A4" s="14">
        <v>3</v>
      </c>
      <c r="B4" s="15" t="s">
        <v>14</v>
      </c>
      <c r="C4" s="16">
        <v>25</v>
      </c>
      <c r="D4" s="19" t="s">
        <v>3</v>
      </c>
      <c r="E4" s="18"/>
      <c r="F4" s="9"/>
      <c r="G4" s="8">
        <f t="shared" si="0"/>
        <v>0</v>
      </c>
      <c r="H4" s="8">
        <f t="shared" si="1"/>
        <v>0</v>
      </c>
      <c r="I4" s="8">
        <f t="shared" si="2"/>
        <v>0</v>
      </c>
      <c r="J4" s="8">
        <f t="shared" si="3"/>
        <v>0</v>
      </c>
      <c r="K4" s="10"/>
    </row>
    <row r="5" spans="1:11" ht="60">
      <c r="A5" s="14">
        <v>4</v>
      </c>
      <c r="B5" s="15" t="s">
        <v>99</v>
      </c>
      <c r="C5" s="16">
        <v>20</v>
      </c>
      <c r="D5" s="19" t="s">
        <v>3</v>
      </c>
      <c r="E5" s="18"/>
      <c r="F5" s="9"/>
      <c r="G5" s="8">
        <f t="shared" si="0"/>
        <v>0</v>
      </c>
      <c r="H5" s="8">
        <f t="shared" si="1"/>
        <v>0</v>
      </c>
      <c r="I5" s="8">
        <f t="shared" si="2"/>
        <v>0</v>
      </c>
      <c r="J5" s="8">
        <f t="shared" si="3"/>
        <v>0</v>
      </c>
      <c r="K5" s="10"/>
    </row>
    <row r="6" spans="1:11" ht="75">
      <c r="A6" s="14">
        <v>5</v>
      </c>
      <c r="B6" s="15" t="s">
        <v>100</v>
      </c>
      <c r="C6" s="16">
        <v>35</v>
      </c>
      <c r="D6" s="19" t="s">
        <v>3</v>
      </c>
      <c r="E6" s="18"/>
      <c r="F6" s="9"/>
      <c r="G6" s="8">
        <f t="shared" si="0"/>
        <v>0</v>
      </c>
      <c r="H6" s="8">
        <f t="shared" si="1"/>
        <v>0</v>
      </c>
      <c r="I6" s="8">
        <f t="shared" si="2"/>
        <v>0</v>
      </c>
      <c r="J6" s="8">
        <f t="shared" si="3"/>
        <v>0</v>
      </c>
      <c r="K6" s="10"/>
    </row>
    <row r="7" spans="1:11" ht="45">
      <c r="A7" s="13">
        <v>6</v>
      </c>
      <c r="B7" s="15" t="s">
        <v>15</v>
      </c>
      <c r="C7" s="16">
        <v>25</v>
      </c>
      <c r="D7" s="19" t="s">
        <v>93</v>
      </c>
      <c r="E7" s="18"/>
      <c r="F7" s="9"/>
      <c r="G7" s="8">
        <f t="shared" si="0"/>
        <v>0</v>
      </c>
      <c r="H7" s="8">
        <f t="shared" si="1"/>
        <v>0</v>
      </c>
      <c r="I7" s="8">
        <f t="shared" si="2"/>
        <v>0</v>
      </c>
      <c r="J7" s="8">
        <f t="shared" si="3"/>
        <v>0</v>
      </c>
      <c r="K7" s="10"/>
    </row>
    <row r="8" spans="1:11" ht="45">
      <c r="A8" s="14">
        <v>7</v>
      </c>
      <c r="B8" s="15" t="s">
        <v>16</v>
      </c>
      <c r="C8" s="16">
        <v>10</v>
      </c>
      <c r="D8" s="19" t="s">
        <v>93</v>
      </c>
      <c r="E8" s="18"/>
      <c r="F8" s="9"/>
      <c r="G8" s="8">
        <f t="shared" si="0"/>
        <v>0</v>
      </c>
      <c r="H8" s="8">
        <f t="shared" si="1"/>
        <v>0</v>
      </c>
      <c r="I8" s="8">
        <f t="shared" si="2"/>
        <v>0</v>
      </c>
      <c r="J8" s="8">
        <f t="shared" si="3"/>
        <v>0</v>
      </c>
      <c r="K8" s="10"/>
    </row>
    <row r="9" spans="1:11" ht="45">
      <c r="A9" s="14">
        <v>8</v>
      </c>
      <c r="B9" s="15" t="s">
        <v>17</v>
      </c>
      <c r="C9" s="16">
        <v>10</v>
      </c>
      <c r="D9" s="19" t="s">
        <v>93</v>
      </c>
      <c r="E9" s="18"/>
      <c r="F9" s="9"/>
      <c r="G9" s="8">
        <f t="shared" si="0"/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  <c r="K9" s="10"/>
    </row>
    <row r="10" spans="1:11" ht="45">
      <c r="A10" s="14">
        <v>9</v>
      </c>
      <c r="B10" s="15" t="s">
        <v>18</v>
      </c>
      <c r="C10" s="16">
        <v>15</v>
      </c>
      <c r="D10" s="19" t="s">
        <v>93</v>
      </c>
      <c r="E10" s="18"/>
      <c r="F10" s="9"/>
      <c r="G10" s="8">
        <f t="shared" si="0"/>
        <v>0</v>
      </c>
      <c r="H10" s="8">
        <f t="shared" si="1"/>
        <v>0</v>
      </c>
      <c r="I10" s="8">
        <f t="shared" si="2"/>
        <v>0</v>
      </c>
      <c r="J10" s="8">
        <f t="shared" si="3"/>
        <v>0</v>
      </c>
      <c r="K10" s="10"/>
    </row>
    <row r="11" spans="1:11" ht="30">
      <c r="A11" s="14">
        <v>10</v>
      </c>
      <c r="B11" s="15" t="s">
        <v>19</v>
      </c>
      <c r="C11" s="16">
        <v>125</v>
      </c>
      <c r="D11" s="19" t="s">
        <v>2</v>
      </c>
      <c r="E11" s="18"/>
      <c r="F11" s="9"/>
      <c r="G11" s="8">
        <f t="shared" si="0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  <c r="K11" s="10"/>
    </row>
    <row r="12" spans="1:11" ht="75">
      <c r="A12" s="13">
        <v>11</v>
      </c>
      <c r="B12" s="15" t="s">
        <v>20</v>
      </c>
      <c r="C12" s="16">
        <v>40</v>
      </c>
      <c r="D12" s="19" t="s">
        <v>2</v>
      </c>
      <c r="E12" s="18"/>
      <c r="F12" s="9"/>
      <c r="G12" s="8">
        <f t="shared" si="0"/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  <c r="K12" s="10"/>
    </row>
    <row r="13" spans="1:11" ht="30">
      <c r="A13" s="14">
        <v>12</v>
      </c>
      <c r="B13" s="15" t="s">
        <v>21</v>
      </c>
      <c r="C13" s="16">
        <v>250</v>
      </c>
      <c r="D13" s="19" t="s">
        <v>93</v>
      </c>
      <c r="E13" s="18"/>
      <c r="F13" s="9"/>
      <c r="G13" s="8">
        <f t="shared" si="0"/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  <c r="K13" s="10"/>
    </row>
    <row r="14" spans="1:11" ht="15">
      <c r="A14" s="14">
        <v>13</v>
      </c>
      <c r="B14" s="15" t="s">
        <v>22</v>
      </c>
      <c r="C14" s="16">
        <v>300</v>
      </c>
      <c r="D14" s="19" t="s">
        <v>3</v>
      </c>
      <c r="E14" s="18"/>
      <c r="F14" s="9"/>
      <c r="G14" s="8">
        <f t="shared" si="0"/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  <c r="K14" s="10"/>
    </row>
    <row r="15" spans="1:11" ht="30">
      <c r="A15" s="14">
        <v>14</v>
      </c>
      <c r="B15" s="15" t="s">
        <v>23</v>
      </c>
      <c r="C15" s="16">
        <v>100</v>
      </c>
      <c r="D15" s="19" t="s">
        <v>3</v>
      </c>
      <c r="E15" s="18"/>
      <c r="F15" s="9"/>
      <c r="G15" s="8">
        <f t="shared" si="0"/>
        <v>0</v>
      </c>
      <c r="H15" s="8">
        <f t="shared" si="1"/>
        <v>0</v>
      </c>
      <c r="I15" s="8">
        <f t="shared" si="2"/>
        <v>0</v>
      </c>
      <c r="J15" s="8">
        <f t="shared" si="3"/>
        <v>0</v>
      </c>
      <c r="K15" s="10"/>
    </row>
    <row r="16" spans="1:11" ht="30">
      <c r="A16" s="14">
        <v>15</v>
      </c>
      <c r="B16" s="15" t="s">
        <v>24</v>
      </c>
      <c r="C16" s="16">
        <v>250</v>
      </c>
      <c r="D16" s="19" t="s">
        <v>3</v>
      </c>
      <c r="E16" s="18"/>
      <c r="F16" s="9"/>
      <c r="G16" s="8">
        <f t="shared" si="0"/>
        <v>0</v>
      </c>
      <c r="H16" s="8">
        <f t="shared" si="1"/>
        <v>0</v>
      </c>
      <c r="I16" s="8">
        <f t="shared" si="2"/>
        <v>0</v>
      </c>
      <c r="J16" s="8">
        <f t="shared" si="3"/>
        <v>0</v>
      </c>
      <c r="K16" s="10"/>
    </row>
    <row r="17" spans="1:11" ht="30">
      <c r="A17" s="13">
        <v>16</v>
      </c>
      <c r="B17" s="15" t="s">
        <v>25</v>
      </c>
      <c r="C17" s="16">
        <v>50</v>
      </c>
      <c r="D17" s="19" t="s">
        <v>3</v>
      </c>
      <c r="E17" s="18"/>
      <c r="F17" s="9"/>
      <c r="G17" s="8">
        <f t="shared" si="0"/>
        <v>0</v>
      </c>
      <c r="H17" s="8">
        <f t="shared" si="1"/>
        <v>0</v>
      </c>
      <c r="I17" s="8">
        <f t="shared" si="2"/>
        <v>0</v>
      </c>
      <c r="J17" s="8">
        <f t="shared" si="3"/>
        <v>0</v>
      </c>
      <c r="K17" s="10"/>
    </row>
    <row r="18" spans="1:11" ht="30">
      <c r="A18" s="14">
        <v>17</v>
      </c>
      <c r="B18" s="15" t="s">
        <v>26</v>
      </c>
      <c r="C18" s="16">
        <v>30</v>
      </c>
      <c r="D18" s="19" t="s">
        <v>3</v>
      </c>
      <c r="E18" s="18"/>
      <c r="F18" s="9"/>
      <c r="G18" s="8">
        <f t="shared" si="0"/>
        <v>0</v>
      </c>
      <c r="H18" s="8">
        <f t="shared" si="1"/>
        <v>0</v>
      </c>
      <c r="I18" s="8">
        <f t="shared" si="2"/>
        <v>0</v>
      </c>
      <c r="J18" s="8">
        <f t="shared" si="3"/>
        <v>0</v>
      </c>
      <c r="K18" s="10"/>
    </row>
    <row r="19" spans="1:11" ht="15">
      <c r="A19" s="14">
        <v>18</v>
      </c>
      <c r="B19" s="15" t="s">
        <v>27</v>
      </c>
      <c r="C19" s="16">
        <v>45</v>
      </c>
      <c r="D19" s="19" t="s">
        <v>3</v>
      </c>
      <c r="E19" s="18"/>
      <c r="F19" s="9"/>
      <c r="G19" s="8">
        <f t="shared" si="0"/>
        <v>0</v>
      </c>
      <c r="H19" s="8">
        <f t="shared" si="1"/>
        <v>0</v>
      </c>
      <c r="I19" s="8">
        <f t="shared" si="2"/>
        <v>0</v>
      </c>
      <c r="J19" s="8">
        <f t="shared" si="3"/>
        <v>0</v>
      </c>
      <c r="K19" s="10"/>
    </row>
    <row r="20" spans="1:11" ht="30">
      <c r="A20" s="14">
        <v>19</v>
      </c>
      <c r="B20" s="15" t="s">
        <v>28</v>
      </c>
      <c r="C20" s="16">
        <v>30</v>
      </c>
      <c r="D20" s="19" t="s">
        <v>3</v>
      </c>
      <c r="E20" s="18"/>
      <c r="F20" s="9"/>
      <c r="G20" s="8">
        <f t="shared" si="0"/>
        <v>0</v>
      </c>
      <c r="H20" s="8">
        <f t="shared" si="1"/>
        <v>0</v>
      </c>
      <c r="I20" s="8">
        <f t="shared" si="2"/>
        <v>0</v>
      </c>
      <c r="J20" s="8">
        <f t="shared" si="3"/>
        <v>0</v>
      </c>
      <c r="K20" s="10"/>
    </row>
    <row r="21" spans="1:11" ht="30">
      <c r="A21" s="14">
        <v>20</v>
      </c>
      <c r="B21" s="15" t="s">
        <v>29</v>
      </c>
      <c r="C21" s="16">
        <v>120</v>
      </c>
      <c r="D21" s="19" t="s">
        <v>3</v>
      </c>
      <c r="E21" s="18"/>
      <c r="F21" s="9"/>
      <c r="G21" s="8">
        <f t="shared" si="0"/>
        <v>0</v>
      </c>
      <c r="H21" s="8">
        <f t="shared" si="1"/>
        <v>0</v>
      </c>
      <c r="I21" s="8">
        <f t="shared" si="2"/>
        <v>0</v>
      </c>
      <c r="J21" s="8">
        <f t="shared" si="3"/>
        <v>0</v>
      </c>
      <c r="K21" s="10"/>
    </row>
    <row r="22" spans="1:11" ht="30">
      <c r="A22" s="13">
        <v>21</v>
      </c>
      <c r="B22" s="15" t="s">
        <v>30</v>
      </c>
      <c r="C22" s="16">
        <v>30</v>
      </c>
      <c r="D22" s="19" t="s">
        <v>3</v>
      </c>
      <c r="E22" s="18"/>
      <c r="F22" s="9"/>
      <c r="G22" s="8">
        <f t="shared" si="0"/>
        <v>0</v>
      </c>
      <c r="H22" s="8">
        <f t="shared" si="1"/>
        <v>0</v>
      </c>
      <c r="I22" s="8">
        <f t="shared" si="2"/>
        <v>0</v>
      </c>
      <c r="J22" s="8">
        <f t="shared" si="3"/>
        <v>0</v>
      </c>
      <c r="K22" s="10"/>
    </row>
    <row r="23" spans="1:11" ht="30">
      <c r="A23" s="14">
        <v>22</v>
      </c>
      <c r="B23" s="15" t="s">
        <v>31</v>
      </c>
      <c r="C23" s="16">
        <v>125</v>
      </c>
      <c r="D23" s="19" t="s">
        <v>3</v>
      </c>
      <c r="E23" s="18"/>
      <c r="F23" s="9"/>
      <c r="G23" s="8">
        <f t="shared" si="0"/>
        <v>0</v>
      </c>
      <c r="H23" s="8">
        <f t="shared" si="1"/>
        <v>0</v>
      </c>
      <c r="I23" s="8">
        <f t="shared" si="2"/>
        <v>0</v>
      </c>
      <c r="J23" s="8">
        <f t="shared" si="3"/>
        <v>0</v>
      </c>
      <c r="K23" s="10"/>
    </row>
    <row r="24" spans="1:11" ht="45">
      <c r="A24" s="14">
        <v>23</v>
      </c>
      <c r="B24" s="15" t="s">
        <v>101</v>
      </c>
      <c r="C24" s="16">
        <v>200</v>
      </c>
      <c r="D24" s="19" t="s">
        <v>3</v>
      </c>
      <c r="E24" s="18"/>
      <c r="F24" s="9"/>
      <c r="G24" s="8">
        <f t="shared" si="0"/>
        <v>0</v>
      </c>
      <c r="H24" s="8">
        <f t="shared" si="1"/>
        <v>0</v>
      </c>
      <c r="I24" s="8">
        <f t="shared" si="2"/>
        <v>0</v>
      </c>
      <c r="J24" s="8">
        <f t="shared" si="3"/>
        <v>0</v>
      </c>
      <c r="K24" s="10"/>
    </row>
    <row r="25" spans="1:11" ht="15">
      <c r="A25" s="14">
        <v>24</v>
      </c>
      <c r="B25" s="15" t="s">
        <v>32</v>
      </c>
      <c r="C25" s="16">
        <v>15</v>
      </c>
      <c r="D25" s="19" t="s">
        <v>3</v>
      </c>
      <c r="E25" s="18"/>
      <c r="F25" s="9"/>
      <c r="G25" s="8">
        <f t="shared" si="0"/>
        <v>0</v>
      </c>
      <c r="H25" s="8">
        <f t="shared" si="1"/>
        <v>0</v>
      </c>
      <c r="I25" s="8">
        <f t="shared" si="2"/>
        <v>0</v>
      </c>
      <c r="J25" s="8">
        <f t="shared" si="3"/>
        <v>0</v>
      </c>
      <c r="K25" s="10"/>
    </row>
    <row r="26" spans="1:11" ht="15">
      <c r="A26" s="14">
        <v>25</v>
      </c>
      <c r="B26" s="15" t="s">
        <v>33</v>
      </c>
      <c r="C26" s="16">
        <v>2</v>
      </c>
      <c r="D26" s="19" t="s">
        <v>3</v>
      </c>
      <c r="E26" s="18"/>
      <c r="F26" s="9"/>
      <c r="G26" s="8">
        <f t="shared" si="0"/>
        <v>0</v>
      </c>
      <c r="H26" s="8">
        <f t="shared" si="1"/>
        <v>0</v>
      </c>
      <c r="I26" s="8">
        <f t="shared" si="2"/>
        <v>0</v>
      </c>
      <c r="J26" s="8">
        <f t="shared" si="3"/>
        <v>0</v>
      </c>
      <c r="K26" s="10"/>
    </row>
    <row r="27" spans="1:11" ht="15">
      <c r="A27" s="13">
        <v>26</v>
      </c>
      <c r="B27" s="15" t="s">
        <v>34</v>
      </c>
      <c r="C27" s="16">
        <v>45</v>
      </c>
      <c r="D27" s="19" t="s">
        <v>2</v>
      </c>
      <c r="E27" s="18"/>
      <c r="F27" s="9"/>
      <c r="G27" s="8">
        <f t="shared" si="0"/>
        <v>0</v>
      </c>
      <c r="H27" s="8">
        <f t="shared" si="1"/>
        <v>0</v>
      </c>
      <c r="I27" s="8">
        <f t="shared" si="2"/>
        <v>0</v>
      </c>
      <c r="J27" s="8">
        <f t="shared" si="3"/>
        <v>0</v>
      </c>
      <c r="K27" s="10"/>
    </row>
    <row r="28" spans="1:11" ht="15">
      <c r="A28" s="14">
        <v>27</v>
      </c>
      <c r="B28" s="15" t="s">
        <v>35</v>
      </c>
      <c r="C28" s="16">
        <v>40</v>
      </c>
      <c r="D28" s="19" t="s">
        <v>3</v>
      </c>
      <c r="E28" s="18"/>
      <c r="F28" s="9"/>
      <c r="G28" s="8">
        <f t="shared" si="0"/>
        <v>0</v>
      </c>
      <c r="H28" s="8">
        <f t="shared" si="1"/>
        <v>0</v>
      </c>
      <c r="I28" s="8">
        <f t="shared" si="2"/>
        <v>0</v>
      </c>
      <c r="J28" s="8">
        <f t="shared" si="3"/>
        <v>0</v>
      </c>
      <c r="K28" s="10"/>
    </row>
    <row r="29" spans="1:11" ht="30">
      <c r="A29" s="14">
        <v>28</v>
      </c>
      <c r="B29" s="15" t="s">
        <v>36</v>
      </c>
      <c r="C29" s="16">
        <v>55</v>
      </c>
      <c r="D29" s="19" t="s">
        <v>2</v>
      </c>
      <c r="E29" s="18"/>
      <c r="F29" s="9"/>
      <c r="G29" s="8">
        <f t="shared" si="0"/>
        <v>0</v>
      </c>
      <c r="H29" s="8">
        <f t="shared" si="1"/>
        <v>0</v>
      </c>
      <c r="I29" s="8">
        <f t="shared" si="2"/>
        <v>0</v>
      </c>
      <c r="J29" s="8">
        <f t="shared" si="3"/>
        <v>0</v>
      </c>
      <c r="K29" s="10"/>
    </row>
    <row r="30" spans="1:11" ht="30">
      <c r="A30" s="14">
        <v>29</v>
      </c>
      <c r="B30" s="15" t="s">
        <v>37</v>
      </c>
      <c r="C30" s="16">
        <v>20</v>
      </c>
      <c r="D30" s="19" t="s">
        <v>2</v>
      </c>
      <c r="E30" s="18"/>
      <c r="F30" s="9"/>
      <c r="G30" s="8">
        <f t="shared" si="0"/>
        <v>0</v>
      </c>
      <c r="H30" s="8">
        <f t="shared" si="1"/>
        <v>0</v>
      </c>
      <c r="I30" s="8">
        <f t="shared" si="2"/>
        <v>0</v>
      </c>
      <c r="J30" s="8">
        <f t="shared" si="3"/>
        <v>0</v>
      </c>
      <c r="K30" s="10"/>
    </row>
    <row r="31" spans="1:11" ht="30">
      <c r="A31" s="14">
        <v>30</v>
      </c>
      <c r="B31" s="15" t="s">
        <v>38</v>
      </c>
      <c r="C31" s="16">
        <v>25</v>
      </c>
      <c r="D31" s="19" t="s">
        <v>3</v>
      </c>
      <c r="E31" s="18"/>
      <c r="F31" s="9"/>
      <c r="G31" s="8">
        <f t="shared" si="0"/>
        <v>0</v>
      </c>
      <c r="H31" s="8">
        <f t="shared" si="1"/>
        <v>0</v>
      </c>
      <c r="I31" s="8">
        <f t="shared" si="2"/>
        <v>0</v>
      </c>
      <c r="J31" s="8">
        <f t="shared" si="3"/>
        <v>0</v>
      </c>
      <c r="K31" s="10"/>
    </row>
    <row r="32" spans="1:11" ht="45">
      <c r="A32" s="13">
        <v>31</v>
      </c>
      <c r="B32" s="15" t="s">
        <v>39</v>
      </c>
      <c r="C32" s="16">
        <v>70</v>
      </c>
      <c r="D32" s="19" t="s">
        <v>3</v>
      </c>
      <c r="E32" s="18"/>
      <c r="F32" s="9"/>
      <c r="G32" s="8">
        <f t="shared" si="0"/>
        <v>0</v>
      </c>
      <c r="H32" s="8">
        <f t="shared" si="1"/>
        <v>0</v>
      </c>
      <c r="I32" s="8">
        <f t="shared" si="2"/>
        <v>0</v>
      </c>
      <c r="J32" s="8">
        <f t="shared" si="3"/>
        <v>0</v>
      </c>
      <c r="K32" s="10"/>
    </row>
    <row r="33" spans="1:11" ht="15">
      <c r="A33" s="14">
        <v>32</v>
      </c>
      <c r="B33" s="15" t="s">
        <v>40</v>
      </c>
      <c r="C33" s="16">
        <v>125</v>
      </c>
      <c r="D33" s="19" t="s">
        <v>3</v>
      </c>
      <c r="E33" s="18"/>
      <c r="F33" s="9"/>
      <c r="G33" s="8">
        <f t="shared" si="0"/>
        <v>0</v>
      </c>
      <c r="H33" s="8">
        <f t="shared" si="1"/>
        <v>0</v>
      </c>
      <c r="I33" s="8">
        <f t="shared" si="2"/>
        <v>0</v>
      </c>
      <c r="J33" s="8">
        <f t="shared" si="3"/>
        <v>0</v>
      </c>
      <c r="K33" s="10"/>
    </row>
    <row r="34" spans="1:11" ht="30">
      <c r="A34" s="14">
        <v>33</v>
      </c>
      <c r="B34" s="15" t="s">
        <v>41</v>
      </c>
      <c r="C34" s="16">
        <v>30</v>
      </c>
      <c r="D34" s="19" t="s">
        <v>3</v>
      </c>
      <c r="E34" s="18"/>
      <c r="F34" s="9"/>
      <c r="G34" s="8">
        <f t="shared" si="0"/>
        <v>0</v>
      </c>
      <c r="H34" s="8">
        <f t="shared" si="1"/>
        <v>0</v>
      </c>
      <c r="I34" s="8">
        <f t="shared" si="2"/>
        <v>0</v>
      </c>
      <c r="J34" s="8">
        <f t="shared" si="3"/>
        <v>0</v>
      </c>
      <c r="K34" s="10"/>
    </row>
    <row r="35" spans="1:11" ht="30">
      <c r="A35" s="14">
        <v>34</v>
      </c>
      <c r="B35" s="15" t="s">
        <v>42</v>
      </c>
      <c r="C35" s="16">
        <v>70</v>
      </c>
      <c r="D35" s="19" t="s">
        <v>3</v>
      </c>
      <c r="E35" s="18"/>
      <c r="F35" s="9"/>
      <c r="G35" s="8">
        <f t="shared" si="0"/>
        <v>0</v>
      </c>
      <c r="H35" s="8">
        <f t="shared" si="1"/>
        <v>0</v>
      </c>
      <c r="I35" s="8">
        <f t="shared" si="2"/>
        <v>0</v>
      </c>
      <c r="J35" s="8">
        <f t="shared" si="3"/>
        <v>0</v>
      </c>
      <c r="K35" s="10"/>
    </row>
    <row r="36" spans="1:11" ht="30">
      <c r="A36" s="14">
        <v>35</v>
      </c>
      <c r="B36" s="15" t="s">
        <v>43</v>
      </c>
      <c r="C36" s="16">
        <v>15</v>
      </c>
      <c r="D36" s="19" t="s">
        <v>3</v>
      </c>
      <c r="E36" s="18"/>
      <c r="F36" s="9"/>
      <c r="G36" s="8">
        <f t="shared" si="0"/>
        <v>0</v>
      </c>
      <c r="H36" s="8">
        <f t="shared" si="1"/>
        <v>0</v>
      </c>
      <c r="I36" s="8">
        <f t="shared" si="2"/>
        <v>0</v>
      </c>
      <c r="J36" s="8">
        <f t="shared" si="3"/>
        <v>0</v>
      </c>
      <c r="K36" s="10"/>
    </row>
    <row r="37" spans="1:11" ht="30">
      <c r="A37" s="13">
        <v>36</v>
      </c>
      <c r="B37" s="15" t="s">
        <v>44</v>
      </c>
      <c r="C37" s="17">
        <v>50</v>
      </c>
      <c r="D37" s="19" t="s">
        <v>3</v>
      </c>
      <c r="E37" s="18"/>
      <c r="F37" s="9"/>
      <c r="G37" s="8">
        <f t="shared" si="0"/>
        <v>0</v>
      </c>
      <c r="H37" s="8">
        <f t="shared" si="1"/>
        <v>0</v>
      </c>
      <c r="I37" s="8">
        <f t="shared" si="2"/>
        <v>0</v>
      </c>
      <c r="J37" s="8">
        <f t="shared" si="3"/>
        <v>0</v>
      </c>
      <c r="K37" s="10"/>
    </row>
    <row r="38" spans="1:11" ht="30">
      <c r="A38" s="14">
        <v>37</v>
      </c>
      <c r="B38" s="15" t="s">
        <v>45</v>
      </c>
      <c r="C38" s="16">
        <v>250</v>
      </c>
      <c r="D38" s="19" t="s">
        <v>3</v>
      </c>
      <c r="E38" s="18"/>
      <c r="F38" s="9"/>
      <c r="G38" s="8">
        <f t="shared" si="0"/>
        <v>0</v>
      </c>
      <c r="H38" s="8">
        <f t="shared" si="1"/>
        <v>0</v>
      </c>
      <c r="I38" s="8">
        <f t="shared" si="2"/>
        <v>0</v>
      </c>
      <c r="J38" s="8">
        <f t="shared" si="3"/>
        <v>0</v>
      </c>
      <c r="K38" s="10"/>
    </row>
    <row r="39" spans="1:11" ht="30">
      <c r="A39" s="14">
        <v>38</v>
      </c>
      <c r="B39" s="15" t="s">
        <v>46</v>
      </c>
      <c r="C39" s="16">
        <v>15</v>
      </c>
      <c r="D39" s="19" t="s">
        <v>3</v>
      </c>
      <c r="E39" s="18"/>
      <c r="F39" s="9"/>
      <c r="G39" s="8">
        <f t="shared" si="0"/>
        <v>0</v>
      </c>
      <c r="H39" s="8">
        <f t="shared" si="1"/>
        <v>0</v>
      </c>
      <c r="I39" s="8">
        <f t="shared" si="2"/>
        <v>0</v>
      </c>
      <c r="J39" s="8">
        <f t="shared" si="3"/>
        <v>0</v>
      </c>
      <c r="K39" s="10"/>
    </row>
    <row r="40" spans="1:11" ht="15">
      <c r="A40" s="14">
        <v>39</v>
      </c>
      <c r="B40" s="15" t="s">
        <v>47</v>
      </c>
      <c r="C40" s="16">
        <v>30</v>
      </c>
      <c r="D40" s="19" t="s">
        <v>3</v>
      </c>
      <c r="E40" s="18"/>
      <c r="F40" s="9"/>
      <c r="G40" s="8">
        <f t="shared" si="0"/>
        <v>0</v>
      </c>
      <c r="H40" s="8">
        <f t="shared" si="1"/>
        <v>0</v>
      </c>
      <c r="I40" s="8">
        <f t="shared" si="2"/>
        <v>0</v>
      </c>
      <c r="J40" s="8">
        <f t="shared" si="3"/>
        <v>0</v>
      </c>
      <c r="K40" s="10"/>
    </row>
    <row r="41" spans="1:11" ht="30">
      <c r="A41" s="14">
        <v>40</v>
      </c>
      <c r="B41" s="15" t="s">
        <v>48</v>
      </c>
      <c r="C41" s="16">
        <v>300</v>
      </c>
      <c r="D41" s="19" t="s">
        <v>3</v>
      </c>
      <c r="E41" s="18"/>
      <c r="F41" s="9"/>
      <c r="G41" s="8">
        <f t="shared" si="0"/>
        <v>0</v>
      </c>
      <c r="H41" s="8">
        <f t="shared" si="1"/>
        <v>0</v>
      </c>
      <c r="I41" s="8">
        <f t="shared" si="2"/>
        <v>0</v>
      </c>
      <c r="J41" s="8">
        <f t="shared" si="3"/>
        <v>0</v>
      </c>
      <c r="K41" s="10"/>
    </row>
    <row r="42" spans="1:11" ht="30">
      <c r="A42" s="13">
        <v>41</v>
      </c>
      <c r="B42" s="15" t="s">
        <v>49</v>
      </c>
      <c r="C42" s="16">
        <v>70</v>
      </c>
      <c r="D42" s="19" t="s">
        <v>3</v>
      </c>
      <c r="E42" s="18"/>
      <c r="F42" s="9"/>
      <c r="G42" s="8">
        <f t="shared" si="0"/>
        <v>0</v>
      </c>
      <c r="H42" s="8">
        <f t="shared" si="1"/>
        <v>0</v>
      </c>
      <c r="I42" s="8">
        <f t="shared" si="2"/>
        <v>0</v>
      </c>
      <c r="J42" s="8">
        <f t="shared" si="3"/>
        <v>0</v>
      </c>
      <c r="K42" s="10"/>
    </row>
    <row r="43" spans="1:11" ht="15">
      <c r="A43" s="14">
        <v>42</v>
      </c>
      <c r="B43" s="15" t="s">
        <v>50</v>
      </c>
      <c r="C43" s="16">
        <v>15</v>
      </c>
      <c r="D43" s="19" t="s">
        <v>3</v>
      </c>
      <c r="E43" s="18"/>
      <c r="F43" s="9"/>
      <c r="G43" s="8">
        <f t="shared" si="0"/>
        <v>0</v>
      </c>
      <c r="H43" s="8">
        <f t="shared" si="1"/>
        <v>0</v>
      </c>
      <c r="I43" s="8">
        <f t="shared" si="2"/>
        <v>0</v>
      </c>
      <c r="J43" s="8">
        <f t="shared" si="3"/>
        <v>0</v>
      </c>
      <c r="K43" s="10"/>
    </row>
    <row r="44" spans="1:11" ht="15">
      <c r="A44" s="14">
        <v>43</v>
      </c>
      <c r="B44" s="15" t="s">
        <v>51</v>
      </c>
      <c r="C44" s="16">
        <v>50</v>
      </c>
      <c r="D44" s="19" t="s">
        <v>3</v>
      </c>
      <c r="E44" s="18"/>
      <c r="F44" s="9"/>
      <c r="G44" s="8">
        <f t="shared" si="0"/>
        <v>0</v>
      </c>
      <c r="H44" s="8">
        <f t="shared" si="1"/>
        <v>0</v>
      </c>
      <c r="I44" s="8">
        <f t="shared" si="2"/>
        <v>0</v>
      </c>
      <c r="J44" s="8">
        <f t="shared" si="3"/>
        <v>0</v>
      </c>
      <c r="K44" s="10"/>
    </row>
    <row r="45" spans="1:11" ht="30">
      <c r="A45" s="14">
        <v>44</v>
      </c>
      <c r="B45" s="15" t="s">
        <v>52</v>
      </c>
      <c r="C45" s="16">
        <v>20</v>
      </c>
      <c r="D45" s="19" t="s">
        <v>94</v>
      </c>
      <c r="E45" s="18"/>
      <c r="F45" s="9"/>
      <c r="G45" s="8">
        <f t="shared" si="0"/>
        <v>0</v>
      </c>
      <c r="H45" s="8">
        <f t="shared" si="1"/>
        <v>0</v>
      </c>
      <c r="I45" s="8">
        <f t="shared" si="2"/>
        <v>0</v>
      </c>
      <c r="J45" s="8">
        <f t="shared" si="3"/>
        <v>0</v>
      </c>
      <c r="K45" s="10"/>
    </row>
    <row r="46" spans="1:11" ht="15">
      <c r="A46" s="14">
        <v>45</v>
      </c>
      <c r="B46" s="15" t="s">
        <v>53</v>
      </c>
      <c r="C46" s="16">
        <v>20</v>
      </c>
      <c r="D46" s="19" t="s">
        <v>2</v>
      </c>
      <c r="E46" s="18"/>
      <c r="F46" s="9"/>
      <c r="G46" s="8">
        <f t="shared" si="0"/>
        <v>0</v>
      </c>
      <c r="H46" s="8">
        <f t="shared" si="1"/>
        <v>0</v>
      </c>
      <c r="I46" s="8">
        <f t="shared" si="2"/>
        <v>0</v>
      </c>
      <c r="J46" s="8">
        <f t="shared" si="3"/>
        <v>0</v>
      </c>
      <c r="K46" s="10"/>
    </row>
    <row r="47" spans="1:11" ht="15">
      <c r="A47" s="13">
        <v>46</v>
      </c>
      <c r="B47" s="15" t="s">
        <v>54</v>
      </c>
      <c r="C47" s="16">
        <v>40</v>
      </c>
      <c r="D47" s="19" t="s">
        <v>3</v>
      </c>
      <c r="E47" s="18"/>
      <c r="F47" s="9"/>
      <c r="G47" s="8">
        <f t="shared" si="0"/>
        <v>0</v>
      </c>
      <c r="H47" s="8">
        <f t="shared" si="1"/>
        <v>0</v>
      </c>
      <c r="I47" s="8">
        <f t="shared" si="2"/>
        <v>0</v>
      </c>
      <c r="J47" s="8">
        <f t="shared" si="3"/>
        <v>0</v>
      </c>
      <c r="K47" s="10"/>
    </row>
    <row r="48" spans="1:11" ht="20.25" customHeight="1">
      <c r="A48" s="14">
        <v>47</v>
      </c>
      <c r="B48" s="15" t="s">
        <v>55</v>
      </c>
      <c r="C48" s="16">
        <v>10</v>
      </c>
      <c r="D48" s="19" t="s">
        <v>3</v>
      </c>
      <c r="E48" s="18"/>
      <c r="F48" s="9"/>
      <c r="G48" s="8">
        <f t="shared" si="0"/>
        <v>0</v>
      </c>
      <c r="H48" s="8">
        <f t="shared" si="1"/>
        <v>0</v>
      </c>
      <c r="I48" s="8">
        <f t="shared" si="2"/>
        <v>0</v>
      </c>
      <c r="J48" s="8">
        <f t="shared" si="3"/>
        <v>0</v>
      </c>
      <c r="K48" s="10"/>
    </row>
    <row r="49" spans="1:11" ht="30">
      <c r="A49" s="14">
        <v>48</v>
      </c>
      <c r="B49" s="15" t="s">
        <v>56</v>
      </c>
      <c r="C49" s="16">
        <v>20</v>
      </c>
      <c r="D49" s="19" t="s">
        <v>3</v>
      </c>
      <c r="E49" s="18"/>
      <c r="F49" s="9"/>
      <c r="G49" s="8">
        <f t="shared" si="0"/>
        <v>0</v>
      </c>
      <c r="H49" s="8">
        <f t="shared" si="1"/>
        <v>0</v>
      </c>
      <c r="I49" s="8">
        <f t="shared" si="2"/>
        <v>0</v>
      </c>
      <c r="J49" s="8">
        <f t="shared" si="3"/>
        <v>0</v>
      </c>
      <c r="K49" s="10"/>
    </row>
    <row r="50" spans="1:11" ht="30">
      <c r="A50" s="14">
        <v>49</v>
      </c>
      <c r="B50" s="15" t="s">
        <v>57</v>
      </c>
      <c r="C50" s="16">
        <v>250</v>
      </c>
      <c r="D50" s="19" t="s">
        <v>3</v>
      </c>
      <c r="E50" s="18"/>
      <c r="F50" s="9"/>
      <c r="G50" s="8">
        <f t="shared" si="0"/>
        <v>0</v>
      </c>
      <c r="H50" s="8">
        <f t="shared" si="1"/>
        <v>0</v>
      </c>
      <c r="I50" s="8">
        <f t="shared" si="2"/>
        <v>0</v>
      </c>
      <c r="J50" s="8">
        <f t="shared" si="3"/>
        <v>0</v>
      </c>
      <c r="K50" s="10"/>
    </row>
    <row r="51" spans="1:11" ht="30">
      <c r="A51" s="14">
        <v>50</v>
      </c>
      <c r="B51" s="15" t="s">
        <v>58</v>
      </c>
      <c r="C51" s="16">
        <v>250</v>
      </c>
      <c r="D51" s="19" t="s">
        <v>3</v>
      </c>
      <c r="E51" s="18"/>
      <c r="F51" s="9"/>
      <c r="G51" s="8">
        <f t="shared" si="0"/>
        <v>0</v>
      </c>
      <c r="H51" s="8">
        <f t="shared" si="1"/>
        <v>0</v>
      </c>
      <c r="I51" s="8">
        <f t="shared" si="2"/>
        <v>0</v>
      </c>
      <c r="J51" s="8">
        <f t="shared" si="3"/>
        <v>0</v>
      </c>
      <c r="K51" s="10"/>
    </row>
    <row r="52" spans="1:11" ht="30">
      <c r="A52" s="13">
        <v>51</v>
      </c>
      <c r="B52" s="15" t="s">
        <v>59</v>
      </c>
      <c r="C52" s="16">
        <v>250</v>
      </c>
      <c r="D52" s="19" t="s">
        <v>3</v>
      </c>
      <c r="E52" s="18"/>
      <c r="F52" s="9"/>
      <c r="G52" s="8">
        <f t="shared" si="0"/>
        <v>0</v>
      </c>
      <c r="H52" s="8">
        <f t="shared" si="1"/>
        <v>0</v>
      </c>
      <c r="I52" s="8">
        <f t="shared" si="2"/>
        <v>0</v>
      </c>
      <c r="J52" s="8">
        <f t="shared" si="3"/>
        <v>0</v>
      </c>
      <c r="K52" s="10"/>
    </row>
    <row r="53" spans="1:11" ht="30">
      <c r="A53" s="14">
        <v>52</v>
      </c>
      <c r="B53" s="15" t="s">
        <v>60</v>
      </c>
      <c r="C53" s="16">
        <v>250</v>
      </c>
      <c r="D53" s="19" t="s">
        <v>3</v>
      </c>
      <c r="E53" s="18"/>
      <c r="F53" s="9"/>
      <c r="G53" s="8">
        <f t="shared" si="0"/>
        <v>0</v>
      </c>
      <c r="H53" s="8">
        <f t="shared" si="1"/>
        <v>0</v>
      </c>
      <c r="I53" s="8">
        <f t="shared" si="2"/>
        <v>0</v>
      </c>
      <c r="J53" s="8">
        <f t="shared" si="3"/>
        <v>0</v>
      </c>
      <c r="K53" s="10"/>
    </row>
    <row r="54" spans="1:11" ht="47.25">
      <c r="A54" s="14">
        <v>53</v>
      </c>
      <c r="B54" s="15" t="s">
        <v>61</v>
      </c>
      <c r="C54" s="16">
        <v>500</v>
      </c>
      <c r="D54" s="19" t="s">
        <v>3</v>
      </c>
      <c r="E54" s="18"/>
      <c r="F54" s="9"/>
      <c r="G54" s="8">
        <f t="shared" si="0"/>
        <v>0</v>
      </c>
      <c r="H54" s="8">
        <f t="shared" si="1"/>
        <v>0</v>
      </c>
      <c r="I54" s="8">
        <f t="shared" si="2"/>
        <v>0</v>
      </c>
      <c r="J54" s="8">
        <f t="shared" si="3"/>
        <v>0</v>
      </c>
      <c r="K54" s="10"/>
    </row>
    <row r="55" spans="1:11" ht="30">
      <c r="A55" s="14">
        <v>54</v>
      </c>
      <c r="B55" s="15" t="s">
        <v>62</v>
      </c>
      <c r="C55" s="16">
        <v>60</v>
      </c>
      <c r="D55" s="19" t="s">
        <v>93</v>
      </c>
      <c r="E55" s="18"/>
      <c r="F55" s="9"/>
      <c r="G55" s="8">
        <f t="shared" si="0"/>
        <v>0</v>
      </c>
      <c r="H55" s="8">
        <f t="shared" si="1"/>
        <v>0</v>
      </c>
      <c r="I55" s="8">
        <f t="shared" si="2"/>
        <v>0</v>
      </c>
      <c r="J55" s="8">
        <f t="shared" si="3"/>
        <v>0</v>
      </c>
      <c r="K55" s="10"/>
    </row>
    <row r="56" spans="1:11" ht="30">
      <c r="A56" s="14">
        <v>55</v>
      </c>
      <c r="B56" s="15" t="s">
        <v>63</v>
      </c>
      <c r="C56" s="16">
        <v>50</v>
      </c>
      <c r="D56" s="19" t="s">
        <v>93</v>
      </c>
      <c r="E56" s="18"/>
      <c r="F56" s="9"/>
      <c r="G56" s="8">
        <f t="shared" si="0"/>
        <v>0</v>
      </c>
      <c r="H56" s="8">
        <f t="shared" si="1"/>
        <v>0</v>
      </c>
      <c r="I56" s="8">
        <f t="shared" si="2"/>
        <v>0</v>
      </c>
      <c r="J56" s="8">
        <f t="shared" si="3"/>
        <v>0</v>
      </c>
      <c r="K56" s="10"/>
    </row>
    <row r="57" spans="1:11" ht="30">
      <c r="A57" s="13">
        <v>56</v>
      </c>
      <c r="B57" s="15" t="s">
        <v>64</v>
      </c>
      <c r="C57" s="16">
        <v>1</v>
      </c>
      <c r="D57" s="19" t="s">
        <v>93</v>
      </c>
      <c r="E57" s="18"/>
      <c r="F57" s="9"/>
      <c r="G57" s="8">
        <f t="shared" si="0"/>
        <v>0</v>
      </c>
      <c r="H57" s="8">
        <f t="shared" si="1"/>
        <v>0</v>
      </c>
      <c r="I57" s="8">
        <f t="shared" si="2"/>
        <v>0</v>
      </c>
      <c r="J57" s="8">
        <f t="shared" si="3"/>
        <v>0</v>
      </c>
      <c r="K57" s="10"/>
    </row>
    <row r="58" spans="1:11" ht="30">
      <c r="A58" s="14">
        <v>57</v>
      </c>
      <c r="B58" s="15" t="s">
        <v>65</v>
      </c>
      <c r="C58" s="16">
        <v>25</v>
      </c>
      <c r="D58" s="19" t="s">
        <v>93</v>
      </c>
      <c r="E58" s="18"/>
      <c r="F58" s="9"/>
      <c r="G58" s="8">
        <f t="shared" si="0"/>
        <v>0</v>
      </c>
      <c r="H58" s="8">
        <f t="shared" si="1"/>
        <v>0</v>
      </c>
      <c r="I58" s="8">
        <f t="shared" si="2"/>
        <v>0</v>
      </c>
      <c r="J58" s="8">
        <f t="shared" si="3"/>
        <v>0</v>
      </c>
      <c r="K58" s="10"/>
    </row>
    <row r="59" spans="1:11" ht="30">
      <c r="A59" s="14">
        <v>58</v>
      </c>
      <c r="B59" s="15" t="s">
        <v>66</v>
      </c>
      <c r="C59" s="16">
        <v>20</v>
      </c>
      <c r="D59" s="19" t="s">
        <v>93</v>
      </c>
      <c r="E59" s="18"/>
      <c r="F59" s="9"/>
      <c r="G59" s="8">
        <f t="shared" si="0"/>
        <v>0</v>
      </c>
      <c r="H59" s="8">
        <f t="shared" si="1"/>
        <v>0</v>
      </c>
      <c r="I59" s="8">
        <f t="shared" si="2"/>
        <v>0</v>
      </c>
      <c r="J59" s="8">
        <f t="shared" si="3"/>
        <v>0</v>
      </c>
      <c r="K59" s="10"/>
    </row>
    <row r="60" spans="1:11" ht="30">
      <c r="A60" s="14">
        <v>59</v>
      </c>
      <c r="B60" s="15" t="s">
        <v>67</v>
      </c>
      <c r="C60" s="16">
        <v>50</v>
      </c>
      <c r="D60" s="19" t="s">
        <v>93</v>
      </c>
      <c r="E60" s="18"/>
      <c r="F60" s="9"/>
      <c r="G60" s="8">
        <f t="shared" si="0"/>
        <v>0</v>
      </c>
      <c r="H60" s="8">
        <f t="shared" si="1"/>
        <v>0</v>
      </c>
      <c r="I60" s="8">
        <f t="shared" si="2"/>
        <v>0</v>
      </c>
      <c r="J60" s="8">
        <f t="shared" si="3"/>
        <v>0</v>
      </c>
      <c r="K60" s="10"/>
    </row>
    <row r="61" spans="1:11" ht="30">
      <c r="A61" s="14">
        <v>60</v>
      </c>
      <c r="B61" s="15" t="s">
        <v>68</v>
      </c>
      <c r="C61" s="16">
        <v>20</v>
      </c>
      <c r="D61" s="19" t="s">
        <v>95</v>
      </c>
      <c r="E61" s="18"/>
      <c r="F61" s="9"/>
      <c r="G61" s="8">
        <f t="shared" si="0"/>
        <v>0</v>
      </c>
      <c r="H61" s="8">
        <f t="shared" si="1"/>
        <v>0</v>
      </c>
      <c r="I61" s="8">
        <f t="shared" si="2"/>
        <v>0</v>
      </c>
      <c r="J61" s="8">
        <f t="shared" si="3"/>
        <v>0</v>
      </c>
      <c r="K61" s="10"/>
    </row>
    <row r="62" spans="1:11" ht="15">
      <c r="A62" s="13">
        <v>61</v>
      </c>
      <c r="B62" s="15" t="s">
        <v>69</v>
      </c>
      <c r="C62" s="16">
        <v>2</v>
      </c>
      <c r="D62" s="19" t="s">
        <v>3</v>
      </c>
      <c r="E62" s="18"/>
      <c r="F62" s="9"/>
      <c r="G62" s="8">
        <f t="shared" si="0"/>
        <v>0</v>
      </c>
      <c r="H62" s="8">
        <f t="shared" si="1"/>
        <v>0</v>
      </c>
      <c r="I62" s="8">
        <f t="shared" si="2"/>
        <v>0</v>
      </c>
      <c r="J62" s="8">
        <f t="shared" si="3"/>
        <v>0</v>
      </c>
      <c r="K62" s="10"/>
    </row>
    <row r="63" spans="1:11" ht="15">
      <c r="A63" s="14">
        <v>62</v>
      </c>
      <c r="B63" s="15" t="s">
        <v>70</v>
      </c>
      <c r="C63" s="16">
        <v>15</v>
      </c>
      <c r="D63" s="19" t="s">
        <v>3</v>
      </c>
      <c r="E63" s="18"/>
      <c r="F63" s="9"/>
      <c r="G63" s="8">
        <f t="shared" si="0"/>
        <v>0</v>
      </c>
      <c r="H63" s="8">
        <f t="shared" si="1"/>
        <v>0</v>
      </c>
      <c r="I63" s="8">
        <f t="shared" si="2"/>
        <v>0</v>
      </c>
      <c r="J63" s="8">
        <f t="shared" si="3"/>
        <v>0</v>
      </c>
      <c r="K63" s="10"/>
    </row>
    <row r="64" spans="1:11" ht="30">
      <c r="A64" s="14">
        <v>63</v>
      </c>
      <c r="B64" s="15" t="s">
        <v>71</v>
      </c>
      <c r="C64" s="16">
        <v>80</v>
      </c>
      <c r="D64" s="19" t="s">
        <v>96</v>
      </c>
      <c r="E64" s="18"/>
      <c r="F64" s="9"/>
      <c r="G64" s="8">
        <f t="shared" si="0"/>
        <v>0</v>
      </c>
      <c r="H64" s="8">
        <f t="shared" si="1"/>
        <v>0</v>
      </c>
      <c r="I64" s="8">
        <f t="shared" si="2"/>
        <v>0</v>
      </c>
      <c r="J64" s="8">
        <f t="shared" si="3"/>
        <v>0</v>
      </c>
      <c r="K64" s="10"/>
    </row>
    <row r="65" spans="1:11" ht="30">
      <c r="A65" s="14">
        <v>64</v>
      </c>
      <c r="B65" s="15" t="s">
        <v>72</v>
      </c>
      <c r="C65" s="16">
        <v>50</v>
      </c>
      <c r="D65" s="19" t="s">
        <v>93</v>
      </c>
      <c r="E65" s="18"/>
      <c r="F65" s="9"/>
      <c r="G65" s="8">
        <f t="shared" si="0"/>
        <v>0</v>
      </c>
      <c r="H65" s="8">
        <f t="shared" si="1"/>
        <v>0</v>
      </c>
      <c r="I65" s="8">
        <f t="shared" si="2"/>
        <v>0</v>
      </c>
      <c r="J65" s="8">
        <f t="shared" si="3"/>
        <v>0</v>
      </c>
      <c r="K65" s="10"/>
    </row>
    <row r="66" spans="1:11" ht="30">
      <c r="A66" s="14">
        <v>65</v>
      </c>
      <c r="B66" s="15" t="s">
        <v>73</v>
      </c>
      <c r="C66" s="16">
        <v>40</v>
      </c>
      <c r="D66" s="19" t="s">
        <v>93</v>
      </c>
      <c r="E66" s="18"/>
      <c r="F66" s="9"/>
      <c r="G66" s="8">
        <f t="shared" si="0"/>
        <v>0</v>
      </c>
      <c r="H66" s="8">
        <f t="shared" si="1"/>
        <v>0</v>
      </c>
      <c r="I66" s="8">
        <f t="shared" si="2"/>
        <v>0</v>
      </c>
      <c r="J66" s="8">
        <f t="shared" si="3"/>
        <v>0</v>
      </c>
      <c r="K66" s="10"/>
    </row>
    <row r="67" spans="1:11" ht="30">
      <c r="A67" s="13">
        <v>66</v>
      </c>
      <c r="B67" s="15" t="s">
        <v>74</v>
      </c>
      <c r="C67" s="16">
        <v>20</v>
      </c>
      <c r="D67" s="19" t="s">
        <v>93</v>
      </c>
      <c r="E67" s="18"/>
      <c r="F67" s="9"/>
      <c r="G67" s="8">
        <f aca="true" t="shared" si="4" ref="G67:G85">E67*F67</f>
        <v>0</v>
      </c>
      <c r="H67" s="8">
        <f aca="true" t="shared" si="5" ref="H67:H85">G67+E67</f>
        <v>0</v>
      </c>
      <c r="I67" s="8">
        <f aca="true" t="shared" si="6" ref="I67:I85">E67*C67</f>
        <v>0</v>
      </c>
      <c r="J67" s="8">
        <f aca="true" t="shared" si="7" ref="J67:J85">H67*C67</f>
        <v>0</v>
      </c>
      <c r="K67" s="10"/>
    </row>
    <row r="68" spans="1:11" ht="30">
      <c r="A68" s="14">
        <v>67</v>
      </c>
      <c r="B68" s="15" t="s">
        <v>75</v>
      </c>
      <c r="C68" s="16">
        <v>20</v>
      </c>
      <c r="D68" s="19" t="s">
        <v>3</v>
      </c>
      <c r="E68" s="18"/>
      <c r="F68" s="9"/>
      <c r="G68" s="8">
        <f t="shared" si="4"/>
        <v>0</v>
      </c>
      <c r="H68" s="8">
        <f t="shared" si="5"/>
        <v>0</v>
      </c>
      <c r="I68" s="8">
        <f t="shared" si="6"/>
        <v>0</v>
      </c>
      <c r="J68" s="8">
        <f t="shared" si="7"/>
        <v>0</v>
      </c>
      <c r="K68" s="10"/>
    </row>
    <row r="69" spans="1:11" ht="15">
      <c r="A69" s="14">
        <v>68</v>
      </c>
      <c r="B69" s="15" t="s">
        <v>76</v>
      </c>
      <c r="C69" s="16">
        <v>50</v>
      </c>
      <c r="D69" s="19" t="s">
        <v>3</v>
      </c>
      <c r="E69" s="18"/>
      <c r="F69" s="9"/>
      <c r="G69" s="8">
        <f t="shared" si="4"/>
        <v>0</v>
      </c>
      <c r="H69" s="8">
        <f t="shared" si="5"/>
        <v>0</v>
      </c>
      <c r="I69" s="8">
        <f t="shared" si="6"/>
        <v>0</v>
      </c>
      <c r="J69" s="8">
        <f t="shared" si="7"/>
        <v>0</v>
      </c>
      <c r="K69" s="10"/>
    </row>
    <row r="70" spans="1:11" ht="15">
      <c r="A70" s="14">
        <v>69</v>
      </c>
      <c r="B70" s="15" t="s">
        <v>77</v>
      </c>
      <c r="C70" s="16">
        <v>100</v>
      </c>
      <c r="D70" s="19" t="s">
        <v>3</v>
      </c>
      <c r="E70" s="18"/>
      <c r="F70" s="9"/>
      <c r="G70" s="8">
        <f t="shared" si="4"/>
        <v>0</v>
      </c>
      <c r="H70" s="8">
        <f t="shared" si="5"/>
        <v>0</v>
      </c>
      <c r="I70" s="8">
        <f t="shared" si="6"/>
        <v>0</v>
      </c>
      <c r="J70" s="8">
        <f t="shared" si="7"/>
        <v>0</v>
      </c>
      <c r="K70" s="10"/>
    </row>
    <row r="71" spans="1:11" ht="15">
      <c r="A71" s="14">
        <v>70</v>
      </c>
      <c r="B71" s="15" t="s">
        <v>78</v>
      </c>
      <c r="C71" s="16">
        <v>50</v>
      </c>
      <c r="D71" s="19" t="s">
        <v>3</v>
      </c>
      <c r="E71" s="18"/>
      <c r="F71" s="9"/>
      <c r="G71" s="8">
        <f t="shared" si="4"/>
        <v>0</v>
      </c>
      <c r="H71" s="8">
        <f t="shared" si="5"/>
        <v>0</v>
      </c>
      <c r="I71" s="8">
        <f t="shared" si="6"/>
        <v>0</v>
      </c>
      <c r="J71" s="8">
        <f t="shared" si="7"/>
        <v>0</v>
      </c>
      <c r="K71" s="10"/>
    </row>
    <row r="72" spans="1:11" ht="15">
      <c r="A72" s="13">
        <v>71</v>
      </c>
      <c r="B72" s="15" t="s">
        <v>79</v>
      </c>
      <c r="C72" s="16">
        <v>100</v>
      </c>
      <c r="D72" s="19" t="s">
        <v>3</v>
      </c>
      <c r="E72" s="18"/>
      <c r="F72" s="9"/>
      <c r="G72" s="8">
        <f t="shared" si="4"/>
        <v>0</v>
      </c>
      <c r="H72" s="8">
        <f t="shared" si="5"/>
        <v>0</v>
      </c>
      <c r="I72" s="8">
        <f t="shared" si="6"/>
        <v>0</v>
      </c>
      <c r="J72" s="8">
        <f t="shared" si="7"/>
        <v>0</v>
      </c>
      <c r="K72" s="10"/>
    </row>
    <row r="73" spans="1:11" ht="15">
      <c r="A73" s="14">
        <v>72</v>
      </c>
      <c r="B73" s="15" t="s">
        <v>80</v>
      </c>
      <c r="C73" s="16">
        <v>50</v>
      </c>
      <c r="D73" s="19" t="s">
        <v>3</v>
      </c>
      <c r="E73" s="18"/>
      <c r="F73" s="9"/>
      <c r="G73" s="8">
        <f t="shared" si="4"/>
        <v>0</v>
      </c>
      <c r="H73" s="8">
        <f t="shared" si="5"/>
        <v>0</v>
      </c>
      <c r="I73" s="8">
        <f t="shared" si="6"/>
        <v>0</v>
      </c>
      <c r="J73" s="8">
        <f t="shared" si="7"/>
        <v>0</v>
      </c>
      <c r="K73" s="10"/>
    </row>
    <row r="74" spans="1:11" ht="15">
      <c r="A74" s="14">
        <v>73</v>
      </c>
      <c r="B74" s="15" t="s">
        <v>81</v>
      </c>
      <c r="C74" s="16">
        <v>100</v>
      </c>
      <c r="D74" s="19" t="s">
        <v>3</v>
      </c>
      <c r="E74" s="18"/>
      <c r="F74" s="9"/>
      <c r="G74" s="8">
        <f t="shared" si="4"/>
        <v>0</v>
      </c>
      <c r="H74" s="8">
        <f t="shared" si="5"/>
        <v>0</v>
      </c>
      <c r="I74" s="8">
        <f t="shared" si="6"/>
        <v>0</v>
      </c>
      <c r="J74" s="8">
        <f t="shared" si="7"/>
        <v>0</v>
      </c>
      <c r="K74" s="10"/>
    </row>
    <row r="75" spans="1:11" ht="15">
      <c r="A75" s="14">
        <v>74</v>
      </c>
      <c r="B75" s="15" t="s">
        <v>82</v>
      </c>
      <c r="C75" s="16">
        <v>50</v>
      </c>
      <c r="D75" s="19" t="s">
        <v>3</v>
      </c>
      <c r="E75" s="18"/>
      <c r="F75" s="9"/>
      <c r="G75" s="8">
        <f t="shared" si="4"/>
        <v>0</v>
      </c>
      <c r="H75" s="8">
        <f t="shared" si="5"/>
        <v>0</v>
      </c>
      <c r="I75" s="8">
        <f t="shared" si="6"/>
        <v>0</v>
      </c>
      <c r="J75" s="8">
        <f t="shared" si="7"/>
        <v>0</v>
      </c>
      <c r="K75" s="10"/>
    </row>
    <row r="76" spans="1:11" ht="15">
      <c r="A76" s="14">
        <v>75</v>
      </c>
      <c r="B76" s="15" t="s">
        <v>83</v>
      </c>
      <c r="C76" s="16">
        <v>100</v>
      </c>
      <c r="D76" s="19" t="s">
        <v>3</v>
      </c>
      <c r="E76" s="18"/>
      <c r="F76" s="9"/>
      <c r="G76" s="8">
        <f t="shared" si="4"/>
        <v>0</v>
      </c>
      <c r="H76" s="8">
        <f t="shared" si="5"/>
        <v>0</v>
      </c>
      <c r="I76" s="8">
        <f t="shared" si="6"/>
        <v>0</v>
      </c>
      <c r="J76" s="8">
        <f t="shared" si="7"/>
        <v>0</v>
      </c>
      <c r="K76" s="10"/>
    </row>
    <row r="77" spans="1:11" ht="15">
      <c r="A77" s="13">
        <v>76</v>
      </c>
      <c r="B77" s="15" t="s">
        <v>84</v>
      </c>
      <c r="C77" s="16">
        <v>50</v>
      </c>
      <c r="D77" s="19" t="s">
        <v>3</v>
      </c>
      <c r="E77" s="18"/>
      <c r="F77" s="9"/>
      <c r="G77" s="8">
        <f t="shared" si="4"/>
        <v>0</v>
      </c>
      <c r="H77" s="8">
        <f t="shared" si="5"/>
        <v>0</v>
      </c>
      <c r="I77" s="8">
        <f t="shared" si="6"/>
        <v>0</v>
      </c>
      <c r="J77" s="8">
        <f t="shared" si="7"/>
        <v>0</v>
      </c>
      <c r="K77" s="10"/>
    </row>
    <row r="78" spans="1:11" ht="15">
      <c r="A78" s="14">
        <v>77</v>
      </c>
      <c r="B78" s="15" t="s">
        <v>85</v>
      </c>
      <c r="C78" s="16">
        <v>100</v>
      </c>
      <c r="D78" s="19" t="s">
        <v>3</v>
      </c>
      <c r="E78" s="18"/>
      <c r="F78" s="9"/>
      <c r="G78" s="8">
        <f t="shared" si="4"/>
        <v>0</v>
      </c>
      <c r="H78" s="8">
        <f t="shared" si="5"/>
        <v>0</v>
      </c>
      <c r="I78" s="8">
        <f t="shared" si="6"/>
        <v>0</v>
      </c>
      <c r="J78" s="8">
        <f t="shared" si="7"/>
        <v>0</v>
      </c>
      <c r="K78" s="10"/>
    </row>
    <row r="79" spans="1:11" ht="15">
      <c r="A79" s="14">
        <v>78</v>
      </c>
      <c r="B79" s="15" t="s">
        <v>86</v>
      </c>
      <c r="C79" s="16">
        <v>50</v>
      </c>
      <c r="D79" s="19" t="s">
        <v>3</v>
      </c>
      <c r="E79" s="18"/>
      <c r="F79" s="9"/>
      <c r="G79" s="8">
        <f t="shared" si="4"/>
        <v>0</v>
      </c>
      <c r="H79" s="8">
        <f t="shared" si="5"/>
        <v>0</v>
      </c>
      <c r="I79" s="8">
        <f t="shared" si="6"/>
        <v>0</v>
      </c>
      <c r="J79" s="8">
        <f t="shared" si="7"/>
        <v>0</v>
      </c>
      <c r="K79" s="10"/>
    </row>
    <row r="80" spans="1:11" ht="15">
      <c r="A80" s="14">
        <v>79</v>
      </c>
      <c r="B80" s="15" t="s">
        <v>87</v>
      </c>
      <c r="C80" s="16">
        <v>100</v>
      </c>
      <c r="D80" s="19" t="s">
        <v>3</v>
      </c>
      <c r="E80" s="18"/>
      <c r="F80" s="9"/>
      <c r="G80" s="8">
        <f t="shared" si="4"/>
        <v>0</v>
      </c>
      <c r="H80" s="8">
        <f t="shared" si="5"/>
        <v>0</v>
      </c>
      <c r="I80" s="8">
        <f t="shared" si="6"/>
        <v>0</v>
      </c>
      <c r="J80" s="8">
        <f t="shared" si="7"/>
        <v>0</v>
      </c>
      <c r="K80" s="10"/>
    </row>
    <row r="81" spans="1:11" ht="15">
      <c r="A81" s="14">
        <v>80</v>
      </c>
      <c r="B81" s="15" t="s">
        <v>88</v>
      </c>
      <c r="C81" s="16">
        <v>50</v>
      </c>
      <c r="D81" s="19" t="s">
        <v>3</v>
      </c>
      <c r="E81" s="18"/>
      <c r="F81" s="9"/>
      <c r="G81" s="8">
        <f t="shared" si="4"/>
        <v>0</v>
      </c>
      <c r="H81" s="8">
        <f t="shared" si="5"/>
        <v>0</v>
      </c>
      <c r="I81" s="8">
        <f t="shared" si="6"/>
        <v>0</v>
      </c>
      <c r="J81" s="8">
        <f t="shared" si="7"/>
        <v>0</v>
      </c>
      <c r="K81" s="10"/>
    </row>
    <row r="82" spans="1:11" ht="15">
      <c r="A82" s="13">
        <v>81</v>
      </c>
      <c r="B82" s="15" t="s">
        <v>89</v>
      </c>
      <c r="C82" s="16">
        <v>100</v>
      </c>
      <c r="D82" s="19" t="s">
        <v>3</v>
      </c>
      <c r="E82" s="18"/>
      <c r="F82" s="9"/>
      <c r="G82" s="8">
        <f t="shared" si="4"/>
        <v>0</v>
      </c>
      <c r="H82" s="8">
        <f t="shared" si="5"/>
        <v>0</v>
      </c>
      <c r="I82" s="8">
        <f t="shared" si="6"/>
        <v>0</v>
      </c>
      <c r="J82" s="8">
        <f t="shared" si="7"/>
        <v>0</v>
      </c>
      <c r="K82" s="10"/>
    </row>
    <row r="83" spans="1:11" ht="15">
      <c r="A83" s="14">
        <v>82</v>
      </c>
      <c r="B83" s="15" t="s">
        <v>90</v>
      </c>
      <c r="C83" s="16">
        <v>50</v>
      </c>
      <c r="D83" s="19" t="s">
        <v>3</v>
      </c>
      <c r="E83" s="18"/>
      <c r="F83" s="9"/>
      <c r="G83" s="8">
        <f t="shared" si="4"/>
        <v>0</v>
      </c>
      <c r="H83" s="8">
        <f t="shared" si="5"/>
        <v>0</v>
      </c>
      <c r="I83" s="8">
        <f t="shared" si="6"/>
        <v>0</v>
      </c>
      <c r="J83" s="8">
        <f t="shared" si="7"/>
        <v>0</v>
      </c>
      <c r="K83" s="10"/>
    </row>
    <row r="84" spans="1:11" ht="15">
      <c r="A84" s="14">
        <v>83</v>
      </c>
      <c r="B84" s="15" t="s">
        <v>91</v>
      </c>
      <c r="C84" s="16">
        <v>100</v>
      </c>
      <c r="D84" s="19" t="s">
        <v>3</v>
      </c>
      <c r="E84" s="18"/>
      <c r="F84" s="9"/>
      <c r="G84" s="8">
        <f t="shared" si="4"/>
        <v>0</v>
      </c>
      <c r="H84" s="8">
        <f t="shared" si="5"/>
        <v>0</v>
      </c>
      <c r="I84" s="8">
        <f t="shared" si="6"/>
        <v>0</v>
      </c>
      <c r="J84" s="8">
        <f t="shared" si="7"/>
        <v>0</v>
      </c>
      <c r="K84" s="10"/>
    </row>
    <row r="85" spans="1:11" ht="15.75" thickBot="1">
      <c r="A85" s="28">
        <v>84</v>
      </c>
      <c r="B85" s="29" t="s">
        <v>92</v>
      </c>
      <c r="C85" s="30">
        <v>25</v>
      </c>
      <c r="D85" s="31" t="s">
        <v>3</v>
      </c>
      <c r="E85" s="32"/>
      <c r="F85" s="33"/>
      <c r="G85" s="34">
        <f t="shared" si="4"/>
        <v>0</v>
      </c>
      <c r="H85" s="34">
        <f t="shared" si="5"/>
        <v>0</v>
      </c>
      <c r="I85" s="34">
        <f t="shared" si="6"/>
        <v>0</v>
      </c>
      <c r="J85" s="34">
        <f t="shared" si="7"/>
        <v>0</v>
      </c>
      <c r="K85" s="35"/>
    </row>
    <row r="86" spans="1:11" ht="16.5" thickBot="1">
      <c r="A86" s="38" t="s">
        <v>7</v>
      </c>
      <c r="B86" s="39"/>
      <c r="C86" s="39"/>
      <c r="D86" s="39"/>
      <c r="E86" s="39"/>
      <c r="F86" s="39"/>
      <c r="G86" s="39"/>
      <c r="H86" s="39"/>
      <c r="I86" s="11">
        <f>SUM(I2:I85)</f>
        <v>0</v>
      </c>
      <c r="J86" s="37">
        <f>SUM(J2:J85)</f>
        <v>0</v>
      </c>
      <c r="K86" s="36"/>
    </row>
  </sheetData>
  <sheetProtection/>
  <mergeCells count="1">
    <mergeCell ref="A86:H86"/>
  </mergeCells>
  <printOptions/>
  <pageMargins left="0.7" right="0.7" top="0.75" bottom="0.75" header="0.3" footer="0.3"/>
  <pageSetup fitToHeight="0" fitToWidth="1" horizontalDpi="600" verticalDpi="600" orientation="landscape" paperSize="9" scale="70" r:id="rId1"/>
  <headerFooter>
    <oddHeader>&amp;R&amp;"Corbel,Normálne"Predmet zákazky: Kancelársky spotrebný materiál
Príloha č. 1 Opis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2022-11-24T12:49:54Z</dcterms:modified>
  <cp:category/>
  <cp:version/>
  <cp:contentType/>
  <cp:contentStatus/>
</cp:coreProperties>
</file>