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Doskový filter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29" i="1"/>
  <c r="J28" i="1"/>
  <c r="K28" i="1" s="1"/>
  <c r="J31" i="1" l="1"/>
  <c r="K29" i="1"/>
  <c r="K31" i="1" s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<sst xmlns="http://schemas.openxmlformats.org/spreadsheetml/2006/main" count="40" uniqueCount="36">
  <si>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</si>
  <si>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</si>
  <si>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</si>
  <si>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</si>
  <si>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</si>
  <si>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</si>
  <si>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</si>
  <si>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</si>
  <si>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</si>
  <si>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</si>
  <si>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</si>
  <si>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</si>
  <si>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</si>
  <si>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</si>
  <si>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</si>
  <si>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</si>
  <si>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</si>
  <si>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</si>
  <si>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</si>
  <si>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</si>
  <si>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</si>
  <si>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</si>
  <si>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</si>
  <si>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</si>
  <si>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</si>
  <si>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</si>
  <si>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</si>
  <si>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</si>
  <si>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</si>
  <si>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</si>
  <si>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</si>
  <si>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</si>
  <si>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Doskový filter</t>
  </si>
  <si>
    <t>Kúpna zmluva – Príloha č. 2:</t>
  </si>
  <si>
    <t>Rozpočet cenovej ponuky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</si>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</sst>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3" xfId="0" applyNumberFormat="1" applyFont="1" applyFill="1" applyBorder="1" applyAlignment="1" applyProtection="1">
      <alignment horizontal="center" vertical="center" wrapText="1"/>
    </xf>
    <xf numFmtId="164" fontId="11" fillId="4" borderId="35" xfId="0" applyNumberFormat="1" applyFont="1" applyFill="1" applyBorder="1" applyAlignment="1" applyProtection="1">
      <alignment vertical="center" wrapText="1"/>
    </xf>
    <xf numFmtId="4" fontId="11" fillId="0" borderId="35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37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7" fillId="0" borderId="37" xfId="1" applyNumberFormat="1" applyFont="1" applyBorder="1" applyAlignment="1" applyProtection="1">
      <alignment vertical="center"/>
    </xf>
    <xf numFmtId="0" fontId="7" fillId="0" borderId="37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4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" customWidth="1"/>
    <col min="2" max="2" width="4.28515625" style="6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3.25" customHeight="1" x14ac:dyDescent="0.25">
      <c r="A4" s="3">
        <v>1</v>
      </c>
      <c r="B4" s="73" t="s">
        <v>33</v>
      </c>
      <c r="C4" s="73"/>
      <c r="D4" s="73"/>
      <c r="E4" s="73"/>
      <c r="F4" s="73"/>
      <c r="G4" s="73"/>
      <c r="H4" s="73"/>
      <c r="I4" s="73"/>
      <c r="J4" s="73"/>
      <c r="K4" s="73"/>
      <c r="M4" s="5"/>
    </row>
    <row r="5" spans="1:13" s="3" customFormat="1" x14ac:dyDescent="0.25">
      <c r="A5" s="3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M5" s="5"/>
    </row>
    <row r="6" spans="1:13" s="3" customFormat="1" ht="23.25" customHeight="1" x14ac:dyDescent="0.25">
      <c r="A6" s="3">
        <v>1</v>
      </c>
      <c r="B6" s="73" t="s">
        <v>34</v>
      </c>
      <c r="C6" s="73"/>
      <c r="D6" s="73"/>
      <c r="E6" s="73"/>
      <c r="F6" s="73"/>
      <c r="G6" s="73"/>
      <c r="H6" s="73"/>
      <c r="I6" s="73"/>
      <c r="J6" s="73"/>
      <c r="K6" s="73"/>
      <c r="M6" s="5"/>
    </row>
    <row r="7" spans="1:13" x14ac:dyDescent="0.25">
      <c r="A7" s="3">
        <v>1</v>
      </c>
    </row>
    <row r="8" spans="1:13" ht="15" customHeight="1" x14ac:dyDescent="0.25">
      <c r="A8" s="3">
        <v>1</v>
      </c>
      <c r="B8" s="74" t="s">
        <v>1</v>
      </c>
      <c r="C8" s="74"/>
      <c r="D8" s="74"/>
      <c r="E8" s="74"/>
      <c r="F8" s="74"/>
      <c r="G8" s="74"/>
      <c r="H8" s="74"/>
      <c r="I8" s="74"/>
      <c r="J8" s="74"/>
      <c r="K8" s="74"/>
    </row>
    <row r="9" spans="1:13" x14ac:dyDescent="0.25">
      <c r="A9" s="3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3" x14ac:dyDescent="0.25">
      <c r="A10" s="3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3" ht="15.75" thickBot="1" x14ac:dyDescent="0.3">
      <c r="A11" s="3">
        <v>1</v>
      </c>
    </row>
    <row r="12" spans="1:13" s="3" customFormat="1" ht="19.5" customHeight="1" thickBot="1" x14ac:dyDescent="0.3">
      <c r="A12" s="3">
        <v>1</v>
      </c>
      <c r="C12" s="75" t="s">
        <v>31</v>
      </c>
      <c r="D12" s="76"/>
      <c r="E12" s="76"/>
      <c r="F12" s="76"/>
      <c r="G12" s="77"/>
      <c r="M12" s="5"/>
    </row>
    <row r="13" spans="1:13" s="3" customFormat="1" ht="19.5" customHeight="1" x14ac:dyDescent="0.25">
      <c r="A13" s="3">
        <v>1</v>
      </c>
      <c r="C13" s="78" t="s">
        <v>2</v>
      </c>
      <c r="D13" s="79"/>
      <c r="E13" s="80"/>
      <c r="F13" s="81"/>
      <c r="G13" s="82"/>
      <c r="M13" s="5"/>
    </row>
    <row r="14" spans="1:13" s="3" customFormat="1" ht="39" customHeight="1" x14ac:dyDescent="0.25">
      <c r="A14" s="3">
        <v>1</v>
      </c>
      <c r="C14" s="71" t="s">
        <v>3</v>
      </c>
      <c r="D14" s="72"/>
      <c r="E14" s="66"/>
      <c r="F14" s="67"/>
      <c r="G14" s="68"/>
      <c r="M14" s="5"/>
    </row>
    <row r="15" spans="1:13" s="3" customFormat="1" ht="19.5" customHeight="1" x14ac:dyDescent="0.25">
      <c r="A15" s="3">
        <v>1</v>
      </c>
      <c r="C15" s="64" t="s">
        <v>4</v>
      </c>
      <c r="D15" s="65"/>
      <c r="E15" s="66"/>
      <c r="F15" s="67"/>
      <c r="G15" s="68"/>
      <c r="M15" s="5"/>
    </row>
    <row r="16" spans="1:13" s="3" customFormat="1" ht="19.5" customHeight="1" x14ac:dyDescent="0.25">
      <c r="A16" s="3">
        <v>1</v>
      </c>
      <c r="C16" s="64" t="s">
        <v>5</v>
      </c>
      <c r="D16" s="65"/>
      <c r="E16" s="66"/>
      <c r="F16" s="67"/>
      <c r="G16" s="68"/>
      <c r="M16" s="5"/>
    </row>
    <row r="17" spans="1:13" s="3" customFormat="1" ht="30" customHeight="1" x14ac:dyDescent="0.25">
      <c r="A17" s="3">
        <v>1</v>
      </c>
      <c r="C17" s="69" t="s">
        <v>6</v>
      </c>
      <c r="D17" s="70"/>
      <c r="E17" s="66"/>
      <c r="F17" s="67"/>
      <c r="G17" s="68"/>
      <c r="M17" s="5"/>
    </row>
    <row r="18" spans="1:13" s="3" customFormat="1" ht="19.5" customHeight="1" x14ac:dyDescent="0.25">
      <c r="A18" s="3">
        <v>1</v>
      </c>
      <c r="C18" s="64" t="s">
        <v>7</v>
      </c>
      <c r="D18" s="65"/>
      <c r="E18" s="66"/>
      <c r="F18" s="67"/>
      <c r="G18" s="68"/>
      <c r="M18" s="5"/>
    </row>
    <row r="19" spans="1:13" s="3" customFormat="1" ht="19.5" customHeight="1" x14ac:dyDescent="0.25">
      <c r="A19" s="3">
        <v>1</v>
      </c>
      <c r="C19" s="64" t="s">
        <v>8</v>
      </c>
      <c r="D19" s="65"/>
      <c r="E19" s="66"/>
      <c r="F19" s="67"/>
      <c r="G19" s="68"/>
      <c r="M19" s="5"/>
    </row>
    <row r="20" spans="1:13" s="3" customFormat="1" ht="19.5" customHeight="1" x14ac:dyDescent="0.25">
      <c r="A20" s="3">
        <v>1</v>
      </c>
      <c r="C20" s="64" t="s">
        <v>9</v>
      </c>
      <c r="D20" s="65"/>
      <c r="E20" s="66"/>
      <c r="F20" s="67"/>
      <c r="G20" s="68"/>
      <c r="M20" s="5"/>
    </row>
    <row r="21" spans="1:13" s="3" customFormat="1" ht="19.5" customHeight="1" x14ac:dyDescent="0.25">
      <c r="A21" s="3">
        <v>1</v>
      </c>
      <c r="C21" s="64" t="s">
        <v>10</v>
      </c>
      <c r="D21" s="65"/>
      <c r="E21" s="66"/>
      <c r="F21" s="67"/>
      <c r="G21" s="68"/>
      <c r="M21" s="5"/>
    </row>
    <row r="22" spans="1:13" s="3" customFormat="1" ht="19.5" customHeight="1" x14ac:dyDescent="0.25">
      <c r="A22" s="3">
        <v>1</v>
      </c>
      <c r="C22" s="64" t="s">
        <v>11</v>
      </c>
      <c r="D22" s="65"/>
      <c r="E22" s="66"/>
      <c r="F22" s="67"/>
      <c r="G22" s="68"/>
      <c r="M22" s="5"/>
    </row>
    <row r="23" spans="1:13" s="3" customFormat="1" ht="19.5" customHeight="1" thickBot="1" x14ac:dyDescent="0.3">
      <c r="A23" s="3">
        <v>1</v>
      </c>
      <c r="C23" s="57" t="s">
        <v>12</v>
      </c>
      <c r="D23" s="58"/>
      <c r="E23" s="59"/>
      <c r="F23" s="60"/>
      <c r="G23" s="61"/>
      <c r="M23" s="5"/>
    </row>
    <row r="24" spans="1:13" x14ac:dyDescent="0.25">
      <c r="A24" s="3">
        <v>1</v>
      </c>
    </row>
    <row r="25" spans="1:13" x14ac:dyDescent="0.25">
      <c r="A25" s="1">
        <v>1</v>
      </c>
      <c r="B25" s="62" t="s">
        <v>13</v>
      </c>
      <c r="C25" s="62"/>
      <c r="D25" s="63" t="s">
        <v>32</v>
      </c>
      <c r="E25" s="63"/>
      <c r="F25" s="63"/>
      <c r="G25" s="63"/>
      <c r="H25" s="63"/>
      <c r="I25" s="63"/>
      <c r="J25" s="63"/>
      <c r="K25" s="7"/>
    </row>
    <row r="26" spans="1:13" ht="12.95" customHeight="1" thickBot="1" x14ac:dyDescent="0.3">
      <c r="A26" s="3">
        <v>1</v>
      </c>
    </row>
    <row r="27" spans="1:13" ht="54.95" customHeight="1" thickBot="1" x14ac:dyDescent="0.3">
      <c r="A27" s="3">
        <v>1</v>
      </c>
      <c r="B27" s="39" t="s">
        <v>14</v>
      </c>
      <c r="C27" s="40"/>
      <c r="D27" s="41"/>
      <c r="E27" s="42" t="s">
        <v>15</v>
      </c>
      <c r="F27" s="43"/>
      <c r="G27" s="8" t="s">
        <v>16</v>
      </c>
      <c r="H27" s="9" t="s">
        <v>17</v>
      </c>
      <c r="I27" s="8" t="s">
        <v>18</v>
      </c>
      <c r="J27" s="10" t="s">
        <v>19</v>
      </c>
      <c r="K27" s="11" t="s">
        <v>20</v>
      </c>
    </row>
    <row r="28" spans="1:13" ht="25.5" customHeight="1" thickBot="1" x14ac:dyDescent="0.3">
      <c r="A28" s="3">
        <v>1</v>
      </c>
      <c r="B28" s="44" t="s">
        <v>32</v>
      </c>
      <c r="C28" s="45"/>
      <c r="D28" s="46"/>
      <c r="E28" s="47"/>
      <c r="F28" s="48"/>
      <c r="G28" s="12" t="s">
        <v>21</v>
      </c>
      <c r="H28" s="36"/>
      <c r="I28" s="13">
        <v>1</v>
      </c>
      <c r="J28" s="14" t="str">
        <f t="shared" ref="J28:J30" si="0">IF(AND(H28&lt;&gt;"",I28&lt;&gt;""),H28*I28,"")</f>
        <v/>
      </c>
      <c r="K28" s="15" t="str">
        <f t="shared" ref="K28:K30" si="1">IF(J28&lt;&gt;"",J28*IF($E$17="platiteľ DPH",1.2,1),"")</f>
        <v/>
      </c>
    </row>
    <row r="29" spans="1:13" ht="25.5" customHeight="1" x14ac:dyDescent="0.25">
      <c r="A29" s="3">
        <v>1</v>
      </c>
      <c r="B29" s="49" t="s">
        <v>22</v>
      </c>
      <c r="C29" s="50"/>
      <c r="D29" s="16" t="s">
        <v>23</v>
      </c>
      <c r="E29" s="53" t="s">
        <v>24</v>
      </c>
      <c r="F29" s="54"/>
      <c r="G29" s="12" t="s">
        <v>24</v>
      </c>
      <c r="H29" s="36"/>
      <c r="I29" s="13">
        <v>1</v>
      </c>
      <c r="J29" s="14" t="str">
        <f t="shared" si="0"/>
        <v/>
      </c>
      <c r="K29" s="15" t="str">
        <f t="shared" si="1"/>
        <v/>
      </c>
    </row>
    <row r="30" spans="1:13" ht="25.5" customHeight="1" thickBot="1" x14ac:dyDescent="0.3">
      <c r="A30" s="3">
        <v>1</v>
      </c>
      <c r="B30" s="51"/>
      <c r="C30" s="52"/>
      <c r="D30" s="17" t="s">
        <v>25</v>
      </c>
      <c r="E30" s="55" t="s">
        <v>24</v>
      </c>
      <c r="F30" s="56"/>
      <c r="G30" s="18" t="s">
        <v>24</v>
      </c>
      <c r="H30" s="37"/>
      <c r="I30" s="19">
        <v>1</v>
      </c>
      <c r="J30" s="20" t="str">
        <f t="shared" si="0"/>
        <v/>
      </c>
      <c r="K30" s="21" t="str">
        <f t="shared" si="1"/>
        <v/>
      </c>
    </row>
    <row r="31" spans="1:13" ht="25.5" customHeight="1" thickBot="1" x14ac:dyDescent="0.3">
      <c r="A31" s="3">
        <v>1</v>
      </c>
      <c r="B31" s="22"/>
      <c r="C31" s="23"/>
      <c r="D31" s="23"/>
      <c r="E31" s="23"/>
      <c r="F31" s="23"/>
      <c r="G31" s="23"/>
      <c r="H31" s="24"/>
      <c r="I31" s="24" t="s">
        <v>26</v>
      </c>
      <c r="J31" s="25" t="str">
        <f>IF(SUM(J28:J30)&gt;0,SUM(J28:J30),"")</f>
        <v/>
      </c>
      <c r="K31" s="25" t="str">
        <f>IF(SUM(K28:K30)&gt;0,SUM(K28:K30),"")</f>
        <v/>
      </c>
    </row>
    <row r="32" spans="1:13" x14ac:dyDescent="0.25">
      <c r="A32" s="3">
        <v>1</v>
      </c>
      <c r="B32" s="26" t="s">
        <v>27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  <c r="C38" s="27" t="s">
        <v>28</v>
      </c>
      <c r="D38" s="28"/>
    </row>
    <row r="39" spans="1:13" s="29" customFormat="1" x14ac:dyDescent="0.25">
      <c r="A39" s="3">
        <v>1</v>
      </c>
      <c r="C39" s="27"/>
      <c r="M39" s="30"/>
    </row>
    <row r="40" spans="1:13" s="29" customFormat="1" ht="15" customHeight="1" x14ac:dyDescent="0.25">
      <c r="A40" s="3">
        <v>1</v>
      </c>
      <c r="C40" s="27" t="s">
        <v>29</v>
      </c>
      <c r="D40" s="31"/>
      <c r="G40" s="32"/>
      <c r="H40" s="32"/>
      <c r="I40" s="32"/>
      <c r="J40" s="32"/>
      <c r="K40" s="32"/>
      <c r="M40" s="30"/>
    </row>
    <row r="41" spans="1:13" s="29" customFormat="1" x14ac:dyDescent="0.25">
      <c r="A41" s="3">
        <v>1</v>
      </c>
      <c r="F41" s="33"/>
      <c r="G41" s="83" t="s">
        <v>35</v>
      </c>
      <c r="H41" s="83"/>
      <c r="I41" s="83"/>
      <c r="J41" s="83"/>
      <c r="K41" s="83"/>
      <c r="M41" s="30"/>
    </row>
    <row r="42" spans="1:13" s="29" customFormat="1" x14ac:dyDescent="0.25">
      <c r="A42" s="3">
        <v>1</v>
      </c>
      <c r="F42" s="33"/>
      <c r="G42" s="34"/>
      <c r="H42" s="34"/>
      <c r="I42" s="34"/>
      <c r="J42" s="34"/>
      <c r="K42" s="34"/>
      <c r="M42" s="30"/>
    </row>
    <row r="43" spans="1:13" ht="15" customHeight="1" x14ac:dyDescent="0.25">
      <c r="A43" s="3">
        <v>1</v>
      </c>
      <c r="B43" s="84" t="s">
        <v>30</v>
      </c>
      <c r="C43" s="84"/>
      <c r="D43" s="84"/>
      <c r="E43" s="84"/>
      <c r="F43" s="84"/>
      <c r="G43" s="84"/>
      <c r="H43" s="84"/>
      <c r="I43" s="84"/>
      <c r="J43" s="84"/>
      <c r="K43" s="84"/>
      <c r="L43" s="35"/>
    </row>
    <row r="44" spans="1:13" x14ac:dyDescent="0.25">
      <c r="A44" s="3">
        <v>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35"/>
    </row>
  </sheetData>
  <sheetProtection algorithmName="SHA-512" hashValue="lUOB2WyvNJXzFQsrwQli7c/TFC+sQNY/A8OvIlbfZqoDcGYSfnVdyXmM9LyvJWN3+OIueXoiInF48kb53j0GQw==" saltValue="dmjf8WYdFOsYU7nWpoYQPw==" spinCount="100000" sheet="1" objects="1" scenarios="1" formatCells="0" formatColumns="0" formatRows="0" selectLockedCells="1"/>
  <autoFilter ref="A1:A44"/>
  <mergeCells count="37">
    <mergeCell ref="G41:K41"/>
    <mergeCell ref="B43:K44"/>
    <mergeCell ref="B4:K4"/>
    <mergeCell ref="B6:K6"/>
    <mergeCell ref="B8:K10"/>
    <mergeCell ref="C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3:D23"/>
    <mergeCell ref="E23:G23"/>
    <mergeCell ref="B25:C25"/>
    <mergeCell ref="D25:J25"/>
    <mergeCell ref="C20:D20"/>
    <mergeCell ref="E20:G20"/>
    <mergeCell ref="C21:D21"/>
    <mergeCell ref="E21:G21"/>
    <mergeCell ref="C22:D22"/>
    <mergeCell ref="E22:G22"/>
    <mergeCell ref="B27:D27"/>
    <mergeCell ref="E27:F27"/>
    <mergeCell ref="B28:D28"/>
    <mergeCell ref="E28:F28"/>
    <mergeCell ref="B29:C30"/>
    <mergeCell ref="E29:F29"/>
    <mergeCell ref="E30:F30"/>
  </mergeCells>
  <conditionalFormatting sqref="E18:G18">
    <cfRule type="expression" dxfId="0" priority="19">
      <formula>AND(#REF!="neplatca DPH")</formula>
    </cfRule>
  </conditionalFormatting>
  <dataValidations count="1">
    <dataValidation type="list" allowBlank="1" showInputMessage="1" showErrorMessage="1" sqref="E17:G17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dcterms:created xsi:type="dcterms:W3CDTF">2022-04-14T08:25:04Z</dcterms:created>
  <dcterms:modified xsi:type="dcterms:W3CDTF">2022-12-05T09:51:06Z</dcterms:modified>
</cp:coreProperties>
</file>