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Pavol Michálek\PT + VO\VO\SP\Pneumatický lis s odsávacím čerpadlom a so súpravou dopravníkov\"/>
    </mc:Choice>
  </mc:AlternateContent>
  <bookViews>
    <workbookView xWindow="0" yWindow="0" windowWidth="28800" windowHeight="121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29" i="1"/>
  <c r="K29" i="1" s="1"/>
  <c r="J28" i="1"/>
  <c r="J33" i="1" l="1"/>
  <c r="K28" i="1"/>
  <c r="K33" i="1" s="1"/>
</calcChain>
</file>

<file path=xl/sharedStrings.xml><?xml version="1.0" encoding="utf-8"?>
<sst xmlns="http://schemas.openxmlformats.org/spreadsheetml/2006/main" count="44" uniqueCount="40">
  <si>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</si>
  <si>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</si>
  <si>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</si>
  <si>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</si>
  <si>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</si>
  <si>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</si>
  <si>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</si>
  <si>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</si>
  <si>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</si>
  <si>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</si>
  <si>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</si>
  <si>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</si>
  <si>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</si>
  <si>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</si>
  <si>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</si>
  <si>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</si>
  <si>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</si>
  <si>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</si>
  <si>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</si>
  <si>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</si>
  <si>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</si>
  <si>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</si>
  <si>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</si>
  <si>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</si>
  <si>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</si>
  <si>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</si>
  <si>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</si>
  <si>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</si>
  <si>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</si>
  <si>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</si>
  <si>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</si>
  <si>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</si>
  <si>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Pneumatický lis</t>
  </si>
  <si>
    <t>Odsávacie čerpadlo k lisu</t>
  </si>
  <si>
    <t>Povinné príslušenstvo: 
súprava vynášacích dopravníkov výliskov</t>
  </si>
  <si>
    <t>súprava</t>
  </si>
  <si>
    <t>Pneumatický lis s odsávacím čerpadlom a so súpravou dopravníkov</t>
  </si>
  <si>
    <t>Kúpna zmluva – Príloha č. 2:</t>
  </si>
  <si>
    <t>Rozpočet cenovej ponuky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</si>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</sst>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00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0" xfId="0" applyNumberFormat="1" applyProtection="1"/>
    <xf numFmtId="49" fontId="0" fillId="4" borderId="0" xfId="0" applyNumberFormat="1" applyFill="1" applyProtection="1"/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1" fillId="4" borderId="14" xfId="0" applyFont="1" applyFill="1" applyBorder="1" applyAlignment="1" applyProtection="1">
      <alignment vertical="center" wrapText="1"/>
    </xf>
    <xf numFmtId="164" fontId="11" fillId="4" borderId="33" xfId="0" applyNumberFormat="1" applyFont="1" applyFill="1" applyBorder="1" applyAlignment="1" applyProtection="1">
      <alignment horizontal="center" vertical="center" wrapText="1"/>
    </xf>
    <xf numFmtId="164" fontId="11" fillId="4" borderId="35" xfId="0" applyNumberFormat="1" applyFont="1" applyFill="1" applyBorder="1" applyAlignment="1" applyProtection="1">
      <alignment vertical="center" wrapText="1"/>
    </xf>
    <xf numFmtId="4" fontId="11" fillId="0" borderId="35" xfId="0" applyNumberFormat="1" applyFont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38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7" fillId="0" borderId="38" xfId="1" applyNumberFormat="1" applyFont="1" applyBorder="1" applyAlignment="1" applyProtection="1">
      <alignment vertical="center"/>
    </xf>
    <xf numFmtId="0" fontId="7" fillId="0" borderId="38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164" fontId="11" fillId="4" borderId="39" xfId="0" applyNumberFormat="1" applyFont="1" applyFill="1" applyBorder="1" applyAlignment="1" applyProtection="1">
      <alignment horizontal="center" vertical="center" wrapText="1"/>
    </xf>
    <xf numFmtId="164" fontId="11" fillId="4" borderId="41" xfId="0" applyNumberFormat="1" applyFont="1" applyFill="1" applyBorder="1" applyAlignment="1" applyProtection="1">
      <alignment vertical="center" wrapText="1"/>
    </xf>
    <xf numFmtId="4" fontId="11" fillId="0" borderId="41" xfId="0" applyNumberFormat="1" applyFont="1" applyBorder="1" applyAlignment="1" applyProtection="1">
      <alignment vertical="center" wrapText="1"/>
    </xf>
    <xf numFmtId="4" fontId="11" fillId="0" borderId="39" xfId="0" applyNumberFormat="1" applyFont="1" applyBorder="1" applyAlignment="1" applyProtection="1">
      <alignment vertical="center" wrapText="1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4" xfId="0" applyNumberFormat="1" applyFont="1" applyFill="1" applyBorder="1" applyAlignment="1" applyProtection="1">
      <alignment vertical="center" wrapText="1"/>
      <protection locked="0"/>
    </xf>
    <xf numFmtId="4" fontId="11" fillId="3" borderId="4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11" fillId="4" borderId="9" xfId="0" applyFont="1" applyFill="1" applyBorder="1" applyAlignment="1" applyProtection="1">
      <alignment vertical="center" wrapText="1"/>
    </xf>
    <xf numFmtId="0" fontId="11" fillId="4" borderId="11" xfId="0" applyFont="1" applyFill="1" applyBorder="1" applyAlignment="1" applyProtection="1">
      <alignment vertical="center" wrapText="1"/>
    </xf>
    <xf numFmtId="0" fontId="11" fillId="4" borderId="12" xfId="0" applyFont="1" applyFill="1" applyBorder="1" applyAlignment="1" applyProtection="1">
      <alignment vertical="center" wrapText="1"/>
    </xf>
    <xf numFmtId="0" fontId="12" fillId="3" borderId="37" xfId="0" applyFont="1" applyFill="1" applyBorder="1" applyAlignment="1" applyProtection="1">
      <alignment vertical="center" wrapText="1"/>
      <protection locked="0"/>
    </xf>
    <xf numFmtId="0" fontId="12" fillId="3" borderId="10" xfId="0" applyFont="1" applyFill="1" applyBorder="1" applyAlignment="1" applyProtection="1">
      <alignment vertical="center" wrapText="1"/>
      <protection locked="0"/>
    </xf>
    <xf numFmtId="0" fontId="11" fillId="4" borderId="13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0" fontId="12" fillId="3" borderId="42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0" xfId="0" applyFont="1" applyFill="1" applyBorder="1" applyAlignment="1" applyProtection="1">
      <alignment horizontal="center" vertical="center" wrapText="1"/>
    </xf>
    <xf numFmtId="0" fontId="11" fillId="4" borderId="31" xfId="0" applyFont="1" applyFill="1" applyBorder="1" applyAlignment="1" applyProtection="1">
      <alignment horizontal="center" vertical="center" wrapText="1"/>
    </xf>
    <xf numFmtId="0" fontId="11" fillId="4" borderId="32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7" fillId="0" borderId="43" xfId="1" applyFont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E16" sqref="E16:G16"/>
    </sheetView>
  </sheetViews>
  <sheetFormatPr defaultColWidth="9.140625" defaultRowHeight="15" x14ac:dyDescent="0.25"/>
  <cols>
    <col min="1" max="1" width="4.7109375" style="1" customWidth="1"/>
    <col min="2" max="2" width="4.28515625" style="6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1" width="13.7109375" style="1" customWidth="1"/>
    <col min="12" max="12" width="6.5703125" style="1" bestFit="1" customWidth="1"/>
    <col min="13" max="13" width="14.5703125" style="2" bestFit="1" customWidth="1"/>
    <col min="14" max="25" width="9.140625" style="1"/>
    <col min="26" max="26" width="9.42578125" style="1" bestFit="1" customWidth="1"/>
    <col min="27" max="16384" width="9.140625" style="1"/>
  </cols>
  <sheetData>
    <row r="1" spans="1:13" x14ac:dyDescent="0.25">
      <c r="A1" s="1">
        <v>1</v>
      </c>
      <c r="B1" s="1"/>
    </row>
    <row r="2" spans="1:13" ht="18.75" x14ac:dyDescent="0.25">
      <c r="A2" s="3">
        <v>1</v>
      </c>
      <c r="B2" s="4" t="s">
        <v>0</v>
      </c>
      <c r="C2" s="4"/>
      <c r="D2" s="4"/>
    </row>
    <row r="3" spans="1:13" x14ac:dyDescent="0.25">
      <c r="A3" s="1">
        <v>1</v>
      </c>
      <c r="B3" s="1"/>
    </row>
    <row r="4" spans="1:13" s="3" customFormat="1" ht="23.25" customHeight="1" x14ac:dyDescent="0.25">
      <c r="A4" s="3">
        <v>1</v>
      </c>
      <c r="B4" s="85" t="s">
        <v>37</v>
      </c>
      <c r="C4" s="85"/>
      <c r="D4" s="85"/>
      <c r="E4" s="85"/>
      <c r="F4" s="85"/>
      <c r="G4" s="85"/>
      <c r="H4" s="85"/>
      <c r="I4" s="85"/>
      <c r="J4" s="85"/>
      <c r="K4" s="85"/>
      <c r="M4" s="5"/>
    </row>
    <row r="5" spans="1:13" s="3" customFormat="1" x14ac:dyDescent="0.25">
      <c r="A5" s="3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M5" s="5"/>
    </row>
    <row r="6" spans="1:13" s="3" customFormat="1" ht="23.25" customHeight="1" x14ac:dyDescent="0.25">
      <c r="A6" s="3">
        <v>1</v>
      </c>
      <c r="B6" s="85" t="s">
        <v>38</v>
      </c>
      <c r="C6" s="85"/>
      <c r="D6" s="85"/>
      <c r="E6" s="85"/>
      <c r="F6" s="85"/>
      <c r="G6" s="85"/>
      <c r="H6" s="85"/>
      <c r="I6" s="85"/>
      <c r="J6" s="85"/>
      <c r="K6" s="85"/>
      <c r="M6" s="5"/>
    </row>
    <row r="7" spans="1:13" x14ac:dyDescent="0.25">
      <c r="A7" s="3">
        <v>1</v>
      </c>
    </row>
    <row r="8" spans="1:13" ht="15" customHeight="1" x14ac:dyDescent="0.25">
      <c r="A8" s="3">
        <v>1</v>
      </c>
      <c r="B8" s="86" t="s">
        <v>1</v>
      </c>
      <c r="C8" s="86"/>
      <c r="D8" s="86"/>
      <c r="E8" s="86"/>
      <c r="F8" s="86"/>
      <c r="G8" s="86"/>
      <c r="H8" s="86"/>
      <c r="I8" s="86"/>
      <c r="J8" s="86"/>
      <c r="K8" s="86"/>
    </row>
    <row r="9" spans="1:13" x14ac:dyDescent="0.25">
      <c r="A9" s="3">
        <v>1</v>
      </c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3" x14ac:dyDescent="0.25">
      <c r="A10" s="3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3" ht="15.75" thickBot="1" x14ac:dyDescent="0.3">
      <c r="A11" s="3">
        <v>1</v>
      </c>
    </row>
    <row r="12" spans="1:13" s="3" customFormat="1" ht="19.5" customHeight="1" thickBot="1" x14ac:dyDescent="0.3">
      <c r="A12" s="3">
        <v>1</v>
      </c>
      <c r="C12" s="72" t="s">
        <v>31</v>
      </c>
      <c r="D12" s="73"/>
      <c r="E12" s="73"/>
      <c r="F12" s="73"/>
      <c r="G12" s="74"/>
      <c r="M12" s="5"/>
    </row>
    <row r="13" spans="1:13" s="3" customFormat="1" ht="19.5" customHeight="1" x14ac:dyDescent="0.25">
      <c r="A13" s="3">
        <v>1</v>
      </c>
      <c r="C13" s="75" t="s">
        <v>2</v>
      </c>
      <c r="D13" s="76"/>
      <c r="E13" s="77"/>
      <c r="F13" s="78"/>
      <c r="G13" s="79"/>
      <c r="M13" s="5"/>
    </row>
    <row r="14" spans="1:13" s="3" customFormat="1" ht="39" customHeight="1" x14ac:dyDescent="0.25">
      <c r="A14" s="3">
        <v>1</v>
      </c>
      <c r="C14" s="80" t="s">
        <v>3</v>
      </c>
      <c r="D14" s="81"/>
      <c r="E14" s="82"/>
      <c r="F14" s="83"/>
      <c r="G14" s="84"/>
      <c r="M14" s="5"/>
    </row>
    <row r="15" spans="1:13" s="3" customFormat="1" ht="19.5" customHeight="1" x14ac:dyDescent="0.25">
      <c r="A15" s="3">
        <v>1</v>
      </c>
      <c r="C15" s="87" t="s">
        <v>4</v>
      </c>
      <c r="D15" s="88"/>
      <c r="E15" s="82"/>
      <c r="F15" s="83"/>
      <c r="G15" s="84"/>
      <c r="M15" s="5"/>
    </row>
    <row r="16" spans="1:13" s="3" customFormat="1" ht="19.5" customHeight="1" x14ac:dyDescent="0.25">
      <c r="A16" s="3">
        <v>1</v>
      </c>
      <c r="C16" s="87" t="s">
        <v>5</v>
      </c>
      <c r="D16" s="88"/>
      <c r="E16" s="82"/>
      <c r="F16" s="83"/>
      <c r="G16" s="84"/>
      <c r="M16" s="5"/>
    </row>
    <row r="17" spans="1:13" s="3" customFormat="1" ht="30" customHeight="1" x14ac:dyDescent="0.25">
      <c r="A17" s="3">
        <v>1</v>
      </c>
      <c r="C17" s="89" t="s">
        <v>6</v>
      </c>
      <c r="D17" s="90"/>
      <c r="E17" s="82"/>
      <c r="F17" s="83"/>
      <c r="G17" s="84"/>
      <c r="M17" s="5"/>
    </row>
    <row r="18" spans="1:13" s="3" customFormat="1" ht="19.5" customHeight="1" x14ac:dyDescent="0.25">
      <c r="A18" s="3">
        <v>1</v>
      </c>
      <c r="C18" s="87" t="s">
        <v>7</v>
      </c>
      <c r="D18" s="88"/>
      <c r="E18" s="82"/>
      <c r="F18" s="83"/>
      <c r="G18" s="84"/>
      <c r="M18" s="5"/>
    </row>
    <row r="19" spans="1:13" s="3" customFormat="1" ht="19.5" customHeight="1" x14ac:dyDescent="0.25">
      <c r="A19" s="3">
        <v>1</v>
      </c>
      <c r="C19" s="87" t="s">
        <v>8</v>
      </c>
      <c r="D19" s="88"/>
      <c r="E19" s="82"/>
      <c r="F19" s="83"/>
      <c r="G19" s="84"/>
      <c r="M19" s="5"/>
    </row>
    <row r="20" spans="1:13" s="3" customFormat="1" ht="19.5" customHeight="1" x14ac:dyDescent="0.25">
      <c r="A20" s="3">
        <v>1</v>
      </c>
      <c r="C20" s="87" t="s">
        <v>9</v>
      </c>
      <c r="D20" s="88"/>
      <c r="E20" s="82"/>
      <c r="F20" s="83"/>
      <c r="G20" s="84"/>
      <c r="M20" s="5"/>
    </row>
    <row r="21" spans="1:13" s="3" customFormat="1" ht="19.5" customHeight="1" x14ac:dyDescent="0.25">
      <c r="A21" s="3">
        <v>1</v>
      </c>
      <c r="C21" s="87" t="s">
        <v>10</v>
      </c>
      <c r="D21" s="88"/>
      <c r="E21" s="82"/>
      <c r="F21" s="83"/>
      <c r="G21" s="84"/>
      <c r="M21" s="5"/>
    </row>
    <row r="22" spans="1:13" s="3" customFormat="1" ht="19.5" customHeight="1" x14ac:dyDescent="0.25">
      <c r="A22" s="3">
        <v>1</v>
      </c>
      <c r="C22" s="87" t="s">
        <v>11</v>
      </c>
      <c r="D22" s="88"/>
      <c r="E22" s="82"/>
      <c r="F22" s="83"/>
      <c r="G22" s="84"/>
      <c r="M22" s="5"/>
    </row>
    <row r="23" spans="1:13" s="3" customFormat="1" ht="19.5" customHeight="1" thickBot="1" x14ac:dyDescent="0.3">
      <c r="A23" s="3">
        <v>1</v>
      </c>
      <c r="C23" s="91" t="s">
        <v>12</v>
      </c>
      <c r="D23" s="92"/>
      <c r="E23" s="93"/>
      <c r="F23" s="94"/>
      <c r="G23" s="95"/>
      <c r="M23" s="5"/>
    </row>
    <row r="24" spans="1:13" x14ac:dyDescent="0.25">
      <c r="A24" s="3">
        <v>1</v>
      </c>
    </row>
    <row r="25" spans="1:13" x14ac:dyDescent="0.25">
      <c r="A25" s="1">
        <v>1</v>
      </c>
      <c r="B25" s="44" t="s">
        <v>13</v>
      </c>
      <c r="C25" s="44"/>
      <c r="D25" s="45" t="s">
        <v>36</v>
      </c>
      <c r="E25" s="45"/>
      <c r="F25" s="45"/>
      <c r="G25" s="45"/>
      <c r="H25" s="45"/>
      <c r="I25" s="45"/>
      <c r="J25" s="45"/>
      <c r="K25" s="7"/>
    </row>
    <row r="26" spans="1:13" ht="12.95" customHeight="1" thickBot="1" x14ac:dyDescent="0.3">
      <c r="A26" s="3">
        <v>1</v>
      </c>
    </row>
    <row r="27" spans="1:13" ht="54.95" customHeight="1" thickBot="1" x14ac:dyDescent="0.3">
      <c r="A27" s="3">
        <v>1</v>
      </c>
      <c r="B27" s="46" t="s">
        <v>14</v>
      </c>
      <c r="C27" s="47"/>
      <c r="D27" s="48"/>
      <c r="E27" s="49" t="s">
        <v>15</v>
      </c>
      <c r="F27" s="50"/>
      <c r="G27" s="8" t="s">
        <v>16</v>
      </c>
      <c r="H27" s="9" t="s">
        <v>17</v>
      </c>
      <c r="I27" s="8" t="s">
        <v>18</v>
      </c>
      <c r="J27" s="10" t="s">
        <v>19</v>
      </c>
      <c r="K27" s="11" t="s">
        <v>20</v>
      </c>
    </row>
    <row r="28" spans="1:13" ht="30" customHeight="1" x14ac:dyDescent="0.25">
      <c r="A28" s="3">
        <v>1</v>
      </c>
      <c r="B28" s="51" t="s">
        <v>32</v>
      </c>
      <c r="C28" s="52"/>
      <c r="D28" s="53"/>
      <c r="E28" s="54"/>
      <c r="F28" s="55"/>
      <c r="G28" s="12" t="s">
        <v>21</v>
      </c>
      <c r="H28" s="40"/>
      <c r="I28" s="13">
        <v>1</v>
      </c>
      <c r="J28" s="14" t="str">
        <f t="shared" ref="J28:J32" si="0">IF(AND(H28&lt;&gt;"",I28&lt;&gt;""),H28*I28,"")</f>
        <v/>
      </c>
      <c r="K28" s="15" t="str">
        <f>IF(J28&lt;&gt;"",J28*IF(#REF!="platiteľ DPH",1.2,1),"")</f>
        <v/>
      </c>
    </row>
    <row r="29" spans="1:13" ht="25.5" customHeight="1" x14ac:dyDescent="0.25">
      <c r="A29" s="3">
        <v>1</v>
      </c>
      <c r="B29" s="56" t="s">
        <v>33</v>
      </c>
      <c r="C29" s="57"/>
      <c r="D29" s="58"/>
      <c r="E29" s="59"/>
      <c r="F29" s="60"/>
      <c r="G29" s="36" t="s">
        <v>21</v>
      </c>
      <c r="H29" s="42"/>
      <c r="I29" s="37">
        <v>1</v>
      </c>
      <c r="J29" s="38" t="str">
        <f t="shared" si="0"/>
        <v/>
      </c>
      <c r="K29" s="39" t="str">
        <f>IF(J29&lt;&gt;"",J29*IF(#REF!="platiteľ DPH",1.2,1),"")</f>
        <v/>
      </c>
    </row>
    <row r="30" spans="1:13" ht="30" customHeight="1" thickBot="1" x14ac:dyDescent="0.3">
      <c r="A30" s="3">
        <v>1</v>
      </c>
      <c r="B30" s="61" t="s">
        <v>34</v>
      </c>
      <c r="C30" s="62"/>
      <c r="D30" s="63"/>
      <c r="E30" s="64"/>
      <c r="F30" s="65"/>
      <c r="G30" s="18" t="s">
        <v>35</v>
      </c>
      <c r="H30" s="41"/>
      <c r="I30" s="19">
        <v>1</v>
      </c>
      <c r="J30" s="20" t="str">
        <f t="shared" si="0"/>
        <v/>
      </c>
      <c r="K30" s="21" t="str">
        <f>IF(J30&lt;&gt;"",J30*IF(#REF!="platiteľ DPH",1.2,1),"")</f>
        <v/>
      </c>
    </row>
    <row r="31" spans="1:13" ht="25.5" customHeight="1" x14ac:dyDescent="0.25">
      <c r="A31" s="3">
        <v>1</v>
      </c>
      <c r="B31" s="66" t="s">
        <v>22</v>
      </c>
      <c r="C31" s="67"/>
      <c r="D31" s="16" t="s">
        <v>23</v>
      </c>
      <c r="E31" s="70" t="s">
        <v>24</v>
      </c>
      <c r="F31" s="71"/>
      <c r="G31" s="12" t="s">
        <v>24</v>
      </c>
      <c r="H31" s="40"/>
      <c r="I31" s="13">
        <v>1</v>
      </c>
      <c r="J31" s="14" t="str">
        <f t="shared" si="0"/>
        <v/>
      </c>
      <c r="K31" s="15" t="str">
        <f>IF(J31&lt;&gt;"",J31*IF(#REF!="platiteľ DPH",1.2,1),"")</f>
        <v/>
      </c>
    </row>
    <row r="32" spans="1:13" ht="25.5" customHeight="1" thickBot="1" x14ac:dyDescent="0.3">
      <c r="A32" s="3">
        <v>1</v>
      </c>
      <c r="B32" s="68"/>
      <c r="C32" s="69"/>
      <c r="D32" s="17" t="s">
        <v>25</v>
      </c>
      <c r="E32" s="96" t="s">
        <v>24</v>
      </c>
      <c r="F32" s="97"/>
      <c r="G32" s="18" t="s">
        <v>24</v>
      </c>
      <c r="H32" s="41"/>
      <c r="I32" s="19">
        <v>1</v>
      </c>
      <c r="J32" s="20" t="str">
        <f t="shared" si="0"/>
        <v/>
      </c>
      <c r="K32" s="21" t="str">
        <f>IF(J32&lt;&gt;"",J32*IF(#REF!="platiteľ DPH",1.2,1),"")</f>
        <v/>
      </c>
    </row>
    <row r="33" spans="1:13" ht="25.5" customHeight="1" thickBot="1" x14ac:dyDescent="0.3">
      <c r="A33" s="3">
        <v>1</v>
      </c>
      <c r="B33" s="22"/>
      <c r="C33" s="23"/>
      <c r="D33" s="23"/>
      <c r="E33" s="23"/>
      <c r="F33" s="23"/>
      <c r="G33" s="23"/>
      <c r="H33" s="24"/>
      <c r="I33" s="24" t="s">
        <v>26</v>
      </c>
      <c r="J33" s="25" t="str">
        <f>IF(SUM(J28:J32)&gt;0,SUM(J28:J32),"")</f>
        <v/>
      </c>
      <c r="K33" s="25" t="str">
        <f>IF(SUM(K28:K32)&gt;0,SUM(K28:K32),"")</f>
        <v/>
      </c>
    </row>
    <row r="34" spans="1:13" x14ac:dyDescent="0.25">
      <c r="A34" s="3">
        <v>1</v>
      </c>
      <c r="B34" s="26" t="s">
        <v>27</v>
      </c>
    </row>
    <row r="35" spans="1:13" x14ac:dyDescent="0.25">
      <c r="A35" s="3">
        <v>1</v>
      </c>
    </row>
    <row r="36" spans="1:13" x14ac:dyDescent="0.25">
      <c r="A36" s="3">
        <v>1</v>
      </c>
    </row>
    <row r="37" spans="1:13" x14ac:dyDescent="0.25">
      <c r="A37" s="3">
        <v>1</v>
      </c>
    </row>
    <row r="38" spans="1:13" x14ac:dyDescent="0.25">
      <c r="A38" s="3">
        <v>1</v>
      </c>
    </row>
    <row r="39" spans="1:13" x14ac:dyDescent="0.25">
      <c r="A39" s="3">
        <v>1</v>
      </c>
    </row>
    <row r="40" spans="1:13" x14ac:dyDescent="0.25">
      <c r="A40" s="3">
        <v>1</v>
      </c>
      <c r="C40" s="27" t="s">
        <v>28</v>
      </c>
      <c r="D40" s="28"/>
    </row>
    <row r="41" spans="1:13" s="29" customFormat="1" x14ac:dyDescent="0.25">
      <c r="A41" s="3">
        <v>1</v>
      </c>
      <c r="C41" s="27"/>
      <c r="M41" s="30"/>
    </row>
    <row r="42" spans="1:13" s="29" customFormat="1" ht="15" customHeight="1" x14ac:dyDescent="0.25">
      <c r="A42" s="3">
        <v>1</v>
      </c>
      <c r="C42" s="27" t="s">
        <v>29</v>
      </c>
      <c r="D42" s="31"/>
      <c r="G42" s="32"/>
      <c r="H42" s="32"/>
      <c r="I42" s="32"/>
      <c r="J42" s="32"/>
      <c r="K42" s="32"/>
      <c r="M42" s="30"/>
    </row>
    <row r="43" spans="1:13" s="29" customFormat="1" x14ac:dyDescent="0.25">
      <c r="A43" s="3">
        <v>1</v>
      </c>
      <c r="F43" s="33"/>
      <c r="G43" s="98" t="s">
        <v>39</v>
      </c>
      <c r="H43" s="98"/>
      <c r="I43" s="98"/>
      <c r="J43" s="98"/>
      <c r="K43" s="98"/>
      <c r="M43" s="30"/>
    </row>
    <row r="44" spans="1:13" s="29" customFormat="1" x14ac:dyDescent="0.25">
      <c r="A44" s="3">
        <v>1</v>
      </c>
      <c r="F44" s="33"/>
      <c r="G44" s="34"/>
      <c r="H44" s="34"/>
      <c r="I44" s="34"/>
      <c r="J44" s="34"/>
      <c r="K44" s="34"/>
      <c r="M44" s="30"/>
    </row>
    <row r="45" spans="1:13" ht="15" customHeight="1" x14ac:dyDescent="0.25">
      <c r="A45" s="3">
        <v>1</v>
      </c>
      <c r="B45" s="99" t="s">
        <v>30</v>
      </c>
      <c r="C45" s="99"/>
      <c r="D45" s="99"/>
      <c r="E45" s="99"/>
      <c r="F45" s="99"/>
      <c r="G45" s="99"/>
      <c r="H45" s="99"/>
      <c r="I45" s="99"/>
      <c r="J45" s="99"/>
      <c r="K45" s="99"/>
      <c r="L45" s="35"/>
    </row>
    <row r="46" spans="1:13" x14ac:dyDescent="0.25">
      <c r="A46" s="3">
        <v>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35"/>
    </row>
  </sheetData>
  <sheetProtection algorithmName="SHA-512" hashValue="z2yptnj4cXf4hBnQkY5fDeJ8Nr2z3XFaLeLy/M6IJjMEoicfaGwlWuD9HJIZ5I2RsVNQRL2WD/hf69p/YCxJPQ==" saltValue="5KpMDGmysZxHahUaGZDFmg==" spinCount="100000" sheet="1" objects="1" scenarios="1" formatCells="0" formatColumns="0" formatRows="0" selectLockedCells="1"/>
  <autoFilter ref="A1:A46"/>
  <mergeCells count="41">
    <mergeCell ref="G43:K43"/>
    <mergeCell ref="B45:K46"/>
    <mergeCell ref="C21:D21"/>
    <mergeCell ref="E21:G21"/>
    <mergeCell ref="C22:D22"/>
    <mergeCell ref="E22:G22"/>
    <mergeCell ref="C23:D23"/>
    <mergeCell ref="E23:G23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B4:K4"/>
    <mergeCell ref="B6:K6"/>
    <mergeCell ref="B8:K10"/>
    <mergeCell ref="C18:D18"/>
    <mergeCell ref="E18:G18"/>
    <mergeCell ref="C12:G12"/>
    <mergeCell ref="C13:D13"/>
    <mergeCell ref="E13:G13"/>
    <mergeCell ref="C14:D14"/>
    <mergeCell ref="E14:G14"/>
    <mergeCell ref="B29:D29"/>
    <mergeCell ref="E29:F29"/>
    <mergeCell ref="B30:D30"/>
    <mergeCell ref="E30:F30"/>
    <mergeCell ref="B31:C32"/>
    <mergeCell ref="E31:F31"/>
    <mergeCell ref="E32:F32"/>
    <mergeCell ref="B25:C25"/>
    <mergeCell ref="D25:J25"/>
    <mergeCell ref="B27:D27"/>
    <mergeCell ref="E27:F27"/>
    <mergeCell ref="B28:D28"/>
    <mergeCell ref="E28:F28"/>
  </mergeCells>
  <conditionalFormatting sqref="E18:G18">
    <cfRule type="expression" dxfId="0" priority="3">
      <formula>AND(#REF!="neplatca DPH")</formula>
    </cfRule>
  </conditionalFormatting>
  <dataValidations count="1">
    <dataValidation type="list" allowBlank="1" showInputMessage="1" showErrorMessage="1" sqref="E17:G17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Alexandra Pomichal Koczó</cp:lastModifiedBy>
  <dcterms:created xsi:type="dcterms:W3CDTF">2022-04-14T08:25:04Z</dcterms:created>
  <dcterms:modified xsi:type="dcterms:W3CDTF">2022-12-05T09:52:24Z</dcterms:modified>
</cp:coreProperties>
</file>