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ttps://olosk-my.sharepoint.com/personal/cukasova_olo_sk/Documents/Pracovná plocha/Výzva č. 1 OOPP/"/>
    </mc:Choice>
  </mc:AlternateContent>
  <xr:revisionPtr revIDLastSave="2" documentId="8_{CF458AC5-A1BE-4DCF-96A5-611E057A8FD7}" xr6:coauthVersionLast="47" xr6:coauthVersionMax="47" xr10:uidLastSave="{12654A45-78E6-4F42-8795-A557F315E292}"/>
  <bookViews>
    <workbookView xWindow="-108" yWindow="-108" windowWidth="23256" windowHeight="11964" activeTab="1" xr2:uid="{00000000-000D-0000-FFFF-FFFF00000000}"/>
  </bookViews>
  <sheets>
    <sheet name="Sheet1" sheetId="1" r:id="rId1"/>
    <sheet name="Hárok1" sheetId="2" r:id="rId2"/>
  </sheets>
  <definedNames>
    <definedName name="_xlnm._FilterDatabase" localSheetId="0" hidden="1">Sheet1!$B$1:$F$60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19" i="2"/>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2" i="1"/>
  <c r="H81" i="2" l="1"/>
  <c r="I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tc={C88207C0-5599-4B46-A43D-43988F052DE6}</author>
  </authors>
  <commentList>
    <comment ref="E7" authorId="0" shapeId="0" xr:uid="{C88207C0-5599-4B46-A43D-43988F052DE6}">
      <text>
        <t>[Zreťazený komentár]
Vaša verzia programu Excel vám umožňuje čítať tento zreťazený komentár, avšak akékoľvek jeho zmeny sa odstránia, ak sa súbor otvorí v novšej verzii programu Excel. Ďalšie informácie: https://go.microsoft.com/fwlink/?linkid=870924
Komentár:
    Nedáme tam radšej rozsah veľkostí?</t>
      </text>
    </comment>
  </commentList>
</comments>
</file>

<file path=xl/sharedStrings.xml><?xml version="1.0" encoding="utf-8"?>
<sst xmlns="http://schemas.openxmlformats.org/spreadsheetml/2006/main" count="496" uniqueCount="282">
  <si>
    <t>S3</t>
  </si>
  <si>
    <t>Čižmy gumené</t>
  </si>
  <si>
    <t>reflexná, odolná voči dažďu</t>
  </si>
  <si>
    <t xml:space="preserve">odolné voči žieravinám a
iným chem. látkam, odolnévoči mechanickým rizikám </t>
  </si>
  <si>
    <t>na zachytenie pádu z výšky</t>
  </si>
  <si>
    <t>Ochranná zástera gumená</t>
  </si>
  <si>
    <t>do 250  °C</t>
  </si>
  <si>
    <t>do 22 kV (iba pre
technológa elektro)</t>
  </si>
  <si>
    <t>Mechanické ohrozenie, rozstrek kovu, ochrana proti tepelnému ohrozeniu (horúce povrchy po zváraní)</t>
  </si>
  <si>
    <t>Ochranné okuliare – zváračské</t>
  </si>
  <si>
    <t>Rozstrek chemikálií, nečistoty, odolná voči žieravinám</t>
  </si>
  <si>
    <t>ochranné okuliare – ochrana proti mechanickým rizikám</t>
  </si>
  <si>
    <t>odletujúce mechanické časti, vystreknutie kvapaliny</t>
  </si>
  <si>
    <t>Vysoké čižmy. Oleju vzdorná, proti šmyková podrážka z  PVC a nitrilu O4 SRC         Veľkosť: 38- 48</t>
  </si>
  <si>
    <t>STN EN 352-1: 2004</t>
  </si>
  <si>
    <t>En 13688, EN 343 trieda 3:3, EN 14058:332XX, EN ISO20471 trieda 3</t>
  </si>
  <si>
    <t>EN 60903</t>
  </si>
  <si>
    <t xml:space="preserve">Ochranné zváračské okuliare , vyklápací zorník triedy 5, nepriama ventilácia, nastaviteľná veľkosť, </t>
  </si>
  <si>
    <t>EN 388: 4244X, EN: 407: 41214X, EN 127477 typ A</t>
  </si>
  <si>
    <t>EN 388:4131A, EN 374:JKLMPT Typ A</t>
  </si>
  <si>
    <t>EN 388:3141B, EN 407:X2XXX</t>
  </si>
  <si>
    <t>EN 388:3X44C, EN 407:X2XXX</t>
  </si>
  <si>
    <t>EN 20345 S3 SRC</t>
  </si>
  <si>
    <t>EN 388: 2122X</t>
  </si>
  <si>
    <t>EN 20471 trieda 2</t>
  </si>
  <si>
    <t>Gamaše zváračské z hovädzej štiepenky hr1,1-1,3 mm, zošité z troch dielov kevlarovou niťou.</t>
  </si>
  <si>
    <t>EN ISO 11611 :2015 trieda 2/A1+A2</t>
  </si>
  <si>
    <t>Bezpečnostný postroj s vodeodolnými popruhmi a rýchlosponami. Zadné a predné oceľové kotviace oko. Nastaviteľné popruhy. Plastový trojuholník na zadnej časti postroja, ktorý zamedzuje zamotaniu popruhov. Univerzálna veľkosť, Norma EN361. </t>
  </si>
  <si>
    <t>EN 361</t>
  </si>
  <si>
    <t>Názov OOPP</t>
  </si>
  <si>
    <t>Typ</t>
  </si>
  <si>
    <t>PVC s protišmykovou podrážkou</t>
  </si>
  <si>
    <t>chemické</t>
  </si>
  <si>
    <t>Chrániče sluchu</t>
  </si>
  <si>
    <t>mušľové</t>
  </si>
  <si>
    <t>Ochranná prilba</t>
  </si>
  <si>
    <t>s remienkom</t>
  </si>
  <si>
    <t>Ochranné rukavice -
zváračské</t>
  </si>
  <si>
    <t>Mechanické ohrozenie,
rozstrek kovu, ochrana proti tepelnému ohrozeniu (horúce povrchy po zváraní)</t>
  </si>
  <si>
    <t>ochrana proti porezaniu, bodnutiu</t>
  </si>
  <si>
    <t>protišmyková</t>
  </si>
  <si>
    <t>kombinované proti mechanickému ohrozeniu</t>
  </si>
  <si>
    <t>jasné alebo svetlo odrážajúce farby</t>
  </si>
  <si>
    <t>Zváračská kukla</t>
  </si>
  <si>
    <t>Rozstr. žer. častí, ochr. očí, svete-
lné UV + infračervené
žiarenie,</t>
  </si>
  <si>
    <t>Zváračská zástera</t>
  </si>
  <si>
    <t>Rozstr. žer. častí, ochr. očí, svete-
lné UV + infračervené žiarenie,</t>
  </si>
  <si>
    <t>Zváračské gamaše</t>
  </si>
  <si>
    <t>OPIS</t>
  </si>
  <si>
    <r>
      <t>o</t>
    </r>
    <r>
      <rPr>
        <sz val="14"/>
        <color theme="1"/>
        <rFont val="Calibri"/>
        <family val="2"/>
        <charset val="238"/>
      </rPr>
      <t>chranné rukavice dielekrické</t>
    </r>
  </si>
  <si>
    <t>EN 388: 4121B</t>
  </si>
  <si>
    <t>Nitrilom povrstvená rukavica na džersejovej podšívke. Celomáčané s tuhou (neelastickou) bezpečnostnou mažetou. Veľkosti 8-11</t>
  </si>
  <si>
    <t>Flanelová košela</t>
  </si>
  <si>
    <t>Ponožky letné</t>
  </si>
  <si>
    <t>Ponožky zimné</t>
  </si>
  <si>
    <t>Termoprádlo</t>
  </si>
  <si>
    <t xml:space="preserve">PREDPOKLADANÝ MODEL </t>
  </si>
  <si>
    <t>Obuv čižmy NEPTUN</t>
  </si>
  <si>
    <t>EN 20347 O4 FO SRC</t>
  </si>
  <si>
    <t>Rukavice chemické EDGE 14-663</t>
  </si>
  <si>
    <t>Chránič sluchu slúchadlový PELTOR X Series X2A</t>
  </si>
  <si>
    <t>Zástera vinylová silná APVC-45W biela</t>
  </si>
  <si>
    <t>Okuliare zváračské WELDER s odklápacím zorníkom</t>
  </si>
  <si>
    <t>Rukavice špeciálne ELEKTRO 26 500 V</t>
  </si>
  <si>
    <t>Rukavice chemické ALPHATEC 04-005</t>
  </si>
  <si>
    <t>Rukavice povrstvené ANSELL A16-500</t>
  </si>
  <si>
    <t>Rukavice povrstvené OPSIAL HANDGRIP KEV</t>
  </si>
  <si>
    <t>Rukavice Hycron® 27-607</t>
  </si>
  <si>
    <t>Košeľa flanelová</t>
  </si>
  <si>
    <t>Ponožky zimné 2738 THERMOMAX</t>
  </si>
  <si>
    <t>MSA Vgrand 930</t>
  </si>
  <si>
    <t>do500V
technológa elektro)</t>
  </si>
  <si>
    <t>Rukavice celokožené F P702J78</t>
  </si>
  <si>
    <t>Dingo Winter</t>
  </si>
  <si>
    <t>Portwest A 450</t>
  </si>
  <si>
    <t>potný pások k Ochrannej prilbe</t>
  </si>
  <si>
    <t>Bunda výstražná Sirius žltá</t>
  </si>
  <si>
    <r>
      <t>Reflexné žlté pique tričko, </t>
    </r>
    <r>
      <rPr>
        <sz val="10.5"/>
        <color rgb="FF000000"/>
        <rFont val="Montserrat"/>
        <charset val="238"/>
      </rPr>
      <t>vonkajšia strana fluorescenčný polyester</t>
    </r>
  </si>
  <si>
    <t>Mikina reflexná B315 žlto-čierna</t>
  </si>
  <si>
    <t>Obuv pracovná letná O1 poltopánka</t>
  </si>
  <si>
    <t>Obuv pracovná letná S3 členková</t>
  </si>
  <si>
    <t>Obuv pracovná zimná S3 zimná</t>
  </si>
  <si>
    <t>Tričko bavlna 160g/ sivé XS-5XL</t>
  </si>
  <si>
    <t>Šiltovka sivá</t>
  </si>
  <si>
    <t>Rukavice pracovné babbler / polomáčané autodielňa</t>
  </si>
  <si>
    <t>Rukavice pracovné Oregon</t>
  </si>
  <si>
    <t>Tlmiče do uší / SNR min 33 dB</t>
  </si>
  <si>
    <t>Štít ochranný 300mm</t>
  </si>
  <si>
    <t>Zváračské rukávniky</t>
  </si>
  <si>
    <t>Zváračské montérky / s reflex prvkami</t>
  </si>
  <si>
    <t>Zváračský kabát zimný</t>
  </si>
  <si>
    <t>Celotvárová maska MSA Standart 3S pre závitový filter</t>
  </si>
  <si>
    <t>Plynový filter so závitovým pripojením (A2B2E2K2 Hg St P3)</t>
  </si>
  <si>
    <t>Plynový filter so závitovým pripojením (A1B2E2K1 CO NO Hg P3 R D)</t>
  </si>
  <si>
    <t>Opsial Step Roc Evol</t>
  </si>
  <si>
    <t>Prilba R-5 Ardon</t>
  </si>
  <si>
    <t>Opsial OP-City- číre/tónované</t>
  </si>
  <si>
    <t>Rukavice dielektrické elsec do 500V</t>
  </si>
  <si>
    <t>BNN Amigo O1 sandal</t>
  </si>
  <si>
    <t>Rukavice zváračské OPSIAL HANDWELD 15 THT</t>
  </si>
  <si>
    <t>Vesta výstražná ALEX žltá</t>
  </si>
  <si>
    <t>Mušlové dielektrické chrániče sluchu, elektricky izolovaná drôtená náhlavná páska, útlm SNR 31 dB</t>
  </si>
  <si>
    <t>EN ISO 374-1:2016 Type C, EN ISO 374-5:2016, EN 388 3121A</t>
  </si>
  <si>
    <t>EN 397, EN 50365</t>
  </si>
  <si>
    <t>EN 397:2012+A1:2012 -30°C, LD
EN 166:2001 (2C-1,2 1 B K N)</t>
  </si>
  <si>
    <t>Náhradný froté potný pás k položke occhranná prilba s integrovanými okuliarmi</t>
  </si>
  <si>
    <t>EN 14605 typ PB4</t>
  </si>
  <si>
    <t xml:space="preserve">Ochranná zástera z Vinyl(PVC) s náprsenkou   </t>
  </si>
  <si>
    <t>EN 166, EN 172, zorník : 5-3,1 S 1 F N CE</t>
  </si>
  <si>
    <t>EN 175</t>
  </si>
  <si>
    <t>Ochranné zváračské 5 prstové rukavice. Americký strih, kevlarové prešitie, 15 cm manžeta, Veľkosť 9 až 11</t>
  </si>
  <si>
    <t>Rukavice latexové dielektrické izolačné do 500 V, veľkosť 8-11</t>
  </si>
  <si>
    <t>Rukavice latexové dielektrické izolačné do 26500 V, veľkosť 10-12</t>
  </si>
  <si>
    <t>Ochranné rukavice , bavlnený základ  3/4 povrstvený zvrásneným latexom. Veľkosti 7,8,9 a 10</t>
  </si>
  <si>
    <t>Ochranné kevlarové rukavice s elastickou manžetou, povrstvené latexom.</t>
  </si>
  <si>
    <t xml:space="preserve">EN 20347 O1 SRA </t>
  </si>
  <si>
    <t>EN 388 (2243X),  EN 511 (X3X)</t>
  </si>
  <si>
    <t xml:space="preserve">Kombinovaná zimná rukavica z jedného kusu kože, tuhá manžeta, zateplená plyšom. Požadovaný materiál hovädzia štiepenka v dlani, hrubá bavlnená tkanina chrbát , plyšová podšívka. Cat 2, </t>
  </si>
  <si>
    <t>EN ISO´21420
EN 388(4231X)
EN 511(11X)</t>
  </si>
  <si>
    <t>Celokožené rukavice amerického strihu z hovädzej lícovej kože. Gumička v horne časti ruky, Hrúbka kože 0,8 -1,0 mm. Dĺžka min.23 cm Veľkosti 7 až 11</t>
  </si>
  <si>
    <t>Samozatemňovacia zváračská kukla. Napájanie solárnymi článkami a lítiovou batériou. Nastaviteľný stupeň zatmievania a spínací čas. Reakčný čas: svetlo/tma: 1/10000 s a tma/svetlo: 0,1 - 0,8 s. Zorné pole: 100 x 60 mm. Stupeň svetlého stavu DIN4, stupeň tmavého stavu DIN 5-9 a 9-13, Hmotnosť do 540 g</t>
  </si>
  <si>
    <t>EN 175                                         EN 379
EN 166</t>
  </si>
  <si>
    <t>Rukavice OPSIAL SPIDER CUT 5C T10</t>
  </si>
  <si>
    <t>EN ISO 20347:2012 O1 SRC FO</t>
  </si>
  <si>
    <t>EN ISO 20345:2011 S3 SRC</t>
  </si>
  <si>
    <t>Členková S3 obuv z vodeodolnej kože, oceľová medzipodošva , PU podrážka
veľkosti 35-48</t>
  </si>
  <si>
    <t>Obuv pracovná zimná O2 členková</t>
  </si>
  <si>
    <t>EN ISO 20347:2012 O2 SRC FO CI</t>
  </si>
  <si>
    <t>EN ISO 20345:2011 S3 SRC CI</t>
  </si>
  <si>
    <t>EN ISO 20345 : 2011 S1P SRC</t>
  </si>
  <si>
    <t>EN ISO 20347 OB SRA</t>
  </si>
  <si>
    <t>EN 388 (4131X)</t>
  </si>
  <si>
    <t>EN 388 (1121X)</t>
  </si>
  <si>
    <t>EN 352-2</t>
  </si>
  <si>
    <t>EN 166 optická trieda 2</t>
  </si>
  <si>
    <t>Ochranný štít z 2 mm plexiskla, rozmer 330-290 mm</t>
  </si>
  <si>
    <t>EN 11611:2015</t>
  </si>
  <si>
    <t>kožené rukávniky z hovädzej štiepenky, ľavý a pravý</t>
  </si>
  <si>
    <t xml:space="preserve"> EN ISO 11611:2015 (trieda 1, A1+A2)</t>
  </si>
  <si>
    <t xml:space="preserve">EN ISO 11612
EN ISO 11611 trieda 2 A1+A2
EN 1149-5
EN 342
</t>
  </si>
  <si>
    <t>EN 136 CL3+ / AC: 2003</t>
  </si>
  <si>
    <t>https://www.technogroup.sk/celotvarova-plynova-maska-msa-standart-3s-pre-zavitovy-filter/</t>
  </si>
  <si>
    <t xml:space="preserve">filter A1B2E2K1 CO NO Hg-P3 R D k celotvárovej maske </t>
  </si>
  <si>
    <t>filter  A2B2E2K2 Hg-P3 R D k celotvárovej maske</t>
  </si>
  <si>
    <t>EN 14387</t>
  </si>
  <si>
    <t>EN 388 ( 43X43CP)</t>
  </si>
  <si>
    <t>Kukla zváracia OPSIAL samostmievacia O'RACING VIS CLAIRE 4 CAP 5 TECH</t>
  </si>
  <si>
    <t>Zástera zváračská OPSIAL WELDER APRON 90x70</t>
  </si>
  <si>
    <t>Gamaše zvaračské TILIA</t>
  </si>
  <si>
    <t>Tričko reflexné žlté ADLER PROTECT</t>
  </si>
  <si>
    <t>Ponožky TREK s etiketou</t>
  </si>
  <si>
    <t>Obuv poltopánka ADAMANT O1</t>
  </si>
  <si>
    <t>Obuv členková ADAMANT O2 WINTER</t>
  </si>
  <si>
    <t>Obuv členková ADAMANT S3 Winter</t>
  </si>
  <si>
    <t>Obuv poltopánka OPSIAL STEP´LOG  S1P SRC</t>
  </si>
  <si>
    <t>Obuv šľapka BNN BROWN BEAR Slipper</t>
  </si>
  <si>
    <t>Tričko tmavá bridlica ADLER BASIC 160g</t>
  </si>
  <si>
    <t>Šiltovka sivá 5P307</t>
  </si>
  <si>
    <t>Rukavice povrstvené BABBLER</t>
  </si>
  <si>
    <t>Rukavice kombinované OPSIAL HANDSKIN OREGON</t>
  </si>
  <si>
    <t>Chránič sluchu zátkový HL Laser Lite do dávkovača 3301271</t>
  </si>
  <si>
    <t>Štít ŠP 29</t>
  </si>
  <si>
    <t>Rukávniky zváračské DAG</t>
  </si>
  <si>
    <t>Odev zváračský Welder (Mofos) + reflex pás</t>
  </si>
  <si>
    <t>Bunda Bizflame FR 59 modrá</t>
  </si>
  <si>
    <t>Termoprádlo Spodky čierne + nátelník</t>
  </si>
  <si>
    <t xml:space="preserve">Obuv členková  ARGO S3 SRC </t>
  </si>
  <si>
    <t>3M™ DBI-SALA® Delta™ Quick Connect Harness</t>
  </si>
  <si>
    <t>Čiapka</t>
  </si>
  <si>
    <t>Čiapka zimná pletená OSKAR</t>
  </si>
  <si>
    <t>EN 20345 S3 SRC HI CI WR HRO</t>
  </si>
  <si>
    <t>Obuv BENNON COMMODORE S3 Non Metalic polsárová</t>
  </si>
  <si>
    <t>EN 20345 S3 SRC HRO</t>
  </si>
  <si>
    <t>Obuv poltopánky BENNON ORLANDO XTR S3 LOW HRO</t>
  </si>
  <si>
    <t>Obuv pracovná S3 holeňová</t>
  </si>
  <si>
    <t>Obuv pracovná S3 poltopánka</t>
  </si>
  <si>
    <t xml:space="preserve">Montérkové nohavice na traky s náprsenkou </t>
  </si>
  <si>
    <t>Montérková blúza</t>
  </si>
  <si>
    <t>EN ISO 13688</t>
  </si>
  <si>
    <t>Canis CXS ORION KRYŠTOF</t>
  </si>
  <si>
    <t>Canis CXS ORION OTAKAR</t>
  </si>
  <si>
    <t xml:space="preserve">požadované NORMY </t>
  </si>
  <si>
    <t>Bezpečnostný postroj + komponenty (lano, tlmič pádu)</t>
  </si>
  <si>
    <t>Rukavice gumenné</t>
  </si>
  <si>
    <t>Bunda zateplená reflexná 5v1 ochrana pred poveternostnými podmienkami, zvýšenie viditeľnosti zamestnanca v priestoroch pohybu dopravných prostriedkov</t>
  </si>
  <si>
    <t>Rukavice ochranné mechanicko-chemické ohrozenia</t>
  </si>
  <si>
    <t>Rukavice ochranné proti mechanickým rizikám</t>
  </si>
  <si>
    <t>Rukavice ochranné proti tepelným rizikám</t>
  </si>
  <si>
    <t>Rukavice pracovné  - ochrana kostí a kĺbov</t>
  </si>
  <si>
    <t>Rukavice pracovné kožené  zateplené/ závozník zima</t>
  </si>
  <si>
    <t>Rukavice pracovné kožené / závozník leto</t>
  </si>
  <si>
    <t>Rukavice pracovné povrstvené / závozník leto</t>
  </si>
  <si>
    <t>Rukavice pracovné povrstvené zateplené / závozník zima</t>
  </si>
  <si>
    <t xml:space="preserve">Obuv pracovná </t>
  </si>
  <si>
    <t xml:space="preserve">Obuv pracovná - celoročná </t>
  </si>
  <si>
    <t>Obuv pracovná S1P / šemišové perforované</t>
  </si>
  <si>
    <t>Obuv pracovná - šlapky</t>
  </si>
  <si>
    <t>Súprava s nehorľavou úpravou - zváračská bunda , šedo-červenej farby s reflexnými prvkami a nohavice s trakmi s reflexnými prvkami . Vyšité logo na zadnej strane bundy - chrbát,  a  na prednej časti náprsenky nohavíc 
rozmer loga:cca 240mm x 80mm, farba loga: žltá</t>
  </si>
  <si>
    <t>Nehorľavá zateplená modrá bunda. Veľkosť S-3XL Vyšité logo na zadnej strane bundy - chrbát, rozmer loga:cca 240mm x 80mm, farba loga: žltá</t>
  </si>
  <si>
    <t>Celotvárová maska so závitovým pripojením filtra (1 ks) RD40. Kvalitná hovorová membrána.</t>
  </si>
  <si>
    <t>Pracovná poltopánka, zvršok z hovädzej usne 1,4 mm až 1,6 mm. Svetlá PU/PU podošva . Veľkosti 36-48</t>
  </si>
  <si>
    <t>Členková bezpečnostná obuv z vodeodolnej lícovej kože hrúbky 2,00 až 2,20 mm. Oderuodolné vystuženie na špičke a päte. Výrazná okopovoá špica 5,9 až 6,2 cm od spodku obuvi.  Podrážka s deleným opätkom. Vystlaný všitý jazyk spojený s bočnými stenami. Perforovaná nekovová špička s priedušnou membránou. Nekovovová stielka proti prepichnutiu zospodu. Bočné retroreflexné prvky. Polstrovaný golier. Vymenitešľná anatomická protizápachová stielka. Dvojhustotná polyuretánová podrážka. Veľkosti 37-48. Topánka musi mať chránenú spicu pred mechanickými namáhaniami. Špica topánky je vymedzená vnútorným ochranným košíkom chrániacim pred pohmliaždením prstov. Táto časť topanky musí byť chránená minimálne dvomi dodatočnými vrstvami. Prvá vrstva aplikovaná na zvršku musí byt minimálne textilno-polymérová prekrývajúca pri pohlade z hora v pozdĺžnom smere špicu do vzdialenosti 3,4 až 3,6 cm od konca ochranného košíka.  Druhá ochranná vrstva musí byť súčasťou podrážky a z rovnakého materiálu ako podrážka prekrývajúca pri pohlade z hora v pozdĺžnom smere špicu do vzdialenosti 5,8 až 6,2 cm do konca ochranného košíka. Tieto hodnoty musia platiť pre topánku vo veľkosti EU44/UK10</t>
  </si>
  <si>
    <t>Pracovná poltopánka, zvršok z velúrovej šedej perforonaj hovädzej usne 1,9 až 2,1 mm. PU/PU podošva . Nekovová kompozitná špica a stielka.  Veľkosti 36-48</t>
  </si>
  <si>
    <t>Polsárová obuv bez kovových prvkov s vodeodolnou membránou , podošva PU/guma. Kevlarová planžeta, kompozitná špica. Hmotnosť 1 páru č.42 1750 až 1850 g. veľkosti 36-50</t>
  </si>
  <si>
    <t>Nekovová bezpečnostná poltopánka í S3, podošva EVA/guma. Kevlarová planžeta, kompozitná špica. Zvršok z nubukovej vodeodolnej kože. Hmotnosť 1 páru č.42 1100 až 1200 g. veľkosti 36-48</t>
  </si>
  <si>
    <t>Zimná plyšom zateplená členková obuv O2, zvršok hovädzinová hydrofóbna useň hrúbky 1,4 až 1,6 mm, PU podošva</t>
  </si>
  <si>
    <t>Zimná plyšom členková zateplená obuv S3, šok hovädzinová hydrofóbna useň hrúbky 1,4 až 1,6 mm, PU podošva</t>
  </si>
  <si>
    <t>Z vlákna modifikovaného  antibakteriálnym aditívom na báze iónov striebra.
50 - 55% bavlna, 35-42%polypropylén, 8-10% elastan
Veľkosti:35-48</t>
  </si>
  <si>
    <t>Termoponožky zimné
65-70% bavlna, 22-30% polypropylén, 5-7% elastan
Veľkosti 37-47</t>
  </si>
  <si>
    <t>Výstražno-reflexná vesta žltej farby z polyesteru 115 - 125 g / m², Veľkosti S-4XL  Potlač na zadnej strane -chrbát, rozmer loga:cca 240mm x 80mm, farba loga:čierna, typ potlače:sieťotlač</t>
  </si>
  <si>
    <t>Výstražno-reflexné žlté tričko, 55 - 60% bavlna, 40-45 % polyester, 170-180 g/m2, vnútorná strana bavlnená, certifikované retroreflexné pruhy 3M na hrudi a páse, rovný strih s bočnými švami
lem priekrčníka z rebrového úpletu 1:1, spevnenie ramenných švov páskou.
veľkosti S-3XL Potlač na zadnej strane -chrbát, rozmer loga:cca 240mm x 80mm, farba loga:čierna, typ potlače:sieťotlač</t>
  </si>
  <si>
    <t>Rukavice celomáčané v PVC , zdrsnený povrch . Dlźka 35-37 cm. Veľkosť 8-11</t>
  </si>
  <si>
    <t>Ochranné chemické rukavice , bavlnený bezošvý základ  13G povrstvený zmesou PVC a nitrilu s protišmykobou úpravou dlane. Dĺžka 375-385 mm, veľkosti 8 ,9,10 a 11</t>
  </si>
  <si>
    <t>Žltý úplet s vláknami spandexu hustoty 13-14g  potiahnutý čiernym zrnitým nitrilom. Elastomérová ochrana kostí a kĺov  pred nárazmi, výstuha medi palcom a ukazovákom, pružná manžeta so suchým zipsom na zápästí. Veľkosti 7-11</t>
  </si>
  <si>
    <t>Pracovné rukavice, nylonový úplet  potiahnutý šedým mikroporéznym nitrilom, pružná manžeta. Hustota úpletu 13-14gg. Veľkosti 6-11</t>
  </si>
  <si>
    <t>Kombinované rukavice amareického strihu, dlaň kozia koža 0,6-0,8 mm, chrbát červená bavlná látka s elestickou páskou na chrbte ruky. Palec a ukazovák s jedného kusu kože. Veľkosti 6-10</t>
  </si>
  <si>
    <t>Pletená zateplená bavlnená rukavica, celomáčaná  v PVC. Pružná pletená manžeta. Hustota úpletu 12-13.</t>
  </si>
  <si>
    <t>5 panelová šiltovka farba tmavá bridlica, 100% bavlna, 330-350g/m2, veľkosť nastaviteľná kovovým patentom, prešívaný šilt</t>
  </si>
  <si>
    <t>Súprava - termotričko s dlhým rukávom +  termonohavice. Rebrovaný lem.
40-50% Polyester, 50-60% Bavlna 200-210g
Veľkosti S-5XL</t>
  </si>
  <si>
    <t>Tričko s krátkym rukávom, farba tmavá bridlica,  100% bavlna, silikónová úprava, 160-170 g/m2, spevňujúca páska od ramena k ramenu, priekrčník s 5-7% elastanu. Veľkosti XS-4XL</t>
  </si>
  <si>
    <t>Zváračská zástera z hovädzej kože, kožené remienky s kovovými prackami. Rozmer 90x70, hrúbka kože 1,4-1,6 mm</t>
  </si>
  <si>
    <r>
      <t>vzdušná antistatická pracovná obuv. Zvršok mikrovlákno+softshell, bez kovových súčastí. PU ochrana špice. Anatomicky tvarovaná vyberateľná stielka.Hmotnosť 860 - 880 g</t>
    </r>
    <r>
      <rPr>
        <sz val="14"/>
        <color rgb="FFFF0000"/>
        <rFont val="Arial"/>
        <family val="2"/>
        <charset val="238"/>
      </rPr>
      <t xml:space="preserve"> (pri páre veľkosti 42)</t>
    </r>
    <r>
      <rPr>
        <sz val="14"/>
        <color theme="1"/>
        <rFont val="Arial"/>
        <family val="2"/>
        <charset val="238"/>
      </rPr>
      <t xml:space="preserve"> Veľkosti 36-48</t>
    </r>
  </si>
  <si>
    <t>Ľahká obuv na mäkkej anatomicky tvarovanej stielke z pravého prírodného korku, alebo adekvátnej alternatívy, Zvršok  hovädia nubucková koža hrúbky 1,6 mm až 1,8 mm opcia  - mikrovlákno s vlastnosťami kože</t>
  </si>
  <si>
    <t>Ochranné okuliare číre/tmavé zorníky, kovové stráničky povrstvené protišmykovou gumou. Vrátane obalu s mikrovlákna</t>
  </si>
  <si>
    <r>
      <t>Reflexná vesta -</t>
    </r>
    <r>
      <rPr>
        <sz val="14"/>
        <rFont val="Arial"/>
        <family val="2"/>
        <charset val="238"/>
      </rPr>
      <t xml:space="preserve"> sieťovaná</t>
    </r>
  </si>
  <si>
    <t>žlta výstražno-reflexná  bunda 5 v1.Možnosť využívať bundu ako vrchnú výstražnú bundu spolu s vnútornou fleesovou bundou, ktoré sú spojené navzájom zipsom. Môžnosť využívať samostatne vrchnú výstražnú bundu, samostatne spodnú vnútornú výstražnú fleesovú bundu,  samostatne spodnú vnútornú výstražnú fleesovú bundu bez rukávov ako vestu a možnosť využitia vrchnej výstražnej bundy spolu s vnútornou vestou, ktoré sa dajú navzájom spojiť zipsom. Požiadavka na materiál je polyester potiahnutý PE. Podlepené švy, Dvojitý jazdec zipsu s prekrytím. Možnosť uložiť kapucňu do goliera. Dve spodné vrecká s príklopkou na  vrchnej bunde. Možnosť stiahnutia spodnej časti rukáva buď suchým zipsom, alebo iným alternatývnym sposobom. Veľkosti S-6XL, pánske a S-2XL dámske. Potlač pracovnej bundy na zadnej strane vnútornej bundy -chrbát, na zadnej strane vonkajšej bundy -chrbát
rozmer loga:cca 240mm x 80mm, farba loga:čierna, typ potlače:sieťotlač</t>
  </si>
  <si>
    <t>Mikina s nastaviteľnou kapucňou, žlto/čierna. 2 veľké vrecká vpredu, manžety na rukávoch a v páse
Vertikálne a horizontálne  reflexné pásky  na hrudi a chrbte,  dve reflexné pásky na rukávoch  aplikované teplom. 
60-65% Polyester, 35-40% Bavlna 300-320g  Potlač na zadnej strane -chrbát, rozmer loga:cca 240mm x 80mm, farba loga:čierna, typ potlače:sieťotlač
Veľkosti S-5XL</t>
  </si>
  <si>
    <t>Montérková blúza . Rukávy s nastaviteľnou manžetou. Vrecko na ceruzky na ľavom rukáve. Kryté zapínanie na zips a cvočky. Multifunkčné náprsné vrecká. Bočné vrecká. Pás na bokoch do gumy. S reflexnými doplnkami. Materiál: bavlna 60-65%, polyester 35-40%. Gramáž 280-300g/m2, Farba tmavo modrá s čiernou. Veľkosť 44-68</t>
  </si>
  <si>
    <t>Pánske nohavice na traky . 2 náprsné vrecká. Pás s pútkami na opasok, vzadu do gumy. Dvojcestný zips. Predné vrecká s pútkami na náradie. Multifunkčné vrecká na oboch stranách. Kolená zosilnené 600D polyesterom s možnosťou vloženia kolenných výstuží. Dve zadné vrecká, jedno na suchý zips. Traky s gumou vzadu. S reflexnými doplnkami. Materiál: bavlna 60-65%, polyester35- 40%. Gramáž 280g-300g/m2, Farba tmavo modrá s čiernou. Veľkosť 44-68</t>
  </si>
  <si>
    <t>Prilba antistatická s krátky šiltom zelenej farby, nastavenie otočným kolieskom na obvod hlavy 52-64 cm, 6 až 8 bodové upínanie. Integrovaná zasúvateľná ochrana zraku. Životnosť prilby 4 až 7 rokov</t>
  </si>
  <si>
    <t>PE prilba odolná teple od – 10 °C do + 50 °C, ochrana pred elektrickým výbojom až do 100V AC, alebo do 1500V DC
nastaviteľná veľkosť, životnosť  4 až 7 rokov. Farba žltá.</t>
  </si>
  <si>
    <t>ochranné okuliare – ochrana proti mechanickým rizikám (vhodné na nosenie k dioptrickým okuliarom)</t>
  </si>
  <si>
    <t>https://www.manutan.sk/sk/msk/portwest-cez-okuliare-priehladna</t>
  </si>
  <si>
    <t>Pršiplášť s reflexnými prvkami</t>
  </si>
  <si>
    <t>Materiálové zloženie: 100% polyester Oxford alebo iná alternatíva odolná voči dažďu
Gramáž: 105-110 g / m2
Dĺžka plášťa: 115-125 cm Výstražný plášť s reflexnými pruhmi, nepremokavý, lepené švy, odopínacia kapucňa v golieri, zapínanie na zips krytý légou, raglánové rukávy v manžete do gumy, dve spodné vrecká s pätkou, vetranie na chrbte. Plášť je zložený v praktickom balení na zips.</t>
  </si>
  <si>
    <t>EN 13688, EN ISO 20471, EN 343 + A1,</t>
  </si>
  <si>
    <t>https://www.e-safetyshop.sk/p/reflexny-plast-bath?gclid=Cj0KCQiAg_KbBhDLARIsANx7wAy7Km5O_Cojqf2iuHdfntPHVHB2XtAaZaivQevo950unFIenmY1QfQaAvnFEALw_wcB#16255</t>
  </si>
  <si>
    <t>Rukavice polomáčané / údržba</t>
  </si>
  <si>
    <t>EN ISO 21420: 2020 Dexterity 5
EN 388: 2016 + A1: 2018 (2121X)</t>
  </si>
  <si>
    <t>Jemný PU povlak proti oderu, vhodné na použitie pri montovaní elektroniky pre precíznu prácu. Ideálne pre zložité úlohy. Priedušná bezšvová vložka.  Ochrana proti oderu a natrhnutiu.</t>
  </si>
  <si>
    <t xml:space="preserve"> Portwest A195 PU  </t>
  </si>
  <si>
    <t>Materiál: akryl, podšívka fleece, min. 230 g, Farba: čierna/tmavá, Veľkosť: UNI</t>
  </si>
  <si>
    <t>145 g/m2
Flanel 100% bavlna - dámske veľkostí S až 2XL a pánske veľkostí M až 3XL</t>
  </si>
  <si>
    <t>Reflexný nepremokavý komplet</t>
  </si>
  <si>
    <t xml:space="preserve">Materiálové zloženie: 100% polyester Oxford alebo iná alternatíva odolná voči dažďu
Gramáž: 105-110 g / m2
Reflexný odev nepremokavý. S odopínacou kapucňou v goliery. Rukávy do gumy. Vetranie na chrbte a v podpazuší. Nohavice v páse do gumy. 2 postranné vrecká. Regulovateľná šírka nohavíc. Lepené švy. Praktické balenie na zips. </t>
  </si>
  <si>
    <t>https://www.lubica.sk/canis-cxs-york-reflexny-nepremokavy-komplet-pansky-p10197?variation=116249&amp;gclid=Cj0KCQiAvqGcBhCJARIsAFQ5ke6-VuUV_UmiGXs003Ay7gdEUcx6fO01M6Y19Jj3ZrX0GfJVvOlGHWMaAgonEALw_wcB</t>
  </si>
  <si>
    <t>Predpokladané množstvo</t>
  </si>
  <si>
    <t>Ušné zátky s farebnej rozťahujúcej peny tvaru T. SNR 35 dB /1000ks/</t>
  </si>
  <si>
    <t>Jednotková cena  € bez DPH</t>
  </si>
  <si>
    <t>Spolu € bez DPH</t>
  </si>
  <si>
    <t>ponúkam ekvivalent / ponúkam predpokladaný model</t>
  </si>
  <si>
    <t>názov výrobku/model/výrobca</t>
  </si>
  <si>
    <t>ochranné rukavice dielekrické</t>
  </si>
  <si>
    <r>
      <t>Reflexná vesta -</t>
    </r>
    <r>
      <rPr>
        <sz val="11"/>
        <rFont val="Times New Roman"/>
        <family val="1"/>
        <charset val="238"/>
      </rPr>
      <t xml:space="preserve"> sieťovaná</t>
    </r>
  </si>
  <si>
    <r>
      <t>Reflexné žlté pique tričko, </t>
    </r>
    <r>
      <rPr>
        <sz val="11"/>
        <color rgb="FF000000"/>
        <rFont val="Times New Roman"/>
        <family val="1"/>
        <charset val="238"/>
      </rPr>
      <t>vonkajšia strana fluorescenčný polyester</t>
    </r>
  </si>
  <si>
    <t>číslo položky</t>
  </si>
  <si>
    <t xml:space="preserve">ponúkam ekvivalent </t>
  </si>
  <si>
    <t xml:space="preserve">ponúkam predpokladaný model </t>
  </si>
  <si>
    <t>Identifikácia  dodávateľa</t>
  </si>
  <si>
    <t>Obchodný názov:</t>
  </si>
  <si>
    <t>Adresa sídla:</t>
  </si>
  <si>
    <t>IČO:</t>
  </si>
  <si>
    <t>Kontaktná osoba:</t>
  </si>
  <si>
    <t>Mobil a e-mail kontaktnej osoby:</t>
  </si>
  <si>
    <t>V:</t>
  </si>
  <si>
    <t>Dňa:</t>
  </si>
  <si>
    <t>UPOZORNENIE</t>
  </si>
  <si>
    <t xml:space="preserve">- povinné údaje, ktoré vypĺňa uchádzač (dodávateľ), </t>
  </si>
  <si>
    <t xml:space="preserve"> - vyplní uchádzač (dodávateľ) a túto cenu vyplní aj do systému Josephine</t>
  </si>
  <si>
    <t xml:space="preserve">.....................................................................................
Meno a priezvisko osoby oprávnenej konať za uchádzača 
(podpis osoby oprávnenej konať za uchádzača) </t>
  </si>
  <si>
    <t>Cena celkom za celý predmet zákazky v Eur bez DPH - Návrha na plnenie kritérií</t>
  </si>
  <si>
    <t xml:space="preserve">* Uchádzač uvedie názov výrobku, konkrétneho výrobcu, krajinu pôvodu,  typ a model ponúkaneho tovaru a link na stránku, kde si môže verejný obstarávať overiť splnenie technických požiadaviek vrátane príslušnej normy. Pokiaľ uchádzač neuvedie link, z ktorého bude možné posúdiť ponúkaný tovar spĺňa technické požiadavky vrátene požadovanej normy, je uchádzač povinný v rámci ponuky predložiť technický list alebo iné informačné dokumenty v slovenskom alebo českom jazyku, ktoré preukazujú splnenie požiadaviek na predmet zákazky. </t>
  </si>
  <si>
    <t>názov výrobku/model/výrobca + link na preukázanie technických vlastnosti produktu*</t>
  </si>
  <si>
    <t>Vysoké čižmy. Oleju vzdorná, proti šmyková podošva z  PVC a nitrilu O4 SRC         Veľkosť: 38- 48</t>
  </si>
  <si>
    <t>PVC s protišmykovou podošvou</t>
  </si>
  <si>
    <t>Pletená zateplená bavlnená rukavica, celomáčaná  v PVC. Pružná pletená manžeta. Hustota úpletu 12-13 gauge</t>
  </si>
  <si>
    <t xml:space="preserve">EN ISO 11612 -A1+A2 B1, C1, E2, F1
EN ISO 11611 trieda 2 A1+A2
EN 1149-5
EN 342
</t>
  </si>
  <si>
    <t>vzdušná antistatická pracovná obuv, poltopánka. Vrchový materiál požadujeme v kombinácii mikrovlána a softshell, bez kovových súčastí. PU ochrana špice. Anatomicky tvarovaná vyberateľná stielka.Hmotnosť 860 - 880 g (pri páre veľkosti 42) Veľkosti 36-48</t>
  </si>
  <si>
    <t>Členková S3 obuv z vodeodolnej kože, oceľová medzipodošva , PU podošva, tužinka v zmysle požadovanej normy  EN ISO 20345
veľkosti 35-48</t>
  </si>
  <si>
    <t>Obuv pracovná S3 polsárová</t>
  </si>
  <si>
    <r>
      <t xml:space="preserve">Členková bezpečnostná obuv z vodeodolnej lícovej kože hrúbky 2,00 až 2,20 mm. Oderuodolné vystuženie na špičke a päte. Výrazná okopovoá špica 5,9 až 6,2 cm od spodku obuvi.  </t>
    </r>
    <r>
      <rPr>
        <sz val="11"/>
        <rFont val="Times New Roman"/>
        <family val="1"/>
        <charset val="238"/>
      </rPr>
      <t>Podošvu s podpätkom, podošva nemôže byť rovná bez podpätku</t>
    </r>
    <r>
      <rPr>
        <sz val="11"/>
        <color theme="1"/>
        <rFont val="Times New Roman"/>
        <family val="1"/>
        <charset val="238"/>
      </rPr>
      <t>. Vystlaný všitý jazyk spojený s bočnými stenami</t>
    </r>
    <r>
      <rPr>
        <sz val="11"/>
        <rFont val="Times New Roman"/>
        <family val="1"/>
        <charset val="238"/>
      </rPr>
      <t xml:space="preserve">. Perforovaná bezpečnostná spica s tužinkou a podšívka s priedušnou membránou.  </t>
    </r>
    <r>
      <rPr>
        <sz val="11"/>
        <color theme="1"/>
        <rFont val="Times New Roman"/>
        <family val="1"/>
        <charset val="238"/>
      </rPr>
      <t xml:space="preserve">Nekovovová stielka proti prepichnutiu zospodu. Bočné retroreflexné prvky. Polstrovaný golier. </t>
    </r>
    <r>
      <rPr>
        <sz val="11"/>
        <rFont val="Times New Roman"/>
        <family val="1"/>
        <charset val="238"/>
      </rPr>
      <t>Vymenitešľná anatomická protizápachová stielka.</t>
    </r>
    <r>
      <rPr>
        <sz val="11"/>
        <color theme="1"/>
        <rFont val="Times New Roman"/>
        <family val="1"/>
        <charset val="238"/>
      </rPr>
      <t xml:space="preserve"> Dvojhustotná polyuretánová podrážka. Veľkosti 37-48. Topánka musi mať chránenú spicu pred mechanickými namáhaniami. Špica topánky je vymedzená vnútorným ochranným košíkom chrániacim pred pohmliaždením prstov. Táto časť topanky musí byť chránená minimálne dvomi dodatočnými vrstvami. Prvá vrstva aplikovaná na zvršku musí byt minimálne textilno-polymérová prekrývajúca pri pohlade z hora v pozdĺžnom smere špicu do vzdialenosti 3,4 až 3,6 cm od konca ochranného košíka.  Druhá ochranná vrstva musí byť súčasťou podrážky a z rovnakého materiálu ako podrážka prekrývajúca pri pohlade z hora v pozdĺžnom smere špicu do vzdialenosti 5,8 až 6,2 cm do konca ochranného košíka. Tieto hodnoty musia platiť pre topánku vo veľkosti EU44/UK10</t>
    </r>
  </si>
  <si>
    <t xml:space="preserve">Zváračská súprava  s reflexbými prvkami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</si>
</sst>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d/mm/yy;@"/>
  </numFmts>
  <fonts count="28" x14ac:knownFonts="1">
    <font>
      <sz val="10"/>
      <color theme="1"/>
      <name val="Arial"/>
      <family val="2"/>
      <charset val="238"/>
    </font>
    <font>
      <sz val="11"/>
      <color theme="1"/>
      <name val="Calibri"/>
      <family val="2"/>
      <charset val="238"/>
      <scheme val="minor"/>
    </font>
    <font>
      <sz val="10"/>
      <color theme="1"/>
      <name val="Arial"/>
      <family val="2"/>
      <charset val="238"/>
    </font>
    <font>
      <sz val="8"/>
      <name val="Arial"/>
      <family val="2"/>
      <charset val="238"/>
    </font>
    <font>
      <b/>
      <sz val="14"/>
      <color rgb="FF000000"/>
      <name val="Arial"/>
      <family val="2"/>
      <charset val="238"/>
    </font>
    <font>
      <sz val="14"/>
      <color theme="1"/>
      <name val="Arial"/>
      <family val="2"/>
      <charset val="238"/>
    </font>
    <font>
      <sz val="14"/>
      <color theme="1"/>
      <name val="Calibri"/>
      <family val="2"/>
      <charset val="238"/>
    </font>
    <font>
      <sz val="10.5"/>
      <color rgb="FF000000"/>
      <name val="Montserrat"/>
      <charset val="238"/>
    </font>
    <font>
      <u/>
      <sz val="10"/>
      <color theme="10"/>
      <name val="Arial"/>
      <family val="2"/>
      <charset val="238"/>
    </font>
    <font>
      <sz val="14"/>
      <color rgb="FF000000"/>
      <name val="Arial"/>
      <family val="2"/>
      <charset val="238"/>
    </font>
    <font>
      <sz val="14"/>
      <color rgb="FFFF0000"/>
      <name val="Arial"/>
      <family val="2"/>
      <charset val="238"/>
    </font>
    <font>
      <sz val="14"/>
      <name val="Arial"/>
      <family val="2"/>
      <charset val="238"/>
    </font>
    <font>
      <b/>
      <sz val="14"/>
      <color theme="1"/>
      <name val="Arial"/>
      <family val="2"/>
      <charset val="238"/>
    </font>
    <font>
      <b/>
      <sz val="11"/>
      <color theme="1"/>
      <name val="Calibri"/>
      <family val="2"/>
      <charset val="238"/>
      <scheme val="minor"/>
    </font>
    <font>
      <sz val="11"/>
      <color theme="1"/>
      <name val="Calibri"/>
      <family val="2"/>
      <scheme val="minor"/>
    </font>
    <font>
      <b/>
      <i/>
      <sz val="11"/>
      <color rgb="FF000000"/>
      <name val="Calibri"/>
      <family val="2"/>
      <charset val="238"/>
    </font>
    <font>
      <sz val="9"/>
      <color rgb="FF5D5D5B"/>
      <name val="Roboto"/>
    </font>
    <font>
      <b/>
      <sz val="22"/>
      <color theme="1"/>
      <name val="Arial"/>
      <family val="2"/>
      <charset val="238"/>
    </font>
    <font>
      <sz val="11"/>
      <color theme="1"/>
      <name val="Times New Roman"/>
      <family val="1"/>
      <charset val="238"/>
    </font>
    <font>
      <b/>
      <sz val="11"/>
      <color rgb="FF000000"/>
      <name val="Times New Roman"/>
      <family val="1"/>
      <charset val="238"/>
    </font>
    <font>
      <b/>
      <sz val="11"/>
      <color theme="1"/>
      <name val="Times New Roman"/>
      <family val="1"/>
      <charset val="238"/>
    </font>
    <font>
      <sz val="11"/>
      <color rgb="FF000000"/>
      <name val="Times New Roman"/>
      <family val="1"/>
      <charset val="238"/>
    </font>
    <font>
      <sz val="11"/>
      <name val="Times New Roman"/>
      <family val="1"/>
      <charset val="238"/>
    </font>
    <font>
      <b/>
      <sz val="14"/>
      <color theme="1"/>
      <name val="Times New Roman"/>
      <family val="1"/>
      <charset val="238"/>
    </font>
    <font>
      <b/>
      <sz val="10"/>
      <color theme="1"/>
      <name val="Calibri Light"/>
      <family val="2"/>
      <charset val="238"/>
      <scheme val="major"/>
    </font>
    <font>
      <sz val="10"/>
      <color theme="1"/>
      <name val="Calibri Light"/>
      <family val="2"/>
      <charset val="238"/>
      <scheme val="major"/>
    </font>
    <font>
      <b/>
      <u/>
      <sz val="10"/>
      <color theme="1"/>
      <name val="Calibri Light"/>
      <family val="2"/>
      <charset val="238"/>
      <scheme val="major"/>
    </font>
    <font>
      <sz val="10"/>
      <name val="Calibri Light"/>
      <family val="2"/>
      <charset val="238"/>
      <scheme val="major"/>
    </font>
  </fonts>
  <fills count="5">
    <fill>
      <patternFill patternType="none"/>
    </fill>
    <fill>
      <patternFill patternType="gray125"/>
    </fill>
    <fill>
      <patternFill patternType="solid">
        <fgColor rgb="FFFFFFCC"/>
      </patternFill>
    </fill>
    <fill>
      <patternFill patternType="solid">
        <fgColor theme="9" tint="0.79998168889431442"/>
        <bgColor indexed="64"/>
      </patternFill>
    </fill>
    <fill>
      <patternFill patternType="solid">
        <fgColor rgb="FFFFC000"/>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2" fillId="2" borderId="1" applyNumberFormat="0" applyFont="0" applyAlignment="0" applyProtection="0"/>
    <xf numFmtId="0" fontId="8" fillId="0" borderId="0" applyNumberFormat="0" applyFill="0" applyBorder="0" applyAlignment="0" applyProtection="0"/>
    <xf numFmtId="0" fontId="14" fillId="0" borderId="0"/>
    <xf numFmtId="44" fontId="14" fillId="0" borderId="0" applyFont="0" applyFill="0" applyBorder="0" applyAlignment="0" applyProtection="0"/>
    <xf numFmtId="0" fontId="1" fillId="0" borderId="0"/>
  </cellStyleXfs>
  <cellXfs count="89">
    <xf numFmtId="0" fontId="0" fillId="0" borderId="0" xfId="0"/>
    <xf numFmtId="0" fontId="5" fillId="0" borderId="0" xfId="0" applyFont="1"/>
    <xf numFmtId="0" fontId="5" fillId="0" borderId="2" xfId="1" applyFont="1" applyFill="1" applyBorder="1" applyAlignment="1">
      <alignment vertical="center" wrapText="1" shrinkToFit="1"/>
    </xf>
    <xf numFmtId="0" fontId="5" fillId="0" borderId="2" xfId="0" applyFont="1" applyBorder="1" applyAlignment="1">
      <alignment vertical="center"/>
    </xf>
    <xf numFmtId="0" fontId="5"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0" xfId="0" applyFont="1" applyAlignment="1">
      <alignment horizontal="center"/>
    </xf>
    <xf numFmtId="0" fontId="5" fillId="0" borderId="2" xfId="0" applyFont="1" applyBorder="1"/>
    <xf numFmtId="0" fontId="5" fillId="0" borderId="2" xfId="0" applyFont="1" applyBorder="1" applyAlignment="1">
      <alignment wrapText="1"/>
    </xf>
    <xf numFmtId="49" fontId="9" fillId="0" borderId="2" xfId="0" applyNumberFormat="1" applyFont="1" applyBorder="1" applyAlignment="1">
      <alignment horizontal="left"/>
    </xf>
    <xf numFmtId="49" fontId="9" fillId="0" borderId="2" xfId="0" applyNumberFormat="1" applyFont="1" applyBorder="1" applyAlignment="1">
      <alignment horizontal="left" wrapText="1"/>
    </xf>
    <xf numFmtId="0" fontId="8" fillId="0" borderId="2" xfId="2" applyFill="1" applyBorder="1"/>
    <xf numFmtId="0" fontId="5" fillId="0" borderId="2" xfId="0" applyFont="1" applyBorder="1" applyAlignment="1">
      <alignment horizontal="left" wrapText="1"/>
    </xf>
    <xf numFmtId="0" fontId="8" fillId="0" borderId="2" xfId="2" applyFill="1" applyBorder="1" applyAlignment="1"/>
    <xf numFmtId="0" fontId="8" fillId="0" borderId="2" xfId="2" applyFill="1" applyBorder="1" applyAlignment="1">
      <alignment wrapText="1"/>
    </xf>
    <xf numFmtId="49" fontId="8" fillId="0" borderId="2" xfId="2" applyNumberFormat="1" applyFill="1" applyBorder="1" applyAlignment="1">
      <alignment horizontal="left" wrapText="1"/>
    </xf>
    <xf numFmtId="0" fontId="12" fillId="0" borderId="2" xfId="0" applyFont="1" applyBorder="1" applyAlignment="1">
      <alignment horizontal="center" wrapText="1"/>
    </xf>
    <xf numFmtId="0" fontId="5" fillId="0" borderId="2" xfId="0" applyFont="1" applyBorder="1" applyAlignment="1">
      <alignment horizontal="center" vertical="center"/>
    </xf>
    <xf numFmtId="0" fontId="17" fillId="0" borderId="0" xfId="0" applyFont="1"/>
    <xf numFmtId="0" fontId="12" fillId="0" borderId="0" xfId="0" applyFont="1" applyAlignment="1">
      <alignment horizontal="center"/>
    </xf>
    <xf numFmtId="0" fontId="12" fillId="0" borderId="2" xfId="0" applyFont="1" applyBorder="1" applyAlignment="1">
      <alignment horizontal="center"/>
    </xf>
    <xf numFmtId="0" fontId="12" fillId="0" borderId="0" xfId="0" applyFont="1" applyAlignment="1">
      <alignment horizontal="center" wrapText="1"/>
    </xf>
    <xf numFmtId="0" fontId="5" fillId="0" borderId="3" xfId="0" applyFont="1" applyBorder="1" applyAlignment="1">
      <alignment vertical="center"/>
    </xf>
    <xf numFmtId="0" fontId="5" fillId="0" borderId="3" xfId="0" applyFont="1" applyBorder="1"/>
    <xf numFmtId="0" fontId="0" fillId="0" borderId="2" xfId="0" applyBorder="1"/>
    <xf numFmtId="0" fontId="13" fillId="0" borderId="2" xfId="3" applyFont="1" applyBorder="1" applyAlignment="1">
      <alignment vertical="center" shrinkToFit="1"/>
    </xf>
    <xf numFmtId="0" fontId="16" fillId="0" borderId="2" xfId="0" applyFont="1" applyBorder="1"/>
    <xf numFmtId="0" fontId="15" fillId="0" borderId="2" xfId="0" applyFont="1" applyBorder="1"/>
    <xf numFmtId="0" fontId="15" fillId="0" borderId="2" xfId="0" applyFont="1" applyBorder="1" applyAlignment="1">
      <alignment vertical="center"/>
    </xf>
    <xf numFmtId="0" fontId="19" fillId="0" borderId="2" xfId="0" applyFont="1" applyBorder="1" applyAlignment="1">
      <alignment horizontal="center" vertical="center" wrapText="1"/>
    </xf>
    <xf numFmtId="0" fontId="20" fillId="0" borderId="2" xfId="0" applyFont="1" applyBorder="1" applyAlignment="1">
      <alignment horizontal="center" wrapText="1"/>
    </xf>
    <xf numFmtId="0" fontId="18" fillId="0" borderId="2" xfId="1" applyFont="1" applyFill="1" applyBorder="1" applyAlignment="1">
      <alignment vertical="center" wrapText="1" shrinkToFit="1"/>
    </xf>
    <xf numFmtId="0" fontId="18" fillId="0" borderId="2" xfId="0" applyFont="1" applyBorder="1" applyAlignment="1">
      <alignment wrapText="1"/>
    </xf>
    <xf numFmtId="0" fontId="18" fillId="3" borderId="2" xfId="0" applyFont="1" applyFill="1" applyBorder="1" applyAlignment="1">
      <alignment wrapText="1"/>
    </xf>
    <xf numFmtId="0" fontId="18" fillId="0" borderId="2" xfId="0" applyFont="1" applyBorder="1" applyAlignment="1">
      <alignment vertical="center" wrapText="1"/>
    </xf>
    <xf numFmtId="0" fontId="18" fillId="0" borderId="0" xfId="0" applyFont="1" applyAlignment="1">
      <alignment wrapText="1"/>
    </xf>
    <xf numFmtId="0" fontId="18" fillId="0" borderId="2" xfId="0" applyFont="1" applyBorder="1" applyAlignment="1">
      <alignment horizontal="center" vertical="center" wrapText="1"/>
    </xf>
    <xf numFmtId="0" fontId="20" fillId="0" borderId="2" xfId="0" applyFont="1" applyBorder="1" applyAlignment="1">
      <alignment horizontal="left" wrapText="1"/>
    </xf>
    <xf numFmtId="0" fontId="22" fillId="0" borderId="2" xfId="1" applyFont="1" applyFill="1" applyBorder="1" applyAlignment="1">
      <alignment vertical="center" wrapText="1" shrinkToFit="1"/>
    </xf>
    <xf numFmtId="0" fontId="18" fillId="0" borderId="8" xfId="0" applyFont="1" applyBorder="1" applyAlignment="1">
      <alignment horizontal="center" wrapText="1"/>
    </xf>
    <xf numFmtId="0" fontId="24" fillId="0" borderId="0" xfId="3" applyFont="1" applyAlignment="1">
      <alignment vertical="center" wrapText="1"/>
    </xf>
    <xf numFmtId="164" fontId="25" fillId="0" borderId="0" xfId="3" applyNumberFormat="1" applyFont="1" applyAlignment="1">
      <alignment horizontal="right" wrapText="1"/>
    </xf>
    <xf numFmtId="164" fontId="25" fillId="0" borderId="0" xfId="3" applyNumberFormat="1" applyFont="1" applyAlignment="1">
      <alignment horizontal="right" vertical="top" wrapText="1"/>
    </xf>
    <xf numFmtId="0" fontId="25" fillId="0" borderId="0" xfId="3" applyFont="1" applyAlignment="1">
      <alignment horizontal="left" wrapText="1"/>
    </xf>
    <xf numFmtId="49" fontId="25" fillId="0" borderId="0" xfId="3" applyNumberFormat="1" applyFont="1" applyAlignment="1">
      <alignment horizontal="center" wrapText="1"/>
    </xf>
    <xf numFmtId="3" fontId="25" fillId="0" borderId="0" xfId="3" applyNumberFormat="1" applyFont="1" applyAlignment="1">
      <alignment horizontal="center" wrapText="1"/>
    </xf>
    <xf numFmtId="0" fontId="25" fillId="0" borderId="0" xfId="3" applyFont="1" applyAlignment="1">
      <alignment wrapText="1"/>
    </xf>
    <xf numFmtId="165" fontId="25" fillId="0" borderId="0" xfId="3" applyNumberFormat="1" applyFont="1" applyAlignment="1">
      <alignment horizontal="left" wrapText="1"/>
    </xf>
    <xf numFmtId="0" fontId="25" fillId="0" borderId="0" xfId="3" applyFont="1" applyAlignment="1">
      <alignment vertical="top" wrapText="1"/>
    </xf>
    <xf numFmtId="0" fontId="25" fillId="0" borderId="0" xfId="3" applyFont="1" applyAlignment="1">
      <alignment vertical="top"/>
    </xf>
    <xf numFmtId="49" fontId="25" fillId="0" borderId="0" xfId="3" applyNumberFormat="1" applyFont="1" applyAlignment="1">
      <alignment horizontal="center" vertical="top" wrapText="1"/>
    </xf>
    <xf numFmtId="3" fontId="25" fillId="0" borderId="0" xfId="3" applyNumberFormat="1" applyFont="1" applyAlignment="1">
      <alignment horizontal="center" vertical="top" wrapText="1"/>
    </xf>
    <xf numFmtId="0" fontId="25" fillId="0" borderId="0" xfId="3" applyFont="1"/>
    <xf numFmtId="0" fontId="25" fillId="0" borderId="0" xfId="5" applyFont="1" applyAlignment="1">
      <alignment wrapText="1"/>
    </xf>
    <xf numFmtId="0" fontId="25" fillId="0" borderId="0" xfId="5" applyFont="1" applyAlignment="1">
      <alignment vertical="top"/>
    </xf>
    <xf numFmtId="164" fontId="27" fillId="4" borderId="0" xfId="3" applyNumberFormat="1" applyFont="1" applyFill="1" applyAlignment="1">
      <alignment horizontal="right" vertical="center"/>
    </xf>
    <xf numFmtId="0" fontId="23" fillId="4" borderId="4" xfId="0" applyFont="1" applyFill="1" applyBorder="1" applyAlignment="1">
      <alignment wrapText="1"/>
    </xf>
    <xf numFmtId="0" fontId="20" fillId="3" borderId="2" xfId="0" applyFont="1" applyFill="1" applyBorder="1" applyAlignment="1">
      <alignment horizontal="center" wrapText="1"/>
    </xf>
    <xf numFmtId="0" fontId="22" fillId="0" borderId="2" xfId="0" applyFont="1" applyBorder="1" applyAlignment="1">
      <alignment vertical="center" wrapText="1"/>
    </xf>
    <xf numFmtId="49" fontId="25" fillId="3" borderId="12" xfId="3" applyNumberFormat="1" applyFont="1" applyFill="1" applyBorder="1" applyAlignment="1">
      <alignment horizontal="center" wrapText="1"/>
    </xf>
    <xf numFmtId="49" fontId="25" fillId="3" borderId="13" xfId="3" applyNumberFormat="1" applyFont="1" applyFill="1" applyBorder="1" applyAlignment="1">
      <alignment horizontal="center" wrapText="1"/>
    </xf>
    <xf numFmtId="49" fontId="25" fillId="3" borderId="14" xfId="3" applyNumberFormat="1" applyFont="1" applyFill="1" applyBorder="1" applyAlignment="1">
      <alignment horizontal="center" wrapText="1"/>
    </xf>
    <xf numFmtId="49" fontId="25" fillId="3" borderId="17" xfId="3" applyNumberFormat="1" applyFont="1" applyFill="1" applyBorder="1" applyAlignment="1">
      <alignment horizontal="center" wrapText="1"/>
    </xf>
    <xf numFmtId="49" fontId="25" fillId="3" borderId="0" xfId="3" applyNumberFormat="1" applyFont="1" applyFill="1" applyAlignment="1">
      <alignment horizontal="center" wrapText="1"/>
    </xf>
    <xf numFmtId="49" fontId="25" fillId="3" borderId="18" xfId="3" applyNumberFormat="1" applyFont="1" applyFill="1" applyBorder="1" applyAlignment="1">
      <alignment horizontal="center" wrapText="1"/>
    </xf>
    <xf numFmtId="49" fontId="25" fillId="3" borderId="15" xfId="3" applyNumberFormat="1" applyFont="1" applyFill="1" applyBorder="1" applyAlignment="1">
      <alignment horizontal="center" wrapText="1"/>
    </xf>
    <xf numFmtId="49" fontId="25" fillId="3" borderId="8" xfId="3" applyNumberFormat="1" applyFont="1" applyFill="1" applyBorder="1" applyAlignment="1">
      <alignment horizontal="center" wrapText="1"/>
    </xf>
    <xf numFmtId="49" fontId="25" fillId="3" borderId="16" xfId="3" applyNumberFormat="1" applyFont="1" applyFill="1" applyBorder="1" applyAlignment="1">
      <alignment horizontal="center" wrapText="1"/>
    </xf>
    <xf numFmtId="0" fontId="26" fillId="0" borderId="0" xfId="3" applyFont="1" applyAlignment="1">
      <alignment horizontal="left" vertical="top" wrapText="1"/>
    </xf>
    <xf numFmtId="49" fontId="25" fillId="0" borderId="0" xfId="3" applyNumberFormat="1" applyFont="1" applyAlignment="1">
      <alignment horizontal="left"/>
    </xf>
    <xf numFmtId="0" fontId="25" fillId="0" borderId="0" xfId="3" applyFont="1" applyAlignment="1">
      <alignment horizontal="left" wrapText="1"/>
    </xf>
    <xf numFmtId="0" fontId="25" fillId="0" borderId="0" xfId="3" applyFont="1" applyAlignment="1">
      <alignment horizontal="left" vertical="top" wrapText="1"/>
    </xf>
    <xf numFmtId="49" fontId="25" fillId="3" borderId="9" xfId="3" applyNumberFormat="1" applyFont="1" applyFill="1" applyBorder="1" applyAlignment="1">
      <alignment horizontal="left" vertical="top" wrapText="1"/>
    </xf>
    <xf numFmtId="49" fontId="25" fillId="3" borderId="10" xfId="3" applyNumberFormat="1" applyFont="1" applyFill="1" applyBorder="1" applyAlignment="1">
      <alignment horizontal="left" vertical="top" wrapText="1"/>
    </xf>
    <xf numFmtId="49" fontId="25" fillId="3" borderId="11" xfId="3" applyNumberFormat="1" applyFont="1" applyFill="1" applyBorder="1" applyAlignment="1">
      <alignment horizontal="left" vertical="top" wrapText="1"/>
    </xf>
    <xf numFmtId="0" fontId="23" fillId="0" borderId="5" xfId="0" applyFont="1" applyBorder="1" applyAlignment="1">
      <alignment horizontal="left" wrapText="1"/>
    </xf>
    <xf numFmtId="0" fontId="23" fillId="0" borderId="6" xfId="0" applyFont="1" applyBorder="1" applyAlignment="1">
      <alignment horizontal="left" wrapText="1"/>
    </xf>
    <xf numFmtId="0" fontId="23" fillId="0" borderId="7" xfId="0" applyFont="1" applyBorder="1" applyAlignment="1">
      <alignment horizontal="left" wrapText="1"/>
    </xf>
    <xf numFmtId="0" fontId="18" fillId="3" borderId="12" xfId="0" applyFont="1" applyFill="1" applyBorder="1" applyAlignment="1">
      <alignment horizontal="left" wrapText="1"/>
    </xf>
    <xf numFmtId="0" fontId="18" fillId="3" borderId="13" xfId="0" applyFont="1" applyFill="1" applyBorder="1" applyAlignment="1">
      <alignment horizontal="left" wrapText="1"/>
    </xf>
    <xf numFmtId="0" fontId="18" fillId="3" borderId="14" xfId="0" applyFont="1" applyFill="1" applyBorder="1" applyAlignment="1">
      <alignment horizontal="left" wrapText="1"/>
    </xf>
    <xf numFmtId="0" fontId="18" fillId="3" borderId="15" xfId="0" applyFont="1" applyFill="1" applyBorder="1" applyAlignment="1">
      <alignment horizontal="left" wrapText="1"/>
    </xf>
    <xf numFmtId="0" fontId="18" fillId="3" borderId="8" xfId="0" applyFont="1" applyFill="1" applyBorder="1" applyAlignment="1">
      <alignment horizontal="left" wrapText="1"/>
    </xf>
    <xf numFmtId="0" fontId="18" fillId="3" borderId="16" xfId="0" applyFont="1" applyFill="1" applyBorder="1" applyAlignment="1">
      <alignment horizontal="left" wrapText="1"/>
    </xf>
    <xf numFmtId="0" fontId="24" fillId="0" borderId="0" xfId="3" applyFont="1" applyAlignment="1">
      <alignment horizontal="center" vertical="center" wrapText="1"/>
    </xf>
    <xf numFmtId="0" fontId="24" fillId="0" borderId="0" xfId="3" applyFont="1" applyAlignment="1">
      <alignment horizontal="left" vertical="top" wrapText="1"/>
    </xf>
    <xf numFmtId="49" fontId="24" fillId="3" borderId="9" xfId="3" applyNumberFormat="1" applyFont="1" applyFill="1" applyBorder="1" applyAlignment="1">
      <alignment horizontal="left" vertical="top" wrapText="1"/>
    </xf>
    <xf numFmtId="49" fontId="24" fillId="3" borderId="10" xfId="3" applyNumberFormat="1" applyFont="1" applyFill="1" applyBorder="1" applyAlignment="1">
      <alignment horizontal="left" vertical="top" wrapText="1"/>
    </xf>
    <xf numFmtId="49" fontId="24" fillId="3" borderId="11" xfId="3" applyNumberFormat="1" applyFont="1" applyFill="1" applyBorder="1" applyAlignment="1">
      <alignment horizontal="left" vertical="top" wrapText="1"/>
    </xf>
  </cellXfs>
  <cellStyles count="6">
    <cellStyle name="Hypertextové prepojenie" xfId="2" builtinId="8"/>
    <cellStyle name="Mena 2" xfId="4" xr:uid="{136ACF42-8C92-4893-BBDB-2B62ED55F2E4}"/>
    <cellStyle name="Normálna" xfId="0" builtinId="0"/>
    <cellStyle name="Normálna 2" xfId="3" xr:uid="{5FE8823B-8186-48FF-BB5C-B52ECCD84E69}"/>
    <cellStyle name="Normálne 4" xfId="5" xr:uid="{DEF5238F-95E6-4152-8A6D-507A9F314EAC}"/>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Čukašová Michaela" id="{B9B06B8E-148D-4472-A6DE-4F5DF9AF30DD}" userId="S::cukasova@olo.sk::0853833c-2cd0-48f1-ba77-aec66219794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2-11-24T09:04:24.28" personId="{B9B06B8E-148D-4472-A6DE-4F5DF9AF30DD}" id="{C88207C0-5599-4B46-A43D-43988F052DE6}">
    <text>Nedáme tam radšej rozsah veľkostí?</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e-safetyshop.sk/p/reflexny-plast-bath?gclid=Cj0KCQiAg_KbBhDLARIsANx7wAy7Km5O_Cojqf2iuHdfntPHVHB2XtAaZaivQevo950unFIenmY1QfQaAvnFEALw_wcB" TargetMode="External"/><Relationship Id="rId7" Type="http://schemas.openxmlformats.org/officeDocument/2006/relationships/vmlDrawing" Target="../drawings/vmlDrawing1.vml"/><Relationship Id="rId2" Type="http://schemas.openxmlformats.org/officeDocument/2006/relationships/hyperlink" Target="https://www.manutan.sk/sk/msk/portwest-cez-okuliare-priehladna" TargetMode="External"/><Relationship Id="rId1" Type="http://schemas.openxmlformats.org/officeDocument/2006/relationships/hyperlink" Target="https://www.technogroup.sk/celotvarova-plynova-maska-msa-standart-3s-pre-zavitovy-filter/" TargetMode="External"/><Relationship Id="rId6" Type="http://schemas.openxmlformats.org/officeDocument/2006/relationships/printerSettings" Target="../printerSettings/printerSettings1.bin"/><Relationship Id="rId5" Type="http://schemas.openxmlformats.org/officeDocument/2006/relationships/hyperlink" Target="https://www.lubica.sk/canis-cxs-york-reflexny-nepremokavy-komplet-pansky-p10197?variation=116249&amp;gclid=Cj0KCQiAvqGcBhCJARIsAFQ5ke6-VuUV_UmiGXs003Ay7gdEUcx6fO01M6Y19Jj3ZrX0GfJVvOlGHWMaAgonEALw_wcB" TargetMode="External"/><Relationship Id="rId4" Type="http://schemas.openxmlformats.org/officeDocument/2006/relationships/hyperlink" Target="https://www.mojee.cz/polomacene-rukavice-pu-dlan/?variantId=200099&amp;gclid=EAIaIQobChMInqey8bzG-wIVFe13Ch16rgnuEAQYBiABEgLg9fD_BwE" TargetMode="External"/><Relationship Id="rId9"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8"/>
  <sheetViews>
    <sheetView topLeftCell="C59" zoomScale="70" zoomScaleNormal="70" zoomScaleSheetLayoutView="50" workbookViewId="0">
      <selection activeCell="J71" sqref="J71"/>
    </sheetView>
  </sheetViews>
  <sheetFormatPr defaultColWidth="8.88671875" defaultRowHeight="17.399999999999999" x14ac:dyDescent="0.3"/>
  <cols>
    <col min="1" max="1" width="8.88671875" style="1"/>
    <col min="2" max="2" width="39.44140625" style="3" customWidth="1"/>
    <col min="3" max="3" width="21.6640625" style="3" customWidth="1"/>
    <col min="4" max="4" width="30.5546875" style="3" customWidth="1"/>
    <col min="5" max="5" width="44.5546875" style="3" customWidth="1"/>
    <col min="6" max="6" width="70" style="7" customWidth="1"/>
    <col min="7" max="7" width="22.33203125" style="1" customWidth="1"/>
    <col min="8" max="8" width="24.88671875" style="1" customWidth="1"/>
    <col min="9" max="9" width="35.5546875" style="1" customWidth="1"/>
    <col min="10" max="10" width="65.5546875" style="1" customWidth="1"/>
    <col min="11" max="11" width="54" style="1" customWidth="1"/>
    <col min="12" max="12" width="15.5546875" style="1" customWidth="1"/>
    <col min="13" max="16384" width="8.88671875" style="1"/>
  </cols>
  <sheetData>
    <row r="1" spans="1:12" s="6" customFormat="1" ht="69" customHeight="1" x14ac:dyDescent="0.3">
      <c r="B1" s="5" t="s">
        <v>29</v>
      </c>
      <c r="C1" s="5" t="s">
        <v>30</v>
      </c>
      <c r="D1" s="5" t="s">
        <v>181</v>
      </c>
      <c r="E1" s="5" t="s">
        <v>48</v>
      </c>
      <c r="F1" s="5" t="s">
        <v>56</v>
      </c>
      <c r="G1" s="16" t="s">
        <v>246</v>
      </c>
      <c r="H1" s="16" t="s">
        <v>248</v>
      </c>
      <c r="I1" s="16" t="s">
        <v>249</v>
      </c>
      <c r="J1" s="21" t="s">
        <v>250</v>
      </c>
      <c r="K1" s="20" t="s">
        <v>251</v>
      </c>
      <c r="L1" s="19"/>
    </row>
    <row r="2" spans="1:12" ht="139.19999999999999" x14ac:dyDescent="0.3">
      <c r="A2" s="1">
        <v>1</v>
      </c>
      <c r="B2" s="2" t="s">
        <v>182</v>
      </c>
      <c r="C2" s="2" t="s">
        <v>4</v>
      </c>
      <c r="D2" s="2" t="s">
        <v>28</v>
      </c>
      <c r="E2" s="2" t="s">
        <v>27</v>
      </c>
      <c r="F2" s="7" t="s">
        <v>167</v>
      </c>
      <c r="G2" s="17">
        <v>2</v>
      </c>
      <c r="H2" s="24"/>
      <c r="I2" s="7">
        <f>G2*H2</f>
        <v>0</v>
      </c>
      <c r="J2" s="25"/>
      <c r="K2" s="7"/>
    </row>
    <row r="3" spans="1:12" ht="409.6" x14ac:dyDescent="0.3">
      <c r="A3" s="1">
        <v>2</v>
      </c>
      <c r="B3" s="2" t="s">
        <v>184</v>
      </c>
      <c r="C3" s="2" t="s">
        <v>2</v>
      </c>
      <c r="D3" s="2" t="s">
        <v>15</v>
      </c>
      <c r="E3" s="2" t="s">
        <v>225</v>
      </c>
      <c r="F3" s="7" t="s">
        <v>76</v>
      </c>
      <c r="G3" s="17">
        <v>60</v>
      </c>
      <c r="H3" s="24"/>
      <c r="I3" s="7">
        <f t="shared" ref="I3:I62" si="0">G3*H3</f>
        <v>0</v>
      </c>
      <c r="J3" s="25"/>
      <c r="K3" s="7"/>
    </row>
    <row r="4" spans="1:12" ht="52.2" x14ac:dyDescent="0.3">
      <c r="A4" s="1">
        <v>3</v>
      </c>
      <c r="B4" s="4" t="s">
        <v>91</v>
      </c>
      <c r="D4" s="4" t="s">
        <v>140</v>
      </c>
      <c r="E4" s="4" t="s">
        <v>199</v>
      </c>
      <c r="F4" s="11" t="s">
        <v>141</v>
      </c>
      <c r="G4" s="17">
        <v>5</v>
      </c>
      <c r="H4" s="24"/>
      <c r="I4" s="7">
        <f t="shared" si="0"/>
        <v>0</v>
      </c>
      <c r="J4" s="25"/>
      <c r="K4" s="7"/>
    </row>
    <row r="5" spans="1:12" ht="52.2" x14ac:dyDescent="0.3">
      <c r="A5" s="1">
        <v>4</v>
      </c>
      <c r="B5" s="3" t="s">
        <v>168</v>
      </c>
      <c r="C5" s="8"/>
      <c r="E5" s="8" t="s">
        <v>241</v>
      </c>
      <c r="F5" s="7" t="s">
        <v>169</v>
      </c>
      <c r="G5" s="17">
        <v>20</v>
      </c>
      <c r="H5" s="24"/>
      <c r="I5" s="7">
        <f t="shared" si="0"/>
        <v>0</v>
      </c>
      <c r="J5" s="25"/>
      <c r="K5" s="7"/>
    </row>
    <row r="6" spans="1:12" ht="298.2" customHeight="1" x14ac:dyDescent="0.3">
      <c r="A6" s="1">
        <v>5</v>
      </c>
      <c r="B6" s="2" t="s">
        <v>1</v>
      </c>
      <c r="C6" s="2" t="s">
        <v>31</v>
      </c>
      <c r="D6" s="2" t="s">
        <v>58</v>
      </c>
      <c r="E6" s="2" t="s">
        <v>13</v>
      </c>
      <c r="F6" s="7" t="s">
        <v>57</v>
      </c>
      <c r="G6" s="17">
        <v>15</v>
      </c>
      <c r="H6" s="24"/>
      <c r="I6" s="7">
        <f t="shared" si="0"/>
        <v>0</v>
      </c>
      <c r="J6" s="25"/>
      <c r="K6" s="7"/>
    </row>
    <row r="7" spans="1:12" ht="69.599999999999994" x14ac:dyDescent="0.3">
      <c r="A7" s="1">
        <v>6</v>
      </c>
      <c r="B7" s="2" t="s">
        <v>52</v>
      </c>
      <c r="C7" s="2"/>
      <c r="D7" s="2"/>
      <c r="E7" s="2" t="s">
        <v>242</v>
      </c>
      <c r="F7" s="7" t="s">
        <v>68</v>
      </c>
      <c r="G7" s="17">
        <v>100</v>
      </c>
      <c r="H7" s="24"/>
      <c r="I7" s="7">
        <f t="shared" si="0"/>
        <v>0</v>
      </c>
      <c r="J7" s="25"/>
      <c r="K7" s="7"/>
    </row>
    <row r="8" spans="1:12" ht="52.2" x14ac:dyDescent="0.3">
      <c r="A8" s="1">
        <v>7</v>
      </c>
      <c r="B8" s="2" t="s">
        <v>33</v>
      </c>
      <c r="C8" s="2" t="s">
        <v>34</v>
      </c>
      <c r="D8" s="2" t="s">
        <v>14</v>
      </c>
      <c r="E8" s="2" t="s">
        <v>101</v>
      </c>
      <c r="F8" s="7" t="s">
        <v>60</v>
      </c>
      <c r="G8" s="17">
        <v>15</v>
      </c>
      <c r="H8" s="24"/>
      <c r="I8" s="7">
        <f t="shared" si="0"/>
        <v>0</v>
      </c>
      <c r="J8" s="25"/>
      <c r="K8" s="7"/>
    </row>
    <row r="9" spans="1:12" ht="142.19999999999999" customHeight="1" x14ac:dyDescent="0.3">
      <c r="A9" s="1">
        <v>8</v>
      </c>
      <c r="B9" s="2" t="s">
        <v>78</v>
      </c>
      <c r="C9" s="2"/>
      <c r="D9" s="2" t="s">
        <v>24</v>
      </c>
      <c r="E9" s="2" t="s">
        <v>226</v>
      </c>
      <c r="F9" s="7" t="s">
        <v>78</v>
      </c>
      <c r="G9" s="17">
        <v>100</v>
      </c>
      <c r="H9" s="24"/>
      <c r="I9" s="7">
        <f t="shared" si="0"/>
        <v>0</v>
      </c>
      <c r="J9" s="25"/>
      <c r="K9" s="7"/>
    </row>
    <row r="10" spans="1:12" ht="174" x14ac:dyDescent="0.3">
      <c r="A10" s="1">
        <v>9</v>
      </c>
      <c r="B10" s="3" t="s">
        <v>177</v>
      </c>
      <c r="D10" s="3" t="s">
        <v>178</v>
      </c>
      <c r="E10" s="4" t="s">
        <v>227</v>
      </c>
      <c r="F10" s="7" t="s">
        <v>180</v>
      </c>
      <c r="G10" s="17">
        <v>120</v>
      </c>
      <c r="H10" s="24"/>
      <c r="I10" s="7">
        <f t="shared" si="0"/>
        <v>0</v>
      </c>
      <c r="J10" s="25"/>
      <c r="K10" s="7"/>
    </row>
    <row r="11" spans="1:12" ht="243.6" x14ac:dyDescent="0.3">
      <c r="A11" s="1">
        <v>10</v>
      </c>
      <c r="B11" s="3" t="s">
        <v>176</v>
      </c>
      <c r="D11" s="3" t="s">
        <v>178</v>
      </c>
      <c r="E11" s="4" t="s">
        <v>228</v>
      </c>
      <c r="F11" s="7" t="s">
        <v>179</v>
      </c>
      <c r="G11" s="17">
        <v>120</v>
      </c>
      <c r="H11" s="24"/>
      <c r="I11" s="7">
        <f t="shared" si="0"/>
        <v>0</v>
      </c>
      <c r="J11" s="25"/>
      <c r="K11" s="7"/>
    </row>
    <row r="12" spans="1:12" ht="104.4" x14ac:dyDescent="0.3">
      <c r="A12" s="1">
        <v>11</v>
      </c>
      <c r="B12" s="2" t="s">
        <v>193</v>
      </c>
      <c r="C12" s="2" t="s">
        <v>40</v>
      </c>
      <c r="D12" s="2" t="s">
        <v>115</v>
      </c>
      <c r="E12" s="2" t="s">
        <v>221</v>
      </c>
      <c r="F12" s="7" t="s">
        <v>98</v>
      </c>
      <c r="G12" s="17">
        <v>8</v>
      </c>
      <c r="H12" s="24"/>
      <c r="I12" s="7">
        <f t="shared" si="0"/>
        <v>0</v>
      </c>
      <c r="J12" s="25"/>
      <c r="K12" s="7"/>
    </row>
    <row r="13" spans="1:12" ht="409.6" x14ac:dyDescent="0.3">
      <c r="A13" s="1">
        <v>12</v>
      </c>
      <c r="B13" s="2" t="s">
        <v>194</v>
      </c>
      <c r="C13" s="2" t="s">
        <v>0</v>
      </c>
      <c r="D13" s="2" t="s">
        <v>22</v>
      </c>
      <c r="E13" s="2" t="s">
        <v>201</v>
      </c>
      <c r="F13" s="7" t="s">
        <v>94</v>
      </c>
      <c r="G13" s="17">
        <v>350</v>
      </c>
      <c r="H13" s="24"/>
      <c r="I13" s="7">
        <f t="shared" si="0"/>
        <v>0</v>
      </c>
      <c r="J13" s="25"/>
      <c r="K13" s="7"/>
    </row>
    <row r="14" spans="1:12" ht="121.8" x14ac:dyDescent="0.3">
      <c r="A14" s="1">
        <v>13</v>
      </c>
      <c r="B14" s="4" t="s">
        <v>196</v>
      </c>
      <c r="D14" s="4" t="s">
        <v>130</v>
      </c>
      <c r="E14" s="4" t="s">
        <v>222</v>
      </c>
      <c r="F14" s="9" t="s">
        <v>155</v>
      </c>
      <c r="G14" s="17">
        <v>10</v>
      </c>
      <c r="H14" s="24"/>
      <c r="I14" s="7">
        <f t="shared" si="0"/>
        <v>0</v>
      </c>
      <c r="J14" s="25"/>
      <c r="K14" s="7"/>
    </row>
    <row r="15" spans="1:12" ht="69.599999999999994" x14ac:dyDescent="0.3">
      <c r="A15" s="1">
        <v>14</v>
      </c>
      <c r="B15" s="4" t="s">
        <v>79</v>
      </c>
      <c r="C15" s="2"/>
      <c r="D15" s="2" t="s">
        <v>123</v>
      </c>
      <c r="E15" s="2" t="s">
        <v>200</v>
      </c>
      <c r="F15" s="7" t="s">
        <v>151</v>
      </c>
      <c r="G15" s="17">
        <v>10</v>
      </c>
      <c r="H15" s="24"/>
      <c r="I15" s="7">
        <f t="shared" si="0"/>
        <v>0</v>
      </c>
      <c r="J15" s="25"/>
      <c r="K15" s="7"/>
    </row>
    <row r="16" spans="1:12" ht="69.599999999999994" x14ac:dyDescent="0.3">
      <c r="A16" s="1">
        <v>15</v>
      </c>
      <c r="B16" s="4" t="s">
        <v>80</v>
      </c>
      <c r="D16" s="3" t="s">
        <v>124</v>
      </c>
      <c r="E16" s="4" t="s">
        <v>125</v>
      </c>
      <c r="F16" s="7" t="s">
        <v>166</v>
      </c>
      <c r="G16" s="17">
        <v>10</v>
      </c>
      <c r="H16" s="24"/>
      <c r="I16" s="7">
        <f t="shared" si="0"/>
        <v>0</v>
      </c>
      <c r="J16" s="25"/>
      <c r="K16" s="7"/>
    </row>
    <row r="17" spans="1:11" ht="87" x14ac:dyDescent="0.3">
      <c r="A17" s="1">
        <v>16</v>
      </c>
      <c r="B17" s="4" t="s">
        <v>195</v>
      </c>
      <c r="D17" s="4" t="s">
        <v>129</v>
      </c>
      <c r="E17" s="4" t="s">
        <v>202</v>
      </c>
      <c r="F17" s="9" t="s">
        <v>154</v>
      </c>
      <c r="G17" s="17">
        <v>10</v>
      </c>
      <c r="H17" s="24"/>
      <c r="I17" s="7">
        <f t="shared" si="0"/>
        <v>0</v>
      </c>
      <c r="J17" s="25"/>
      <c r="K17" s="7"/>
    </row>
    <row r="18" spans="1:11" ht="87" x14ac:dyDescent="0.3">
      <c r="A18" s="1">
        <v>17</v>
      </c>
      <c r="B18" s="3" t="s">
        <v>174</v>
      </c>
      <c r="D18" s="4" t="s">
        <v>170</v>
      </c>
      <c r="E18" s="4" t="s">
        <v>203</v>
      </c>
      <c r="F18" s="12" t="s">
        <v>171</v>
      </c>
      <c r="G18" s="17">
        <v>10</v>
      </c>
      <c r="H18" s="24"/>
      <c r="I18" s="7">
        <f t="shared" si="0"/>
        <v>0</v>
      </c>
      <c r="J18" s="25"/>
      <c r="K18" s="7"/>
    </row>
    <row r="19" spans="1:11" ht="78" customHeight="1" x14ac:dyDescent="0.3">
      <c r="A19" s="1">
        <v>18</v>
      </c>
      <c r="B19" s="3" t="s">
        <v>175</v>
      </c>
      <c r="D19" s="3" t="s">
        <v>172</v>
      </c>
      <c r="E19" s="4" t="s">
        <v>204</v>
      </c>
      <c r="F19" s="7" t="s">
        <v>173</v>
      </c>
      <c r="G19" s="17">
        <v>150</v>
      </c>
      <c r="H19" s="24"/>
      <c r="I19" s="7">
        <f t="shared" si="0"/>
        <v>0</v>
      </c>
      <c r="J19" s="25"/>
      <c r="K19" s="7"/>
    </row>
    <row r="20" spans="1:11" ht="63.75" customHeight="1" x14ac:dyDescent="0.3">
      <c r="A20" s="1">
        <v>19</v>
      </c>
      <c r="B20" s="4" t="s">
        <v>126</v>
      </c>
      <c r="D20" s="4" t="s">
        <v>127</v>
      </c>
      <c r="E20" s="4" t="s">
        <v>205</v>
      </c>
      <c r="F20" s="7" t="s">
        <v>152</v>
      </c>
      <c r="G20" s="17">
        <v>10</v>
      </c>
      <c r="H20" s="24"/>
      <c r="I20" s="7">
        <f t="shared" si="0"/>
        <v>0</v>
      </c>
      <c r="J20" s="25"/>
      <c r="K20" s="7"/>
    </row>
    <row r="21" spans="1:11" ht="90.75" customHeight="1" x14ac:dyDescent="0.3">
      <c r="A21" s="1">
        <v>20</v>
      </c>
      <c r="B21" s="4" t="s">
        <v>81</v>
      </c>
      <c r="D21" s="4" t="s">
        <v>128</v>
      </c>
      <c r="E21" s="4" t="s">
        <v>206</v>
      </c>
      <c r="F21" s="9" t="s">
        <v>153</v>
      </c>
      <c r="G21" s="17">
        <v>10</v>
      </c>
      <c r="H21" s="24"/>
      <c r="I21" s="7">
        <f t="shared" si="0"/>
        <v>0</v>
      </c>
      <c r="J21" s="25"/>
      <c r="K21" s="7"/>
    </row>
    <row r="22" spans="1:11" ht="66.75" customHeight="1" x14ac:dyDescent="0.3">
      <c r="A22" s="1">
        <v>21</v>
      </c>
      <c r="B22" s="2" t="s">
        <v>35</v>
      </c>
      <c r="C22" s="2" t="s">
        <v>36</v>
      </c>
      <c r="D22" s="2" t="s">
        <v>104</v>
      </c>
      <c r="E22" s="2" t="s">
        <v>229</v>
      </c>
      <c r="F22" s="7" t="s">
        <v>70</v>
      </c>
      <c r="G22" s="17">
        <v>20</v>
      </c>
      <c r="H22" s="24"/>
      <c r="I22" s="7">
        <f t="shared" si="0"/>
        <v>0</v>
      </c>
      <c r="J22" s="25"/>
      <c r="K22" s="7"/>
    </row>
    <row r="23" spans="1:11" ht="104.4" x14ac:dyDescent="0.3">
      <c r="A23" s="1">
        <v>22</v>
      </c>
      <c r="B23" s="2" t="s">
        <v>35</v>
      </c>
      <c r="C23" s="2"/>
      <c r="D23" s="2" t="s">
        <v>103</v>
      </c>
      <c r="E23" s="2" t="s">
        <v>230</v>
      </c>
      <c r="F23" s="7" t="s">
        <v>95</v>
      </c>
      <c r="G23" s="17">
        <v>30</v>
      </c>
      <c r="H23" s="24"/>
      <c r="I23" s="7">
        <f t="shared" si="0"/>
        <v>0</v>
      </c>
      <c r="J23" s="25"/>
      <c r="K23" s="7"/>
    </row>
    <row r="24" spans="1:11" ht="69.599999999999994" x14ac:dyDescent="0.3">
      <c r="A24" s="1">
        <v>23</v>
      </c>
      <c r="B24" s="2" t="s">
        <v>5</v>
      </c>
      <c r="C24" s="2" t="s">
        <v>10</v>
      </c>
      <c r="D24" s="2" t="s">
        <v>106</v>
      </c>
      <c r="E24" s="2" t="s">
        <v>107</v>
      </c>
      <c r="F24" s="7" t="s">
        <v>61</v>
      </c>
      <c r="G24" s="17">
        <v>10</v>
      </c>
      <c r="H24" s="24"/>
      <c r="I24" s="7">
        <f t="shared" si="0"/>
        <v>0</v>
      </c>
      <c r="J24" s="25"/>
      <c r="K24" s="7"/>
    </row>
    <row r="25" spans="1:11" ht="69.599999999999994" x14ac:dyDescent="0.3">
      <c r="A25" s="1">
        <v>24</v>
      </c>
      <c r="B25" s="2" t="s">
        <v>11</v>
      </c>
      <c r="C25" s="2" t="s">
        <v>12</v>
      </c>
      <c r="D25" s="2" t="s">
        <v>108</v>
      </c>
      <c r="E25" s="2" t="s">
        <v>223</v>
      </c>
      <c r="F25" s="7" t="s">
        <v>96</v>
      </c>
      <c r="G25" s="17">
        <v>400</v>
      </c>
      <c r="H25" s="24"/>
      <c r="I25" s="7">
        <f t="shared" si="0"/>
        <v>0</v>
      </c>
      <c r="J25" s="25"/>
      <c r="K25" s="7"/>
    </row>
    <row r="26" spans="1:11" ht="69.599999999999994" x14ac:dyDescent="0.3">
      <c r="A26" s="1">
        <v>25</v>
      </c>
      <c r="B26" s="2" t="s">
        <v>231</v>
      </c>
      <c r="C26" s="2" t="s">
        <v>12</v>
      </c>
      <c r="D26" s="2" t="s">
        <v>108</v>
      </c>
      <c r="E26" s="2" t="s">
        <v>223</v>
      </c>
      <c r="F26" s="13" t="s">
        <v>232</v>
      </c>
      <c r="G26" s="17">
        <v>50</v>
      </c>
      <c r="H26" s="7"/>
      <c r="I26" s="7">
        <f t="shared" si="0"/>
        <v>0</v>
      </c>
      <c r="J26" s="26"/>
      <c r="K26" s="7"/>
    </row>
    <row r="27" spans="1:11" ht="139.19999999999999" x14ac:dyDescent="0.3">
      <c r="A27" s="1">
        <v>26</v>
      </c>
      <c r="B27" s="2" t="s">
        <v>9</v>
      </c>
      <c r="C27" s="2" t="s">
        <v>8</v>
      </c>
      <c r="D27" s="2" t="s">
        <v>109</v>
      </c>
      <c r="E27" s="2" t="s">
        <v>17</v>
      </c>
      <c r="F27" s="7" t="s">
        <v>62</v>
      </c>
      <c r="G27" s="17">
        <v>6</v>
      </c>
      <c r="H27" s="24"/>
      <c r="I27" s="7">
        <f t="shared" si="0"/>
        <v>0</v>
      </c>
      <c r="J27" s="25"/>
      <c r="K27" s="7"/>
    </row>
    <row r="28" spans="1:11" ht="139.19999999999999" x14ac:dyDescent="0.3">
      <c r="A28" s="1">
        <v>27</v>
      </c>
      <c r="B28" s="2" t="s">
        <v>37</v>
      </c>
      <c r="C28" s="2" t="s">
        <v>38</v>
      </c>
      <c r="D28" s="2" t="s">
        <v>18</v>
      </c>
      <c r="E28" s="2" t="s">
        <v>110</v>
      </c>
      <c r="F28" s="7" t="s">
        <v>99</v>
      </c>
      <c r="G28" s="17">
        <v>6</v>
      </c>
      <c r="H28" s="24"/>
      <c r="I28" s="7">
        <f t="shared" si="0"/>
        <v>0</v>
      </c>
      <c r="J28" s="25"/>
      <c r="K28" s="7"/>
    </row>
    <row r="29" spans="1:11" ht="52.2" x14ac:dyDescent="0.3">
      <c r="A29" s="1">
        <v>28</v>
      </c>
      <c r="B29" s="2" t="s">
        <v>49</v>
      </c>
      <c r="C29" s="2" t="s">
        <v>7</v>
      </c>
      <c r="D29" s="2" t="s">
        <v>16</v>
      </c>
      <c r="E29" s="2" t="s">
        <v>112</v>
      </c>
      <c r="F29" s="7" t="s">
        <v>63</v>
      </c>
      <c r="G29" s="17">
        <v>3</v>
      </c>
      <c r="H29" s="24"/>
      <c r="I29" s="7">
        <f t="shared" si="0"/>
        <v>0</v>
      </c>
      <c r="J29" s="25"/>
      <c r="K29" s="7"/>
    </row>
    <row r="30" spans="1:11" ht="52.2" x14ac:dyDescent="0.3">
      <c r="A30" s="1">
        <v>29</v>
      </c>
      <c r="B30" s="2" t="s">
        <v>49</v>
      </c>
      <c r="C30" s="2" t="s">
        <v>71</v>
      </c>
      <c r="D30" s="2" t="s">
        <v>16</v>
      </c>
      <c r="E30" s="2" t="s">
        <v>111</v>
      </c>
      <c r="F30" s="7" t="s">
        <v>97</v>
      </c>
      <c r="G30" s="17">
        <v>3</v>
      </c>
      <c r="H30" s="24"/>
      <c r="I30" s="7">
        <f t="shared" si="0"/>
        <v>0</v>
      </c>
      <c r="J30" s="25"/>
      <c r="K30" s="7"/>
    </row>
    <row r="31" spans="1:11" ht="52.2" x14ac:dyDescent="0.3">
      <c r="A31" s="1">
        <v>30</v>
      </c>
      <c r="B31" s="4" t="s">
        <v>93</v>
      </c>
      <c r="C31" s="8"/>
      <c r="D31" s="3" t="s">
        <v>144</v>
      </c>
      <c r="E31" s="4" t="s">
        <v>142</v>
      </c>
      <c r="G31" s="17">
        <v>5</v>
      </c>
      <c r="H31" s="24"/>
      <c r="I31" s="7">
        <f t="shared" si="0"/>
        <v>0</v>
      </c>
      <c r="J31" s="25"/>
      <c r="K31" s="7"/>
    </row>
    <row r="32" spans="1:11" ht="34.799999999999997" x14ac:dyDescent="0.3">
      <c r="A32" s="1">
        <v>31</v>
      </c>
      <c r="B32" s="4" t="s">
        <v>92</v>
      </c>
      <c r="D32" s="3" t="s">
        <v>144</v>
      </c>
      <c r="E32" s="4" t="s">
        <v>143</v>
      </c>
      <c r="G32" s="17">
        <v>5</v>
      </c>
      <c r="H32" s="24"/>
      <c r="I32" s="7">
        <f t="shared" si="0"/>
        <v>0</v>
      </c>
      <c r="J32" s="25"/>
      <c r="K32" s="7"/>
    </row>
    <row r="33" spans="1:11" ht="104.4" x14ac:dyDescent="0.3">
      <c r="A33" s="1">
        <v>32</v>
      </c>
      <c r="B33" s="2" t="s">
        <v>53</v>
      </c>
      <c r="C33" s="2"/>
      <c r="D33" s="2"/>
      <c r="E33" s="2" t="s">
        <v>207</v>
      </c>
      <c r="F33" s="7" t="s">
        <v>150</v>
      </c>
      <c r="G33" s="17">
        <v>900</v>
      </c>
      <c r="H33" s="24"/>
      <c r="I33" s="7">
        <f t="shared" si="0"/>
        <v>0</v>
      </c>
      <c r="J33" s="25"/>
      <c r="K33" s="7"/>
    </row>
    <row r="34" spans="1:11" ht="82.5" customHeight="1" x14ac:dyDescent="0.3">
      <c r="A34" s="1">
        <v>33</v>
      </c>
      <c r="B34" s="2" t="s">
        <v>54</v>
      </c>
      <c r="C34" s="2"/>
      <c r="D34" s="2"/>
      <c r="E34" s="2" t="s">
        <v>208</v>
      </c>
      <c r="F34" s="7" t="s">
        <v>69</v>
      </c>
      <c r="G34" s="17">
        <v>20</v>
      </c>
      <c r="H34" s="24"/>
      <c r="I34" s="7">
        <f t="shared" si="0"/>
        <v>0</v>
      </c>
      <c r="J34" s="25"/>
      <c r="K34" s="7"/>
    </row>
    <row r="35" spans="1:11" ht="52.2" x14ac:dyDescent="0.3">
      <c r="A35" s="1">
        <v>34</v>
      </c>
      <c r="B35" s="2" t="s">
        <v>75</v>
      </c>
      <c r="C35" s="2"/>
      <c r="D35" s="2"/>
      <c r="E35" s="2" t="s">
        <v>105</v>
      </c>
      <c r="F35" s="7" t="s">
        <v>70</v>
      </c>
      <c r="G35" s="17">
        <v>10</v>
      </c>
      <c r="H35" s="24"/>
      <c r="I35" s="7">
        <f t="shared" si="0"/>
        <v>0</v>
      </c>
      <c r="J35" s="25"/>
      <c r="K35" s="7"/>
    </row>
    <row r="36" spans="1:11" ht="208.8" x14ac:dyDescent="0.3">
      <c r="A36" s="1">
        <v>35</v>
      </c>
      <c r="B36" s="2" t="s">
        <v>233</v>
      </c>
      <c r="C36" s="2"/>
      <c r="D36" s="2" t="s">
        <v>235</v>
      </c>
      <c r="E36" s="2" t="s">
        <v>234</v>
      </c>
      <c r="F36" s="14" t="s">
        <v>236</v>
      </c>
      <c r="G36" s="17">
        <v>50</v>
      </c>
      <c r="H36" s="24"/>
      <c r="I36" s="7">
        <f t="shared" si="0"/>
        <v>0</v>
      </c>
      <c r="J36" s="27"/>
      <c r="K36" s="7"/>
    </row>
    <row r="37" spans="1:11" ht="78" customHeight="1" x14ac:dyDescent="0.3">
      <c r="A37" s="1">
        <v>36</v>
      </c>
      <c r="B37" s="2" t="s">
        <v>224</v>
      </c>
      <c r="C37" s="2" t="s">
        <v>42</v>
      </c>
      <c r="D37" s="2" t="s">
        <v>24</v>
      </c>
      <c r="E37" s="2" t="s">
        <v>209</v>
      </c>
      <c r="F37" s="7" t="s">
        <v>100</v>
      </c>
      <c r="G37" s="17">
        <v>200</v>
      </c>
      <c r="H37" s="24"/>
      <c r="I37" s="7">
        <f t="shared" si="0"/>
        <v>0</v>
      </c>
      <c r="J37" s="25"/>
      <c r="K37" s="7"/>
    </row>
    <row r="38" spans="1:11" ht="143.25" customHeight="1" x14ac:dyDescent="0.3">
      <c r="A38" s="1">
        <v>37</v>
      </c>
      <c r="B38" s="2" t="s">
        <v>77</v>
      </c>
      <c r="C38" s="2"/>
      <c r="D38" s="2" t="s">
        <v>24</v>
      </c>
      <c r="E38" s="2" t="s">
        <v>210</v>
      </c>
      <c r="F38" s="7" t="s">
        <v>149</v>
      </c>
      <c r="G38" s="17">
        <v>300</v>
      </c>
      <c r="H38" s="24"/>
      <c r="I38" s="7">
        <f t="shared" si="0"/>
        <v>0</v>
      </c>
      <c r="J38" s="25"/>
      <c r="K38" s="7"/>
    </row>
    <row r="39" spans="1:11" ht="191.4" x14ac:dyDescent="0.3">
      <c r="A39" s="1">
        <v>38</v>
      </c>
      <c r="B39" s="2" t="s">
        <v>243</v>
      </c>
      <c r="C39" s="2"/>
      <c r="D39" s="2" t="s">
        <v>235</v>
      </c>
      <c r="E39" s="2" t="s">
        <v>244</v>
      </c>
      <c r="F39" s="14" t="s">
        <v>245</v>
      </c>
      <c r="G39" s="17">
        <v>300</v>
      </c>
      <c r="H39" s="7"/>
      <c r="I39" s="7">
        <f t="shared" si="0"/>
        <v>0</v>
      </c>
      <c r="J39" s="27"/>
      <c r="K39" s="7"/>
    </row>
    <row r="40" spans="1:11" ht="57" customHeight="1" x14ac:dyDescent="0.3">
      <c r="A40" s="1">
        <v>39</v>
      </c>
      <c r="B40" s="2" t="s">
        <v>183</v>
      </c>
      <c r="C40" s="2" t="s">
        <v>32</v>
      </c>
      <c r="D40" s="2" t="s">
        <v>102</v>
      </c>
      <c r="E40" s="2" t="s">
        <v>211</v>
      </c>
      <c r="F40" s="7" t="s">
        <v>59</v>
      </c>
      <c r="G40" s="17">
        <v>10</v>
      </c>
      <c r="H40" s="24"/>
      <c r="I40" s="7">
        <f t="shared" si="0"/>
        <v>0</v>
      </c>
      <c r="J40" s="25"/>
      <c r="K40" s="7"/>
    </row>
    <row r="41" spans="1:11" ht="85.5" customHeight="1" x14ac:dyDescent="0.3">
      <c r="A41" s="1">
        <v>40</v>
      </c>
      <c r="B41" s="2" t="s">
        <v>185</v>
      </c>
      <c r="C41" s="2" t="s">
        <v>3</v>
      </c>
      <c r="D41" s="2" t="s">
        <v>19</v>
      </c>
      <c r="E41" s="2" t="s">
        <v>212</v>
      </c>
      <c r="F41" s="7" t="s">
        <v>64</v>
      </c>
      <c r="G41" s="17">
        <v>10</v>
      </c>
      <c r="H41" s="24"/>
      <c r="I41" s="7">
        <f t="shared" si="0"/>
        <v>0</v>
      </c>
      <c r="J41" s="25"/>
      <c r="K41" s="7"/>
    </row>
    <row r="42" spans="1:11" ht="82.5" customHeight="1" x14ac:dyDescent="0.3">
      <c r="A42" s="1">
        <v>41</v>
      </c>
      <c r="B42" s="2" t="s">
        <v>186</v>
      </c>
      <c r="C42" s="2" t="s">
        <v>39</v>
      </c>
      <c r="D42" s="2" t="s">
        <v>20</v>
      </c>
      <c r="E42" s="2" t="s">
        <v>113</v>
      </c>
      <c r="F42" s="7" t="s">
        <v>65</v>
      </c>
      <c r="G42" s="17">
        <v>60</v>
      </c>
      <c r="H42" s="24"/>
      <c r="I42" s="7">
        <f t="shared" si="0"/>
        <v>0</v>
      </c>
      <c r="J42" s="25"/>
      <c r="K42" s="7"/>
    </row>
    <row r="43" spans="1:11" ht="61.5" customHeight="1" x14ac:dyDescent="0.3">
      <c r="A43" s="1">
        <v>42</v>
      </c>
      <c r="B43" s="2" t="s">
        <v>187</v>
      </c>
      <c r="C43" s="2" t="s">
        <v>6</v>
      </c>
      <c r="D43" s="2" t="s">
        <v>21</v>
      </c>
      <c r="E43" s="2" t="s">
        <v>114</v>
      </c>
      <c r="F43" s="7" t="s">
        <v>66</v>
      </c>
      <c r="G43" s="17">
        <v>10</v>
      </c>
      <c r="H43" s="24"/>
      <c r="I43" s="7">
        <f t="shared" si="0"/>
        <v>0</v>
      </c>
      <c r="J43" s="25"/>
      <c r="K43" s="7"/>
    </row>
    <row r="44" spans="1:11" ht="75.75" customHeight="1" x14ac:dyDescent="0.3">
      <c r="A44" s="1">
        <v>43</v>
      </c>
      <c r="B44" s="3" t="s">
        <v>188</v>
      </c>
      <c r="D44" s="3" t="s">
        <v>145</v>
      </c>
      <c r="E44" s="4" t="s">
        <v>213</v>
      </c>
      <c r="F44" s="7" t="s">
        <v>122</v>
      </c>
      <c r="G44" s="17">
        <v>400</v>
      </c>
      <c r="H44" s="24"/>
      <c r="I44" s="7">
        <f t="shared" si="0"/>
        <v>0</v>
      </c>
      <c r="J44" s="25"/>
      <c r="K44" s="7"/>
    </row>
    <row r="45" spans="1:11" ht="70.5" customHeight="1" x14ac:dyDescent="0.3">
      <c r="A45" s="1">
        <v>44</v>
      </c>
      <c r="B45" s="4" t="s">
        <v>84</v>
      </c>
      <c r="D45" s="4" t="s">
        <v>131</v>
      </c>
      <c r="E45" s="4" t="s">
        <v>214</v>
      </c>
      <c r="F45" s="9" t="s">
        <v>158</v>
      </c>
      <c r="G45" s="17">
        <v>800</v>
      </c>
      <c r="H45" s="24"/>
      <c r="I45" s="7">
        <f t="shared" si="0"/>
        <v>0</v>
      </c>
      <c r="J45" s="25"/>
      <c r="K45" s="7"/>
    </row>
    <row r="46" spans="1:11" ht="79.5" customHeight="1" x14ac:dyDescent="0.3">
      <c r="A46" s="1">
        <v>45</v>
      </c>
      <c r="B46" s="4" t="s">
        <v>237</v>
      </c>
      <c r="D46" s="4" t="s">
        <v>238</v>
      </c>
      <c r="E46" s="4" t="s">
        <v>239</v>
      </c>
      <c r="F46" s="15" t="s">
        <v>240</v>
      </c>
      <c r="G46" s="17">
        <v>800</v>
      </c>
      <c r="H46" s="7"/>
      <c r="I46" s="7">
        <f t="shared" si="0"/>
        <v>0</v>
      </c>
      <c r="J46" s="28"/>
      <c r="K46" s="7"/>
    </row>
    <row r="47" spans="1:11" ht="107.25" customHeight="1" x14ac:dyDescent="0.3">
      <c r="A47" s="1">
        <v>46</v>
      </c>
      <c r="B47" s="2" t="s">
        <v>189</v>
      </c>
      <c r="C47" s="2" t="s">
        <v>41</v>
      </c>
      <c r="D47" s="2" t="s">
        <v>116</v>
      </c>
      <c r="E47" s="2" t="s">
        <v>117</v>
      </c>
      <c r="F47" s="7" t="s">
        <v>73</v>
      </c>
      <c r="G47" s="17">
        <v>600</v>
      </c>
      <c r="H47" s="24"/>
      <c r="I47" s="7">
        <f t="shared" si="0"/>
        <v>0</v>
      </c>
      <c r="J47" s="25"/>
      <c r="K47" s="7"/>
    </row>
    <row r="48" spans="1:11" ht="70.5" customHeight="1" x14ac:dyDescent="0.3">
      <c r="A48" s="1">
        <v>47</v>
      </c>
      <c r="B48" s="2" t="s">
        <v>190</v>
      </c>
      <c r="C48" s="2" t="s">
        <v>41</v>
      </c>
      <c r="D48" s="2" t="s">
        <v>23</v>
      </c>
      <c r="E48" s="2" t="s">
        <v>119</v>
      </c>
      <c r="F48" s="7" t="s">
        <v>72</v>
      </c>
      <c r="G48" s="17">
        <v>6000</v>
      </c>
      <c r="H48" s="24"/>
      <c r="I48" s="7">
        <f t="shared" si="0"/>
        <v>0</v>
      </c>
      <c r="J48" s="25"/>
      <c r="K48" s="7"/>
    </row>
    <row r="49" spans="1:11" ht="54" customHeight="1" x14ac:dyDescent="0.3">
      <c r="A49" s="1">
        <v>48</v>
      </c>
      <c r="B49" s="4" t="s">
        <v>85</v>
      </c>
      <c r="D49" s="4" t="s">
        <v>132</v>
      </c>
      <c r="E49" s="4" t="s">
        <v>215</v>
      </c>
      <c r="F49" s="9" t="s">
        <v>159</v>
      </c>
      <c r="G49" s="17">
        <v>300</v>
      </c>
      <c r="H49" s="24"/>
      <c r="I49" s="7">
        <f t="shared" si="0"/>
        <v>0</v>
      </c>
      <c r="J49" s="25"/>
      <c r="K49" s="7"/>
    </row>
    <row r="50" spans="1:11" ht="49.5" customHeight="1" x14ac:dyDescent="0.3">
      <c r="A50" s="1">
        <v>49</v>
      </c>
      <c r="B50" s="2" t="s">
        <v>191</v>
      </c>
      <c r="C50" s="2" t="s">
        <v>39</v>
      </c>
      <c r="D50" s="2" t="s">
        <v>50</v>
      </c>
      <c r="E50" s="2" t="s">
        <v>51</v>
      </c>
      <c r="F50" s="7" t="s">
        <v>67</v>
      </c>
      <c r="G50" s="17">
        <v>1200</v>
      </c>
      <c r="H50" s="24"/>
      <c r="I50" s="7">
        <f t="shared" si="0"/>
        <v>0</v>
      </c>
      <c r="J50" s="25"/>
      <c r="K50" s="7"/>
    </row>
    <row r="51" spans="1:11" ht="72" customHeight="1" x14ac:dyDescent="0.3">
      <c r="A51" s="1">
        <v>50</v>
      </c>
      <c r="B51" s="2" t="s">
        <v>192</v>
      </c>
      <c r="C51" s="2" t="s">
        <v>39</v>
      </c>
      <c r="D51" s="2" t="s">
        <v>118</v>
      </c>
      <c r="E51" s="2" t="s">
        <v>216</v>
      </c>
      <c r="F51" s="7" t="s">
        <v>74</v>
      </c>
      <c r="G51" s="17">
        <v>600</v>
      </c>
      <c r="H51" s="24"/>
      <c r="I51" s="7">
        <f t="shared" si="0"/>
        <v>0</v>
      </c>
      <c r="J51" s="25"/>
      <c r="K51" s="7"/>
    </row>
    <row r="52" spans="1:11" ht="78" customHeight="1" x14ac:dyDescent="0.3">
      <c r="A52" s="1">
        <v>51</v>
      </c>
      <c r="B52" s="4" t="s">
        <v>83</v>
      </c>
      <c r="D52" s="4"/>
      <c r="E52" s="4" t="s">
        <v>217</v>
      </c>
      <c r="F52" s="9" t="s">
        <v>157</v>
      </c>
      <c r="G52" s="17">
        <v>400</v>
      </c>
      <c r="H52" s="24"/>
      <c r="I52" s="7">
        <f t="shared" si="0"/>
        <v>0</v>
      </c>
      <c r="J52" s="25"/>
      <c r="K52" s="7"/>
    </row>
    <row r="53" spans="1:11" ht="64.5" customHeight="1" x14ac:dyDescent="0.3">
      <c r="A53" s="1">
        <v>52</v>
      </c>
      <c r="B53" s="4" t="s">
        <v>87</v>
      </c>
      <c r="D53" s="4" t="s">
        <v>134</v>
      </c>
      <c r="E53" s="4" t="s">
        <v>135</v>
      </c>
      <c r="F53" s="9" t="s">
        <v>161</v>
      </c>
      <c r="G53" s="17">
        <v>10</v>
      </c>
      <c r="H53" s="24"/>
      <c r="I53" s="7">
        <f t="shared" si="0"/>
        <v>0</v>
      </c>
      <c r="J53" s="25"/>
      <c r="K53" s="7"/>
    </row>
    <row r="54" spans="1:11" ht="84" customHeight="1" x14ac:dyDescent="0.3">
      <c r="A54" s="1">
        <v>53</v>
      </c>
      <c r="B54" s="2" t="s">
        <v>55</v>
      </c>
      <c r="C54" s="2"/>
      <c r="D54" s="2"/>
      <c r="E54" s="2" t="s">
        <v>218</v>
      </c>
      <c r="F54" s="7" t="s">
        <v>165</v>
      </c>
      <c r="G54" s="17">
        <v>100</v>
      </c>
      <c r="H54" s="24"/>
      <c r="I54" s="7">
        <f t="shared" si="0"/>
        <v>0</v>
      </c>
      <c r="J54" s="25"/>
      <c r="K54" s="7"/>
    </row>
    <row r="55" spans="1:11" ht="78" customHeight="1" x14ac:dyDescent="0.3">
      <c r="A55" s="1">
        <v>54</v>
      </c>
      <c r="B55" s="4" t="s">
        <v>86</v>
      </c>
      <c r="D55" s="4" t="s">
        <v>133</v>
      </c>
      <c r="E55" s="4" t="s">
        <v>247</v>
      </c>
      <c r="F55" s="10" t="s">
        <v>160</v>
      </c>
      <c r="G55" s="17">
        <v>4</v>
      </c>
      <c r="H55" s="24"/>
      <c r="I55" s="7">
        <f t="shared" si="0"/>
        <v>0</v>
      </c>
      <c r="J55" s="25"/>
      <c r="K55" s="7"/>
    </row>
    <row r="56" spans="1:11" ht="62.25" customHeight="1" x14ac:dyDescent="0.3">
      <c r="A56" s="1">
        <v>55</v>
      </c>
      <c r="B56" s="4" t="s">
        <v>82</v>
      </c>
      <c r="D56" s="4"/>
      <c r="E56" s="4" t="s">
        <v>219</v>
      </c>
      <c r="F56" s="9" t="s">
        <v>156</v>
      </c>
      <c r="G56" s="17">
        <v>1600</v>
      </c>
      <c r="H56" s="24"/>
      <c r="I56" s="7">
        <f t="shared" si="0"/>
        <v>0</v>
      </c>
      <c r="J56" s="25"/>
      <c r="K56" s="7"/>
    </row>
    <row r="57" spans="1:11" ht="156.6" x14ac:dyDescent="0.3">
      <c r="A57" s="1">
        <v>56</v>
      </c>
      <c r="B57" s="2" t="s">
        <v>43</v>
      </c>
      <c r="C57" s="2" t="s">
        <v>44</v>
      </c>
      <c r="D57" s="2" t="s">
        <v>121</v>
      </c>
      <c r="E57" s="2" t="s">
        <v>120</v>
      </c>
      <c r="F57" s="8" t="s">
        <v>146</v>
      </c>
      <c r="G57" s="17">
        <v>3</v>
      </c>
      <c r="H57" s="24"/>
      <c r="I57" s="7">
        <f t="shared" si="0"/>
        <v>0</v>
      </c>
      <c r="J57" s="25"/>
      <c r="K57" s="7"/>
    </row>
    <row r="58" spans="1:11" ht="87" x14ac:dyDescent="0.3">
      <c r="A58" s="1">
        <v>57</v>
      </c>
      <c r="B58" s="2" t="s">
        <v>45</v>
      </c>
      <c r="C58" s="2" t="s">
        <v>46</v>
      </c>
      <c r="D58" s="2" t="s">
        <v>26</v>
      </c>
      <c r="E58" s="2" t="s">
        <v>220</v>
      </c>
      <c r="F58" s="7" t="s">
        <v>147</v>
      </c>
      <c r="G58" s="17">
        <v>3</v>
      </c>
      <c r="H58" s="24"/>
      <c r="I58" s="7">
        <f t="shared" si="0"/>
        <v>0</v>
      </c>
      <c r="J58" s="25"/>
      <c r="K58" s="7"/>
    </row>
    <row r="59" spans="1:11" ht="87" x14ac:dyDescent="0.3">
      <c r="A59" s="1">
        <v>58</v>
      </c>
      <c r="B59" s="2" t="s">
        <v>47</v>
      </c>
      <c r="C59" s="2" t="s">
        <v>46</v>
      </c>
      <c r="D59" s="2" t="s">
        <v>26</v>
      </c>
      <c r="E59" s="2" t="s">
        <v>25</v>
      </c>
      <c r="F59" s="7" t="s">
        <v>148</v>
      </c>
      <c r="G59" s="17">
        <v>3</v>
      </c>
      <c r="H59" s="24"/>
      <c r="I59" s="7">
        <f t="shared" si="0"/>
        <v>0</v>
      </c>
      <c r="J59" s="25"/>
      <c r="K59" s="7"/>
    </row>
    <row r="60" spans="1:11" ht="139.19999999999999" x14ac:dyDescent="0.3">
      <c r="A60" s="1">
        <v>59</v>
      </c>
      <c r="B60" s="4" t="s">
        <v>89</v>
      </c>
      <c r="D60" s="4" t="s">
        <v>138</v>
      </c>
      <c r="E60" s="4" t="s">
        <v>197</v>
      </c>
      <c r="F60" s="9" t="s">
        <v>163</v>
      </c>
      <c r="G60" s="17">
        <v>40</v>
      </c>
      <c r="H60" s="24"/>
      <c r="I60" s="7">
        <f t="shared" si="0"/>
        <v>0</v>
      </c>
      <c r="J60" s="25"/>
      <c r="K60" s="7"/>
    </row>
    <row r="61" spans="1:11" ht="34.799999999999997" x14ac:dyDescent="0.3">
      <c r="A61" s="1">
        <v>60</v>
      </c>
      <c r="B61" s="4" t="s">
        <v>88</v>
      </c>
      <c r="D61" s="4" t="s">
        <v>136</v>
      </c>
      <c r="E61" s="4" t="s">
        <v>137</v>
      </c>
      <c r="F61" s="9" t="s">
        <v>162</v>
      </c>
      <c r="G61" s="17">
        <v>3</v>
      </c>
      <c r="H61" s="24"/>
      <c r="I61" s="7">
        <f t="shared" si="0"/>
        <v>0</v>
      </c>
      <c r="J61" s="25"/>
      <c r="K61" s="7"/>
    </row>
    <row r="62" spans="1:11" ht="104.4" x14ac:dyDescent="0.3">
      <c r="A62" s="1">
        <v>61</v>
      </c>
      <c r="B62" s="4" t="s">
        <v>90</v>
      </c>
      <c r="D62" s="4" t="s">
        <v>139</v>
      </c>
      <c r="E62" s="4" t="s">
        <v>198</v>
      </c>
      <c r="F62" s="9" t="s">
        <v>164</v>
      </c>
      <c r="G62" s="17">
        <v>10</v>
      </c>
      <c r="H62" s="24"/>
      <c r="I62" s="7">
        <f t="shared" si="0"/>
        <v>0</v>
      </c>
      <c r="J62" s="25"/>
      <c r="K62" s="7"/>
    </row>
    <row r="63" spans="1:11" ht="144.75" customHeight="1" x14ac:dyDescent="0.5">
      <c r="B63" s="22"/>
      <c r="C63" s="22"/>
      <c r="D63" s="22"/>
      <c r="E63" s="22"/>
      <c r="F63" s="23"/>
      <c r="I63" s="18">
        <f>SUM(I2:I62)</f>
        <v>0</v>
      </c>
    </row>
    <row r="67" spans="10:10" x14ac:dyDescent="0.3">
      <c r="J67" s="1" t="s">
        <v>256</v>
      </c>
    </row>
    <row r="68" spans="10:10" x14ac:dyDescent="0.3">
      <c r="J68" s="1" t="s">
        <v>257</v>
      </c>
    </row>
  </sheetData>
  <autoFilter ref="B1:F60" xr:uid="{00000000-0001-0000-0000-000000000000}">
    <sortState xmlns:xlrd2="http://schemas.microsoft.com/office/spreadsheetml/2017/richdata2" ref="B2:F62">
      <sortCondition ref="B1:B60"/>
    </sortState>
  </autoFilter>
  <sortState xmlns:xlrd2="http://schemas.microsoft.com/office/spreadsheetml/2017/richdata2" ref="B2:C29">
    <sortCondition ref="B2:B29"/>
  </sortState>
  <phoneticPr fontId="3" type="noConversion"/>
  <hyperlinks>
    <hyperlink ref="F4" r:id="rId1" xr:uid="{A447AD19-7B98-453F-A1AE-4BA480C61919}"/>
    <hyperlink ref="F26" r:id="rId2" xr:uid="{2504A6BE-8C25-4825-B9B5-B41E093CC0E3}"/>
    <hyperlink ref="F36" r:id="rId3" location="16255" xr:uid="{02E12744-93F7-4EC0-9D38-B10EB1FCD091}"/>
    <hyperlink ref="F46" r:id="rId4" display="https://www.mojee.cz/polomacene-rukavice-pu-dlan/?variantId=200099&amp;gclid=EAIaIQobChMInqey8bzG-wIVFe13Ch16rgnuEAQYBiABEgLg9fD_BwE" xr:uid="{F1D6A95A-3AD5-4453-A06A-4301F438984F}"/>
    <hyperlink ref="F39" r:id="rId5" xr:uid="{97935347-DC30-4F3D-BB91-8CEC741FE6AB}"/>
  </hyperlinks>
  <pageMargins left="0.25" right="0.25" top="0.75" bottom="0.75" header="0.3" footer="0.3"/>
  <pageSetup paperSize="9" orientation="landscape"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6856-EAD3-4A3F-9DC2-6E5F84A44145}">
  <sheetPr>
    <pageSetUpPr fitToPage="1"/>
  </sheetPr>
  <dimension ref="A1:I85"/>
  <sheetViews>
    <sheetView tabSelected="1" topLeftCell="A76" zoomScaleNormal="100" workbookViewId="0">
      <selection activeCell="B79" sqref="B79"/>
    </sheetView>
  </sheetViews>
  <sheetFormatPr defaultColWidth="11.5546875" defaultRowHeight="13.8" x14ac:dyDescent="0.25"/>
  <cols>
    <col min="1" max="1" width="8" style="35" customWidth="1"/>
    <col min="2" max="2" width="18" style="35" customWidth="1"/>
    <col min="3" max="3" width="12.5546875" style="35" customWidth="1"/>
    <col min="4" max="4" width="16.33203125" style="35" customWidth="1"/>
    <col min="5" max="5" width="78.33203125" style="35" customWidth="1"/>
    <col min="6" max="6" width="17.88671875" style="35" customWidth="1"/>
    <col min="7" max="7" width="15.33203125" style="35" customWidth="1"/>
    <col min="8" max="8" width="21.44140625" style="35" customWidth="1"/>
    <col min="9" max="9" width="36.5546875" style="35" customWidth="1"/>
    <col min="10" max="16384" width="11.5546875" style="35"/>
  </cols>
  <sheetData>
    <row r="1" spans="1:8" x14ac:dyDescent="0.25">
      <c r="A1" s="40"/>
      <c r="B1" s="40"/>
      <c r="C1" s="84" t="s">
        <v>258</v>
      </c>
      <c r="D1" s="84"/>
      <c r="E1" s="84"/>
    </row>
    <row r="2" spans="1:8" x14ac:dyDescent="0.25">
      <c r="A2" s="85" t="s">
        <v>259</v>
      </c>
      <c r="B2" s="85"/>
      <c r="C2" s="86"/>
      <c r="D2" s="87"/>
      <c r="E2" s="88"/>
    </row>
    <row r="3" spans="1:8" x14ac:dyDescent="0.25">
      <c r="A3" s="71" t="s">
        <v>260</v>
      </c>
      <c r="B3" s="71"/>
      <c r="C3" s="72"/>
      <c r="D3" s="73"/>
      <c r="E3" s="74"/>
    </row>
    <row r="4" spans="1:8" x14ac:dyDescent="0.25">
      <c r="A4" s="71" t="s">
        <v>261</v>
      </c>
      <c r="B4" s="71"/>
      <c r="C4" s="72"/>
      <c r="D4" s="73"/>
      <c r="E4" s="74"/>
    </row>
    <row r="5" spans="1:8" x14ac:dyDescent="0.25">
      <c r="A5" s="71" t="s">
        <v>262</v>
      </c>
      <c r="B5" s="71"/>
      <c r="C5" s="72"/>
      <c r="D5" s="73"/>
      <c r="E5" s="74"/>
    </row>
    <row r="6" spans="1:8" x14ac:dyDescent="0.25">
      <c r="A6" s="71" t="s">
        <v>263</v>
      </c>
      <c r="B6" s="71"/>
      <c r="C6" s="72"/>
      <c r="D6" s="73"/>
      <c r="E6" s="74"/>
    </row>
    <row r="7" spans="1:8" ht="14.4" x14ac:dyDescent="0.3">
      <c r="A7" s="43"/>
      <c r="B7" s="43"/>
      <c r="C7" s="44"/>
      <c r="D7" s="45"/>
      <c r="E7" s="41"/>
    </row>
    <row r="8" spans="1:8" ht="14.4" x14ac:dyDescent="0.3">
      <c r="A8" s="46" t="s">
        <v>264</v>
      </c>
      <c r="B8" s="46"/>
      <c r="C8" s="44"/>
      <c r="D8" s="45"/>
      <c r="E8" s="41"/>
    </row>
    <row r="9" spans="1:8" ht="14.4" x14ac:dyDescent="0.3">
      <c r="A9" s="46" t="s">
        <v>265</v>
      </c>
      <c r="B9" s="47"/>
      <c r="C9" s="44"/>
      <c r="D9" s="45"/>
      <c r="E9" s="41"/>
    </row>
    <row r="10" spans="1:8" x14ac:dyDescent="0.25">
      <c r="A10" s="48"/>
      <c r="B10" s="49"/>
      <c r="C10" s="50"/>
      <c r="D10" s="51"/>
      <c r="E10" s="42"/>
    </row>
    <row r="11" spans="1:8" ht="14.4" x14ac:dyDescent="0.3">
      <c r="A11" s="68" t="s">
        <v>266</v>
      </c>
      <c r="B11" s="68"/>
      <c r="C11" s="33"/>
      <c r="D11" s="69" t="s">
        <v>267</v>
      </c>
      <c r="E11" s="69"/>
    </row>
    <row r="12" spans="1:8" ht="14.4" x14ac:dyDescent="0.3">
      <c r="A12" s="52"/>
      <c r="B12" s="52"/>
      <c r="C12" s="70"/>
      <c r="D12" s="70"/>
      <c r="E12" s="70"/>
    </row>
    <row r="13" spans="1:8" ht="14.4" x14ac:dyDescent="0.3">
      <c r="A13" s="53"/>
      <c r="B13" s="53"/>
      <c r="C13" s="55"/>
      <c r="D13" s="54" t="s">
        <v>268</v>
      </c>
      <c r="E13" s="54"/>
    </row>
    <row r="15" spans="1:8" ht="15" customHeight="1" x14ac:dyDescent="0.25">
      <c r="B15" s="78" t="s">
        <v>271</v>
      </c>
      <c r="C15" s="79"/>
      <c r="D15" s="79"/>
      <c r="E15" s="79"/>
      <c r="F15" s="79"/>
      <c r="G15" s="79"/>
      <c r="H15" s="80"/>
    </row>
    <row r="16" spans="1:8" ht="29.4" customHeight="1" x14ac:dyDescent="0.25">
      <c r="B16" s="81"/>
      <c r="C16" s="82"/>
      <c r="D16" s="82"/>
      <c r="E16" s="82"/>
      <c r="F16" s="82"/>
      <c r="G16" s="82"/>
      <c r="H16" s="83"/>
    </row>
    <row r="17" spans="1:9" x14ac:dyDescent="0.25">
      <c r="B17" s="39"/>
      <c r="C17" s="39"/>
      <c r="D17" s="39"/>
      <c r="E17" s="39"/>
      <c r="F17" s="39"/>
      <c r="G17" s="39"/>
      <c r="H17" s="39"/>
    </row>
    <row r="18" spans="1:9" ht="41.4" x14ac:dyDescent="0.25">
      <c r="A18" s="29" t="s">
        <v>255</v>
      </c>
      <c r="B18" s="29" t="s">
        <v>29</v>
      </c>
      <c r="C18" s="29" t="s">
        <v>30</v>
      </c>
      <c r="D18" s="29" t="s">
        <v>181</v>
      </c>
      <c r="E18" s="29" t="s">
        <v>48</v>
      </c>
      <c r="F18" s="57" t="s">
        <v>248</v>
      </c>
      <c r="G18" s="30" t="s">
        <v>246</v>
      </c>
      <c r="H18" s="30" t="s">
        <v>249</v>
      </c>
      <c r="I18" s="57" t="s">
        <v>272</v>
      </c>
    </row>
    <row r="19" spans="1:9" ht="55.2" x14ac:dyDescent="0.25">
      <c r="A19" s="37">
        <v>1</v>
      </c>
      <c r="B19" s="31" t="s">
        <v>182</v>
      </c>
      <c r="C19" s="31" t="s">
        <v>4</v>
      </c>
      <c r="D19" s="31" t="s">
        <v>28</v>
      </c>
      <c r="E19" s="31" t="s">
        <v>27</v>
      </c>
      <c r="F19" s="33"/>
      <c r="G19" s="36">
        <v>2</v>
      </c>
      <c r="H19" s="32">
        <f>F19*G19</f>
        <v>0</v>
      </c>
      <c r="I19" s="33"/>
    </row>
    <row r="20" spans="1:9" ht="172.5" customHeight="1" x14ac:dyDescent="0.25">
      <c r="A20" s="37">
        <v>2</v>
      </c>
      <c r="B20" s="31" t="s">
        <v>184</v>
      </c>
      <c r="C20" s="31" t="s">
        <v>2</v>
      </c>
      <c r="D20" s="31" t="s">
        <v>15</v>
      </c>
      <c r="E20" s="31" t="s">
        <v>225</v>
      </c>
      <c r="F20" s="33"/>
      <c r="G20" s="36">
        <v>60</v>
      </c>
      <c r="H20" s="32">
        <f t="shared" ref="H20:H79" si="0">F20*G20</f>
        <v>0</v>
      </c>
      <c r="I20" s="33"/>
    </row>
    <row r="21" spans="1:9" ht="78.75" customHeight="1" x14ac:dyDescent="0.25">
      <c r="A21" s="37">
        <v>3</v>
      </c>
      <c r="B21" s="34" t="s">
        <v>91</v>
      </c>
      <c r="C21" s="34"/>
      <c r="D21" s="34" t="s">
        <v>140</v>
      </c>
      <c r="E21" s="34" t="s">
        <v>199</v>
      </c>
      <c r="F21" s="33"/>
      <c r="G21" s="36">
        <v>5</v>
      </c>
      <c r="H21" s="32">
        <f t="shared" si="0"/>
        <v>0</v>
      </c>
      <c r="I21" s="33"/>
    </row>
    <row r="22" spans="1:9" x14ac:dyDescent="0.25">
      <c r="A22" s="37">
        <v>4</v>
      </c>
      <c r="B22" s="34" t="s">
        <v>168</v>
      </c>
      <c r="C22" s="32"/>
      <c r="D22" s="34"/>
      <c r="E22" s="32" t="s">
        <v>241</v>
      </c>
      <c r="F22" s="33"/>
      <c r="G22" s="36">
        <v>20</v>
      </c>
      <c r="H22" s="32">
        <f t="shared" si="0"/>
        <v>0</v>
      </c>
      <c r="I22" s="33"/>
    </row>
    <row r="23" spans="1:9" ht="36.75" customHeight="1" x14ac:dyDescent="0.25">
      <c r="A23" s="37">
        <v>5</v>
      </c>
      <c r="B23" s="31" t="s">
        <v>1</v>
      </c>
      <c r="C23" s="31" t="s">
        <v>274</v>
      </c>
      <c r="D23" s="31" t="s">
        <v>58</v>
      </c>
      <c r="E23" s="31" t="s">
        <v>273</v>
      </c>
      <c r="F23" s="33"/>
      <c r="G23" s="36">
        <v>15</v>
      </c>
      <c r="H23" s="32">
        <f t="shared" si="0"/>
        <v>0</v>
      </c>
      <c r="I23" s="33"/>
    </row>
    <row r="24" spans="1:9" ht="33" customHeight="1" x14ac:dyDescent="0.25">
      <c r="A24" s="37">
        <v>6</v>
      </c>
      <c r="B24" s="31" t="s">
        <v>52</v>
      </c>
      <c r="C24" s="31"/>
      <c r="D24" s="31"/>
      <c r="E24" s="31" t="s">
        <v>242</v>
      </c>
      <c r="F24" s="33"/>
      <c r="G24" s="36">
        <v>100</v>
      </c>
      <c r="H24" s="32">
        <f t="shared" si="0"/>
        <v>0</v>
      </c>
      <c r="I24" s="33"/>
    </row>
    <row r="25" spans="1:9" ht="53.4" customHeight="1" x14ac:dyDescent="0.25">
      <c r="A25" s="37">
        <v>7</v>
      </c>
      <c r="B25" s="31" t="s">
        <v>33</v>
      </c>
      <c r="C25" s="31" t="s">
        <v>34</v>
      </c>
      <c r="D25" s="31" t="s">
        <v>14</v>
      </c>
      <c r="E25" s="31" t="s">
        <v>101</v>
      </c>
      <c r="F25" s="33"/>
      <c r="G25" s="36">
        <v>15</v>
      </c>
      <c r="H25" s="32">
        <f t="shared" si="0"/>
        <v>0</v>
      </c>
      <c r="I25" s="33"/>
    </row>
    <row r="26" spans="1:9" ht="96.6" x14ac:dyDescent="0.25">
      <c r="A26" s="37">
        <v>8</v>
      </c>
      <c r="B26" s="31" t="s">
        <v>78</v>
      </c>
      <c r="C26" s="31"/>
      <c r="D26" s="31" t="s">
        <v>24</v>
      </c>
      <c r="E26" s="31" t="s">
        <v>226</v>
      </c>
      <c r="F26" s="33"/>
      <c r="G26" s="36">
        <v>100</v>
      </c>
      <c r="H26" s="32">
        <f t="shared" si="0"/>
        <v>0</v>
      </c>
      <c r="I26" s="33"/>
    </row>
    <row r="27" spans="1:9" ht="55.2" x14ac:dyDescent="0.25">
      <c r="A27" s="37">
        <v>9</v>
      </c>
      <c r="B27" s="34" t="s">
        <v>177</v>
      </c>
      <c r="C27" s="34"/>
      <c r="D27" s="34" t="s">
        <v>178</v>
      </c>
      <c r="E27" s="34" t="s">
        <v>227</v>
      </c>
      <c r="F27" s="33"/>
      <c r="G27" s="36">
        <v>120</v>
      </c>
      <c r="H27" s="32">
        <f t="shared" si="0"/>
        <v>0</v>
      </c>
      <c r="I27" s="33"/>
    </row>
    <row r="28" spans="1:9" ht="82.8" x14ac:dyDescent="0.25">
      <c r="A28" s="37">
        <v>10</v>
      </c>
      <c r="B28" s="34" t="s">
        <v>176</v>
      </c>
      <c r="C28" s="34"/>
      <c r="D28" s="34" t="s">
        <v>178</v>
      </c>
      <c r="E28" s="34" t="s">
        <v>228</v>
      </c>
      <c r="F28" s="33"/>
      <c r="G28" s="36">
        <v>120</v>
      </c>
      <c r="H28" s="32">
        <f t="shared" si="0"/>
        <v>0</v>
      </c>
      <c r="I28" s="33"/>
    </row>
    <row r="29" spans="1:9" ht="41.4" x14ac:dyDescent="0.25">
      <c r="A29" s="37">
        <v>11</v>
      </c>
      <c r="B29" s="31" t="s">
        <v>193</v>
      </c>
      <c r="C29" s="31" t="s">
        <v>40</v>
      </c>
      <c r="D29" s="31" t="s">
        <v>115</v>
      </c>
      <c r="E29" s="38" t="s">
        <v>277</v>
      </c>
      <c r="F29" s="33"/>
      <c r="G29" s="36">
        <v>8</v>
      </c>
      <c r="H29" s="32">
        <f t="shared" si="0"/>
        <v>0</v>
      </c>
      <c r="I29" s="33"/>
    </row>
    <row r="30" spans="1:9" ht="226.5" customHeight="1" x14ac:dyDescent="0.25">
      <c r="A30" s="37">
        <v>12</v>
      </c>
      <c r="B30" s="31" t="s">
        <v>194</v>
      </c>
      <c r="C30" s="31" t="s">
        <v>0</v>
      </c>
      <c r="D30" s="31" t="s">
        <v>22</v>
      </c>
      <c r="E30" s="31" t="s">
        <v>280</v>
      </c>
      <c r="F30" s="33"/>
      <c r="G30" s="36">
        <v>350</v>
      </c>
      <c r="H30" s="32">
        <f t="shared" si="0"/>
        <v>0</v>
      </c>
      <c r="I30" s="33"/>
    </row>
    <row r="31" spans="1:9" ht="41.25" customHeight="1" x14ac:dyDescent="0.25">
      <c r="A31" s="37">
        <v>13</v>
      </c>
      <c r="B31" s="34" t="s">
        <v>196</v>
      </c>
      <c r="C31" s="34"/>
      <c r="D31" s="34" t="s">
        <v>130</v>
      </c>
      <c r="E31" s="34" t="s">
        <v>222</v>
      </c>
      <c r="F31" s="33"/>
      <c r="G31" s="36">
        <v>10</v>
      </c>
      <c r="H31" s="32">
        <f t="shared" si="0"/>
        <v>0</v>
      </c>
      <c r="I31" s="33"/>
    </row>
    <row r="32" spans="1:9" ht="46.5" customHeight="1" x14ac:dyDescent="0.25">
      <c r="A32" s="37">
        <v>14</v>
      </c>
      <c r="B32" s="34" t="s">
        <v>79</v>
      </c>
      <c r="C32" s="31"/>
      <c r="D32" s="31" t="s">
        <v>123</v>
      </c>
      <c r="E32" s="31" t="s">
        <v>200</v>
      </c>
      <c r="F32" s="33"/>
      <c r="G32" s="36">
        <v>10</v>
      </c>
      <c r="H32" s="32">
        <f t="shared" si="0"/>
        <v>0</v>
      </c>
      <c r="I32" s="33"/>
    </row>
    <row r="33" spans="1:9" ht="42.75" customHeight="1" x14ac:dyDescent="0.25">
      <c r="A33" s="37">
        <v>15</v>
      </c>
      <c r="B33" s="34" t="s">
        <v>80</v>
      </c>
      <c r="C33" s="34"/>
      <c r="D33" s="34" t="s">
        <v>124</v>
      </c>
      <c r="E33" s="34" t="s">
        <v>278</v>
      </c>
      <c r="F33" s="33"/>
      <c r="G33" s="36">
        <v>10</v>
      </c>
      <c r="H33" s="32">
        <f t="shared" si="0"/>
        <v>0</v>
      </c>
      <c r="I33" s="33"/>
    </row>
    <row r="34" spans="1:9" ht="58.5" customHeight="1" x14ac:dyDescent="0.25">
      <c r="A34" s="37">
        <v>16</v>
      </c>
      <c r="B34" s="34" t="s">
        <v>195</v>
      </c>
      <c r="C34" s="34"/>
      <c r="D34" s="34" t="s">
        <v>129</v>
      </c>
      <c r="E34" s="34" t="s">
        <v>202</v>
      </c>
      <c r="F34" s="33"/>
      <c r="G34" s="36">
        <v>10</v>
      </c>
      <c r="H34" s="32">
        <f t="shared" si="0"/>
        <v>0</v>
      </c>
      <c r="I34" s="33"/>
    </row>
    <row r="35" spans="1:9" ht="27.6" x14ac:dyDescent="0.25">
      <c r="A35" s="37">
        <v>17</v>
      </c>
      <c r="B35" s="34" t="s">
        <v>279</v>
      </c>
      <c r="C35" s="34"/>
      <c r="D35" s="34" t="s">
        <v>170</v>
      </c>
      <c r="E35" s="34" t="s">
        <v>203</v>
      </c>
      <c r="F35" s="33"/>
      <c r="G35" s="36">
        <v>10</v>
      </c>
      <c r="H35" s="32">
        <f t="shared" si="0"/>
        <v>0</v>
      </c>
      <c r="I35" s="33"/>
    </row>
    <row r="36" spans="1:9" ht="41.4" x14ac:dyDescent="0.25">
      <c r="A36" s="37">
        <v>18</v>
      </c>
      <c r="B36" s="34" t="s">
        <v>175</v>
      </c>
      <c r="C36" s="34"/>
      <c r="D36" s="34" t="s">
        <v>172</v>
      </c>
      <c r="E36" s="34" t="s">
        <v>204</v>
      </c>
      <c r="F36" s="33"/>
      <c r="G36" s="36">
        <v>150</v>
      </c>
      <c r="H36" s="32">
        <f t="shared" si="0"/>
        <v>0</v>
      </c>
      <c r="I36" s="33"/>
    </row>
    <row r="37" spans="1:9" ht="41.4" x14ac:dyDescent="0.25">
      <c r="A37" s="37">
        <v>19</v>
      </c>
      <c r="B37" s="34" t="s">
        <v>126</v>
      </c>
      <c r="C37" s="34"/>
      <c r="D37" s="34" t="s">
        <v>127</v>
      </c>
      <c r="E37" s="34" t="s">
        <v>205</v>
      </c>
      <c r="F37" s="33"/>
      <c r="G37" s="36">
        <v>10</v>
      </c>
      <c r="H37" s="32">
        <f t="shared" si="0"/>
        <v>0</v>
      </c>
      <c r="I37" s="33"/>
    </row>
    <row r="38" spans="1:9" ht="41.4" x14ac:dyDescent="0.25">
      <c r="A38" s="37">
        <v>20</v>
      </c>
      <c r="B38" s="34" t="s">
        <v>81</v>
      </c>
      <c r="C38" s="34"/>
      <c r="D38" s="34" t="s">
        <v>128</v>
      </c>
      <c r="E38" s="34" t="s">
        <v>206</v>
      </c>
      <c r="F38" s="33"/>
      <c r="G38" s="36">
        <v>10</v>
      </c>
      <c r="H38" s="32">
        <f t="shared" si="0"/>
        <v>0</v>
      </c>
      <c r="I38" s="33"/>
    </row>
    <row r="39" spans="1:9" ht="69" x14ac:dyDescent="0.25">
      <c r="A39" s="37">
        <v>21</v>
      </c>
      <c r="B39" s="31" t="s">
        <v>35</v>
      </c>
      <c r="C39" s="31" t="s">
        <v>36</v>
      </c>
      <c r="D39" s="31" t="s">
        <v>104</v>
      </c>
      <c r="E39" s="31" t="s">
        <v>229</v>
      </c>
      <c r="F39" s="33"/>
      <c r="G39" s="36">
        <v>20</v>
      </c>
      <c r="H39" s="32">
        <f t="shared" si="0"/>
        <v>0</v>
      </c>
      <c r="I39" s="33"/>
    </row>
    <row r="40" spans="1:9" ht="41.4" x14ac:dyDescent="0.25">
      <c r="A40" s="37">
        <v>22</v>
      </c>
      <c r="B40" s="31" t="s">
        <v>35</v>
      </c>
      <c r="C40" s="31"/>
      <c r="D40" s="31" t="s">
        <v>103</v>
      </c>
      <c r="E40" s="31" t="s">
        <v>230</v>
      </c>
      <c r="F40" s="33"/>
      <c r="G40" s="36">
        <v>30</v>
      </c>
      <c r="H40" s="32">
        <f t="shared" si="0"/>
        <v>0</v>
      </c>
      <c r="I40" s="33"/>
    </row>
    <row r="41" spans="1:9" ht="69" x14ac:dyDescent="0.25">
      <c r="A41" s="37">
        <v>23</v>
      </c>
      <c r="B41" s="31" t="s">
        <v>5</v>
      </c>
      <c r="C41" s="31" t="s">
        <v>10</v>
      </c>
      <c r="D41" s="31" t="s">
        <v>106</v>
      </c>
      <c r="E41" s="31" t="s">
        <v>107</v>
      </c>
      <c r="F41" s="33"/>
      <c r="G41" s="36">
        <v>10</v>
      </c>
      <c r="H41" s="32">
        <f t="shared" si="0"/>
        <v>0</v>
      </c>
      <c r="I41" s="33"/>
    </row>
    <row r="42" spans="1:9" ht="69" x14ac:dyDescent="0.25">
      <c r="A42" s="37">
        <v>24</v>
      </c>
      <c r="B42" s="31" t="s">
        <v>11</v>
      </c>
      <c r="C42" s="31" t="s">
        <v>12</v>
      </c>
      <c r="D42" s="31" t="s">
        <v>108</v>
      </c>
      <c r="E42" s="31" t="s">
        <v>223</v>
      </c>
      <c r="F42" s="33"/>
      <c r="G42" s="36">
        <v>400</v>
      </c>
      <c r="H42" s="32">
        <f t="shared" si="0"/>
        <v>0</v>
      </c>
      <c r="I42" s="33"/>
    </row>
    <row r="43" spans="1:9" ht="96.6" x14ac:dyDescent="0.25">
      <c r="A43" s="37">
        <v>25</v>
      </c>
      <c r="B43" s="31" t="s">
        <v>231</v>
      </c>
      <c r="C43" s="31" t="s">
        <v>12</v>
      </c>
      <c r="D43" s="31" t="s">
        <v>108</v>
      </c>
      <c r="E43" s="31" t="s">
        <v>223</v>
      </c>
      <c r="F43" s="33"/>
      <c r="G43" s="36">
        <v>50</v>
      </c>
      <c r="H43" s="32">
        <f t="shared" si="0"/>
        <v>0</v>
      </c>
      <c r="I43" s="33"/>
    </row>
    <row r="44" spans="1:9" ht="124.2" x14ac:dyDescent="0.25">
      <c r="A44" s="37">
        <v>26</v>
      </c>
      <c r="B44" s="31" t="s">
        <v>9</v>
      </c>
      <c r="C44" s="31" t="s">
        <v>8</v>
      </c>
      <c r="D44" s="31" t="s">
        <v>109</v>
      </c>
      <c r="E44" s="31" t="s">
        <v>17</v>
      </c>
      <c r="F44" s="33"/>
      <c r="G44" s="36">
        <v>6</v>
      </c>
      <c r="H44" s="32">
        <f t="shared" si="0"/>
        <v>0</v>
      </c>
      <c r="I44" s="33"/>
    </row>
    <row r="45" spans="1:9" ht="124.2" x14ac:dyDescent="0.25">
      <c r="A45" s="37">
        <v>27</v>
      </c>
      <c r="B45" s="31" t="s">
        <v>37</v>
      </c>
      <c r="C45" s="31" t="s">
        <v>38</v>
      </c>
      <c r="D45" s="31" t="s">
        <v>18</v>
      </c>
      <c r="E45" s="31" t="s">
        <v>110</v>
      </c>
      <c r="F45" s="33"/>
      <c r="G45" s="36">
        <v>6</v>
      </c>
      <c r="H45" s="32">
        <f t="shared" si="0"/>
        <v>0</v>
      </c>
      <c r="I45" s="33"/>
    </row>
    <row r="46" spans="1:9" ht="55.2" x14ac:dyDescent="0.25">
      <c r="A46" s="37">
        <v>28</v>
      </c>
      <c r="B46" s="31" t="s">
        <v>252</v>
      </c>
      <c r="C46" s="31" t="s">
        <v>7</v>
      </c>
      <c r="D46" s="31" t="s">
        <v>16</v>
      </c>
      <c r="E46" s="31" t="s">
        <v>112</v>
      </c>
      <c r="F46" s="33"/>
      <c r="G46" s="36">
        <v>3</v>
      </c>
      <c r="H46" s="32">
        <f t="shared" si="0"/>
        <v>0</v>
      </c>
      <c r="I46" s="33"/>
    </row>
    <row r="47" spans="1:9" ht="41.4" x14ac:dyDescent="0.25">
      <c r="A47" s="37">
        <v>29</v>
      </c>
      <c r="B47" s="31" t="s">
        <v>252</v>
      </c>
      <c r="C47" s="31" t="s">
        <v>71</v>
      </c>
      <c r="D47" s="31" t="s">
        <v>16</v>
      </c>
      <c r="E47" s="31" t="s">
        <v>111</v>
      </c>
      <c r="F47" s="33"/>
      <c r="G47" s="36">
        <v>3</v>
      </c>
      <c r="H47" s="32">
        <f t="shared" si="0"/>
        <v>0</v>
      </c>
      <c r="I47" s="33"/>
    </row>
    <row r="48" spans="1:9" ht="69" x14ac:dyDescent="0.25">
      <c r="A48" s="37">
        <v>30</v>
      </c>
      <c r="B48" s="34" t="s">
        <v>93</v>
      </c>
      <c r="C48" s="32"/>
      <c r="D48" s="34" t="s">
        <v>144</v>
      </c>
      <c r="E48" s="34" t="s">
        <v>142</v>
      </c>
      <c r="F48" s="33"/>
      <c r="G48" s="36">
        <v>5</v>
      </c>
      <c r="H48" s="32">
        <f t="shared" si="0"/>
        <v>0</v>
      </c>
      <c r="I48" s="33"/>
    </row>
    <row r="49" spans="1:9" ht="69" x14ac:dyDescent="0.25">
      <c r="A49" s="37">
        <v>31</v>
      </c>
      <c r="B49" s="34" t="s">
        <v>92</v>
      </c>
      <c r="C49" s="34"/>
      <c r="D49" s="34" t="s">
        <v>144</v>
      </c>
      <c r="E49" s="34" t="s">
        <v>143</v>
      </c>
      <c r="F49" s="33"/>
      <c r="G49" s="36">
        <v>5</v>
      </c>
      <c r="H49" s="32">
        <f t="shared" si="0"/>
        <v>0</v>
      </c>
      <c r="I49" s="33"/>
    </row>
    <row r="50" spans="1:9" ht="41.4" x14ac:dyDescent="0.25">
      <c r="A50" s="37">
        <v>32</v>
      </c>
      <c r="B50" s="31" t="s">
        <v>53</v>
      </c>
      <c r="C50" s="31"/>
      <c r="D50" s="31"/>
      <c r="E50" s="31" t="s">
        <v>207</v>
      </c>
      <c r="F50" s="33"/>
      <c r="G50" s="36">
        <v>900</v>
      </c>
      <c r="H50" s="32">
        <f t="shared" si="0"/>
        <v>0</v>
      </c>
      <c r="I50" s="33"/>
    </row>
    <row r="51" spans="1:9" ht="41.4" x14ac:dyDescent="0.25">
      <c r="A51" s="37">
        <v>33</v>
      </c>
      <c r="B51" s="31" t="s">
        <v>54</v>
      </c>
      <c r="C51" s="31"/>
      <c r="D51" s="31"/>
      <c r="E51" s="31" t="s">
        <v>208</v>
      </c>
      <c r="F51" s="33"/>
      <c r="G51" s="36">
        <v>20</v>
      </c>
      <c r="H51" s="32">
        <f t="shared" si="0"/>
        <v>0</v>
      </c>
      <c r="I51" s="33"/>
    </row>
    <row r="52" spans="1:9" ht="27.6" x14ac:dyDescent="0.25">
      <c r="A52" s="37">
        <v>34</v>
      </c>
      <c r="B52" s="31" t="s">
        <v>75</v>
      </c>
      <c r="C52" s="31"/>
      <c r="D52" s="31"/>
      <c r="E52" s="31" t="s">
        <v>105</v>
      </c>
      <c r="F52" s="33"/>
      <c r="G52" s="36">
        <v>10</v>
      </c>
      <c r="H52" s="32">
        <f t="shared" si="0"/>
        <v>0</v>
      </c>
      <c r="I52" s="33"/>
    </row>
    <row r="53" spans="1:9" ht="82.8" x14ac:dyDescent="0.25">
      <c r="A53" s="37">
        <v>35</v>
      </c>
      <c r="B53" s="31" t="s">
        <v>233</v>
      </c>
      <c r="C53" s="31"/>
      <c r="D53" s="31" t="s">
        <v>235</v>
      </c>
      <c r="E53" s="31" t="s">
        <v>234</v>
      </c>
      <c r="F53" s="33"/>
      <c r="G53" s="36">
        <v>50</v>
      </c>
      <c r="H53" s="32">
        <f t="shared" si="0"/>
        <v>0</v>
      </c>
      <c r="I53" s="33"/>
    </row>
    <row r="54" spans="1:9" ht="55.2" x14ac:dyDescent="0.25">
      <c r="A54" s="37">
        <v>36</v>
      </c>
      <c r="B54" s="31" t="s">
        <v>253</v>
      </c>
      <c r="C54" s="31" t="s">
        <v>42</v>
      </c>
      <c r="D54" s="31" t="s">
        <v>24</v>
      </c>
      <c r="E54" s="31" t="s">
        <v>209</v>
      </c>
      <c r="F54" s="33"/>
      <c r="G54" s="36">
        <v>200</v>
      </c>
      <c r="H54" s="32">
        <f t="shared" si="0"/>
        <v>0</v>
      </c>
      <c r="I54" s="33"/>
    </row>
    <row r="55" spans="1:9" ht="82.8" x14ac:dyDescent="0.25">
      <c r="A55" s="37">
        <v>37</v>
      </c>
      <c r="B55" s="31" t="s">
        <v>254</v>
      </c>
      <c r="C55" s="31"/>
      <c r="D55" s="31" t="s">
        <v>24</v>
      </c>
      <c r="E55" s="31" t="s">
        <v>210</v>
      </c>
      <c r="F55" s="33"/>
      <c r="G55" s="36">
        <v>300</v>
      </c>
      <c r="H55" s="32">
        <f t="shared" si="0"/>
        <v>0</v>
      </c>
      <c r="I55" s="33"/>
    </row>
    <row r="56" spans="1:9" ht="69" x14ac:dyDescent="0.25">
      <c r="A56" s="37">
        <v>38</v>
      </c>
      <c r="B56" s="31" t="s">
        <v>243</v>
      </c>
      <c r="C56" s="31"/>
      <c r="D56" s="31" t="s">
        <v>235</v>
      </c>
      <c r="E56" s="31" t="s">
        <v>244</v>
      </c>
      <c r="F56" s="33"/>
      <c r="G56" s="36">
        <v>300</v>
      </c>
      <c r="H56" s="32">
        <f t="shared" si="0"/>
        <v>0</v>
      </c>
      <c r="I56" s="33"/>
    </row>
    <row r="57" spans="1:9" ht="69" x14ac:dyDescent="0.25">
      <c r="A57" s="37">
        <v>39</v>
      </c>
      <c r="B57" s="31" t="s">
        <v>183</v>
      </c>
      <c r="C57" s="31" t="s">
        <v>32</v>
      </c>
      <c r="D57" s="31" t="s">
        <v>102</v>
      </c>
      <c r="E57" s="31" t="s">
        <v>211</v>
      </c>
      <c r="F57" s="33"/>
      <c r="G57" s="36">
        <v>10</v>
      </c>
      <c r="H57" s="32">
        <f t="shared" si="0"/>
        <v>0</v>
      </c>
      <c r="I57" s="33"/>
    </row>
    <row r="58" spans="1:9" ht="96.6" x14ac:dyDescent="0.25">
      <c r="A58" s="37">
        <v>40</v>
      </c>
      <c r="B58" s="31" t="s">
        <v>185</v>
      </c>
      <c r="C58" s="31" t="s">
        <v>3</v>
      </c>
      <c r="D58" s="31" t="s">
        <v>19</v>
      </c>
      <c r="E58" s="31" t="s">
        <v>212</v>
      </c>
      <c r="F58" s="33"/>
      <c r="G58" s="36">
        <v>10</v>
      </c>
      <c r="H58" s="32">
        <f t="shared" si="0"/>
        <v>0</v>
      </c>
      <c r="I58" s="33"/>
    </row>
    <row r="59" spans="1:9" ht="41.4" x14ac:dyDescent="0.25">
      <c r="A59" s="37">
        <v>41</v>
      </c>
      <c r="B59" s="31" t="s">
        <v>186</v>
      </c>
      <c r="C59" s="31" t="s">
        <v>39</v>
      </c>
      <c r="D59" s="31" t="s">
        <v>20</v>
      </c>
      <c r="E59" s="31" t="s">
        <v>113</v>
      </c>
      <c r="F59" s="33"/>
      <c r="G59" s="36">
        <v>60</v>
      </c>
      <c r="H59" s="32">
        <f t="shared" si="0"/>
        <v>0</v>
      </c>
      <c r="I59" s="33"/>
    </row>
    <row r="60" spans="1:9" ht="41.4" x14ac:dyDescent="0.25">
      <c r="A60" s="37">
        <v>42</v>
      </c>
      <c r="B60" s="31" t="s">
        <v>187</v>
      </c>
      <c r="C60" s="31" t="s">
        <v>6</v>
      </c>
      <c r="D60" s="31" t="s">
        <v>21</v>
      </c>
      <c r="E60" s="31" t="s">
        <v>114</v>
      </c>
      <c r="F60" s="33"/>
      <c r="G60" s="36">
        <v>10</v>
      </c>
      <c r="H60" s="32">
        <f t="shared" si="0"/>
        <v>0</v>
      </c>
      <c r="I60" s="33"/>
    </row>
    <row r="61" spans="1:9" ht="41.4" x14ac:dyDescent="0.25">
      <c r="A61" s="37">
        <v>43</v>
      </c>
      <c r="B61" s="34" t="s">
        <v>188</v>
      </c>
      <c r="C61" s="34"/>
      <c r="D61" s="34" t="s">
        <v>145</v>
      </c>
      <c r="E61" s="34" t="s">
        <v>213</v>
      </c>
      <c r="F61" s="33"/>
      <c r="G61" s="36">
        <v>400</v>
      </c>
      <c r="H61" s="32">
        <f t="shared" si="0"/>
        <v>0</v>
      </c>
      <c r="I61" s="33"/>
    </row>
    <row r="62" spans="1:9" ht="55.2" x14ac:dyDescent="0.25">
      <c r="A62" s="37">
        <v>44</v>
      </c>
      <c r="B62" s="34" t="s">
        <v>84</v>
      </c>
      <c r="C62" s="34"/>
      <c r="D62" s="34" t="s">
        <v>131</v>
      </c>
      <c r="E62" s="34" t="s">
        <v>214</v>
      </c>
      <c r="F62" s="33"/>
      <c r="G62" s="36">
        <v>800</v>
      </c>
      <c r="H62" s="32">
        <f t="shared" si="0"/>
        <v>0</v>
      </c>
      <c r="I62" s="33"/>
    </row>
    <row r="63" spans="1:9" ht="55.2" x14ac:dyDescent="0.25">
      <c r="A63" s="37">
        <v>45</v>
      </c>
      <c r="B63" s="34" t="s">
        <v>237</v>
      </c>
      <c r="C63" s="34"/>
      <c r="D63" s="34" t="s">
        <v>238</v>
      </c>
      <c r="E63" s="34" t="s">
        <v>239</v>
      </c>
      <c r="F63" s="33"/>
      <c r="G63" s="36">
        <v>800</v>
      </c>
      <c r="H63" s="32">
        <f t="shared" si="0"/>
        <v>0</v>
      </c>
      <c r="I63" s="33"/>
    </row>
    <row r="64" spans="1:9" ht="55.2" x14ac:dyDescent="0.25">
      <c r="A64" s="37">
        <v>46</v>
      </c>
      <c r="B64" s="31" t="s">
        <v>189</v>
      </c>
      <c r="C64" s="31" t="s">
        <v>41</v>
      </c>
      <c r="D64" s="31" t="s">
        <v>116</v>
      </c>
      <c r="E64" s="31" t="s">
        <v>117</v>
      </c>
      <c r="F64" s="33"/>
      <c r="G64" s="36">
        <v>600</v>
      </c>
      <c r="H64" s="32">
        <f t="shared" si="0"/>
        <v>0</v>
      </c>
      <c r="I64" s="33"/>
    </row>
    <row r="65" spans="1:9" ht="55.2" x14ac:dyDescent="0.25">
      <c r="A65" s="37">
        <v>47</v>
      </c>
      <c r="B65" s="31" t="s">
        <v>190</v>
      </c>
      <c r="C65" s="31" t="s">
        <v>41</v>
      </c>
      <c r="D65" s="31" t="s">
        <v>23</v>
      </c>
      <c r="E65" s="31" t="s">
        <v>119</v>
      </c>
      <c r="F65" s="33"/>
      <c r="G65" s="36">
        <v>6000</v>
      </c>
      <c r="H65" s="32">
        <f t="shared" si="0"/>
        <v>0</v>
      </c>
      <c r="I65" s="33"/>
    </row>
    <row r="66" spans="1:9" ht="41.4" x14ac:dyDescent="0.25">
      <c r="A66" s="37">
        <v>48</v>
      </c>
      <c r="B66" s="34" t="s">
        <v>85</v>
      </c>
      <c r="C66" s="34"/>
      <c r="D66" s="34" t="s">
        <v>132</v>
      </c>
      <c r="E66" s="34" t="s">
        <v>215</v>
      </c>
      <c r="F66" s="33"/>
      <c r="G66" s="36">
        <v>300</v>
      </c>
      <c r="H66" s="32">
        <f t="shared" si="0"/>
        <v>0</v>
      </c>
      <c r="I66" s="33"/>
    </row>
    <row r="67" spans="1:9" ht="41.4" x14ac:dyDescent="0.25">
      <c r="A67" s="37">
        <v>49</v>
      </c>
      <c r="B67" s="31" t="s">
        <v>191</v>
      </c>
      <c r="C67" s="31" t="s">
        <v>39</v>
      </c>
      <c r="D67" s="31" t="s">
        <v>50</v>
      </c>
      <c r="E67" s="31" t="s">
        <v>51</v>
      </c>
      <c r="F67" s="33"/>
      <c r="G67" s="36">
        <v>1200</v>
      </c>
      <c r="H67" s="32">
        <f t="shared" si="0"/>
        <v>0</v>
      </c>
      <c r="I67" s="33"/>
    </row>
    <row r="68" spans="1:9" ht="41.4" x14ac:dyDescent="0.25">
      <c r="A68" s="37">
        <v>50</v>
      </c>
      <c r="B68" s="31" t="s">
        <v>192</v>
      </c>
      <c r="C68" s="31" t="s">
        <v>39</v>
      </c>
      <c r="D68" s="31" t="s">
        <v>118</v>
      </c>
      <c r="E68" s="31" t="s">
        <v>275</v>
      </c>
      <c r="F68" s="33"/>
      <c r="G68" s="36">
        <v>600</v>
      </c>
      <c r="H68" s="32">
        <f t="shared" si="0"/>
        <v>0</v>
      </c>
      <c r="I68" s="33"/>
    </row>
    <row r="69" spans="1:9" ht="27.6" x14ac:dyDescent="0.25">
      <c r="A69" s="37">
        <v>51</v>
      </c>
      <c r="B69" s="34" t="s">
        <v>83</v>
      </c>
      <c r="C69" s="34"/>
      <c r="D69" s="34"/>
      <c r="E69" s="34" t="s">
        <v>217</v>
      </c>
      <c r="F69" s="33"/>
      <c r="G69" s="36">
        <v>400</v>
      </c>
      <c r="H69" s="32">
        <f t="shared" si="0"/>
        <v>0</v>
      </c>
      <c r="I69" s="33"/>
    </row>
    <row r="70" spans="1:9" ht="27.6" x14ac:dyDescent="0.25">
      <c r="A70" s="37">
        <v>52</v>
      </c>
      <c r="B70" s="34" t="s">
        <v>87</v>
      </c>
      <c r="C70" s="34"/>
      <c r="D70" s="34" t="s">
        <v>134</v>
      </c>
      <c r="E70" s="34" t="s">
        <v>135</v>
      </c>
      <c r="F70" s="33"/>
      <c r="G70" s="36">
        <v>10</v>
      </c>
      <c r="H70" s="32">
        <f t="shared" si="0"/>
        <v>0</v>
      </c>
      <c r="I70" s="33"/>
    </row>
    <row r="71" spans="1:9" ht="55.2" x14ac:dyDescent="0.25">
      <c r="A71" s="37">
        <v>53</v>
      </c>
      <c r="B71" s="31" t="s">
        <v>55</v>
      </c>
      <c r="C71" s="31"/>
      <c r="D71" s="31"/>
      <c r="E71" s="31" t="s">
        <v>218</v>
      </c>
      <c r="F71" s="33"/>
      <c r="G71" s="36">
        <v>100</v>
      </c>
      <c r="H71" s="32">
        <f t="shared" si="0"/>
        <v>0</v>
      </c>
      <c r="I71" s="33"/>
    </row>
    <row r="72" spans="1:9" ht="27.6" x14ac:dyDescent="0.25">
      <c r="A72" s="37">
        <v>54</v>
      </c>
      <c r="B72" s="34" t="s">
        <v>86</v>
      </c>
      <c r="C72" s="34"/>
      <c r="D72" s="34" t="s">
        <v>133</v>
      </c>
      <c r="E72" s="34" t="s">
        <v>247</v>
      </c>
      <c r="F72" s="33"/>
      <c r="G72" s="36">
        <v>4</v>
      </c>
      <c r="H72" s="32">
        <f t="shared" si="0"/>
        <v>0</v>
      </c>
      <c r="I72" s="33"/>
    </row>
    <row r="73" spans="1:9" ht="27.6" x14ac:dyDescent="0.25">
      <c r="A73" s="37">
        <v>55</v>
      </c>
      <c r="B73" s="34" t="s">
        <v>82</v>
      </c>
      <c r="C73" s="34"/>
      <c r="D73" s="34"/>
      <c r="E73" s="34" t="s">
        <v>219</v>
      </c>
      <c r="F73" s="33"/>
      <c r="G73" s="36">
        <v>1600</v>
      </c>
      <c r="H73" s="32">
        <f t="shared" si="0"/>
        <v>0</v>
      </c>
      <c r="I73" s="33"/>
    </row>
    <row r="74" spans="1:9" ht="82.8" x14ac:dyDescent="0.25">
      <c r="A74" s="37">
        <v>56</v>
      </c>
      <c r="B74" s="31" t="s">
        <v>43</v>
      </c>
      <c r="C74" s="31" t="s">
        <v>44</v>
      </c>
      <c r="D74" s="31" t="s">
        <v>121</v>
      </c>
      <c r="E74" s="31" t="s">
        <v>120</v>
      </c>
      <c r="F74" s="33"/>
      <c r="G74" s="36">
        <v>3</v>
      </c>
      <c r="H74" s="32">
        <f t="shared" si="0"/>
        <v>0</v>
      </c>
      <c r="I74" s="33"/>
    </row>
    <row r="75" spans="1:9" ht="82.8" x14ac:dyDescent="0.25">
      <c r="A75" s="37">
        <v>57</v>
      </c>
      <c r="B75" s="31" t="s">
        <v>45</v>
      </c>
      <c r="C75" s="31" t="s">
        <v>46</v>
      </c>
      <c r="D75" s="31" t="s">
        <v>26</v>
      </c>
      <c r="E75" s="31" t="s">
        <v>220</v>
      </c>
      <c r="F75" s="33"/>
      <c r="G75" s="36">
        <v>3</v>
      </c>
      <c r="H75" s="32">
        <f t="shared" si="0"/>
        <v>0</v>
      </c>
      <c r="I75" s="33"/>
    </row>
    <row r="76" spans="1:9" ht="82.8" x14ac:dyDescent="0.25">
      <c r="A76" s="37">
        <v>58</v>
      </c>
      <c r="B76" s="31" t="s">
        <v>47</v>
      </c>
      <c r="C76" s="31" t="s">
        <v>46</v>
      </c>
      <c r="D76" s="31" t="s">
        <v>26</v>
      </c>
      <c r="E76" s="31" t="s">
        <v>25</v>
      </c>
      <c r="F76" s="33"/>
      <c r="G76" s="36">
        <v>3</v>
      </c>
      <c r="H76" s="32">
        <f t="shared" si="0"/>
        <v>0</v>
      </c>
      <c r="I76" s="33"/>
    </row>
    <row r="77" spans="1:9" ht="55.2" x14ac:dyDescent="0.25">
      <c r="A77" s="37">
        <v>59</v>
      </c>
      <c r="B77" s="58" t="s">
        <v>281</v>
      </c>
      <c r="C77" s="34"/>
      <c r="D77" s="34" t="s">
        <v>138</v>
      </c>
      <c r="E77" s="34" t="s">
        <v>197</v>
      </c>
      <c r="F77" s="33"/>
      <c r="G77" s="36">
        <v>40</v>
      </c>
      <c r="H77" s="32">
        <f t="shared" si="0"/>
        <v>0</v>
      </c>
      <c r="I77" s="33"/>
    </row>
    <row r="78" spans="1:9" x14ac:dyDescent="0.25">
      <c r="A78" s="37">
        <v>60</v>
      </c>
      <c r="B78" s="34" t="s">
        <v>88</v>
      </c>
      <c r="C78" s="34"/>
      <c r="D78" s="34" t="s">
        <v>136</v>
      </c>
      <c r="E78" s="34" t="s">
        <v>137</v>
      </c>
      <c r="F78" s="33"/>
      <c r="G78" s="36">
        <v>3</v>
      </c>
      <c r="H78" s="32">
        <f t="shared" si="0"/>
        <v>0</v>
      </c>
      <c r="I78" s="33"/>
    </row>
    <row r="79" spans="1:9" ht="110.4" x14ac:dyDescent="0.25">
      <c r="A79" s="37">
        <v>61</v>
      </c>
      <c r="B79" s="34" t="s">
        <v>90</v>
      </c>
      <c r="C79" s="34"/>
      <c r="D79" s="34" t="s">
        <v>276</v>
      </c>
      <c r="E79" s="34" t="s">
        <v>198</v>
      </c>
      <c r="F79" s="33"/>
      <c r="G79" s="36">
        <v>10</v>
      </c>
      <c r="H79" s="32">
        <f t="shared" si="0"/>
        <v>0</v>
      </c>
      <c r="I79" s="33"/>
    </row>
    <row r="80" spans="1:9" ht="14.4" thickBot="1" x14ac:dyDescent="0.3"/>
    <row r="81" spans="1:8" ht="39" customHeight="1" thickBot="1" x14ac:dyDescent="0.35">
      <c r="A81" s="75" t="s">
        <v>270</v>
      </c>
      <c r="B81" s="76"/>
      <c r="C81" s="76"/>
      <c r="D81" s="76"/>
      <c r="E81" s="76"/>
      <c r="F81" s="76"/>
      <c r="G81" s="77"/>
      <c r="H81" s="56">
        <f>SUM(H19:H80)</f>
        <v>0</v>
      </c>
    </row>
    <row r="83" spans="1:8" ht="15" customHeight="1" x14ac:dyDescent="0.25">
      <c r="F83" s="59" t="s">
        <v>269</v>
      </c>
      <c r="G83" s="60"/>
      <c r="H83" s="61"/>
    </row>
    <row r="84" spans="1:8" ht="72.75" customHeight="1" x14ac:dyDescent="0.25">
      <c r="F84" s="62"/>
      <c r="G84" s="63"/>
      <c r="H84" s="64"/>
    </row>
    <row r="85" spans="1:8" x14ac:dyDescent="0.25">
      <c r="F85" s="65"/>
      <c r="G85" s="66"/>
      <c r="H85" s="67"/>
    </row>
  </sheetData>
  <mergeCells count="17">
    <mergeCell ref="C1:E1"/>
    <mergeCell ref="A2:B2"/>
    <mergeCell ref="C2:E2"/>
    <mergeCell ref="A3:B3"/>
    <mergeCell ref="C3:E3"/>
    <mergeCell ref="F83:H85"/>
    <mergeCell ref="A11:B11"/>
    <mergeCell ref="D11:E11"/>
    <mergeCell ref="C12:E12"/>
    <mergeCell ref="A4:B4"/>
    <mergeCell ref="C4:E4"/>
    <mergeCell ref="A5:B5"/>
    <mergeCell ref="C5:E5"/>
    <mergeCell ref="A6:B6"/>
    <mergeCell ref="C6:E6"/>
    <mergeCell ref="A81:G81"/>
    <mergeCell ref="B15:H16"/>
  </mergeCells>
  <pageMargins left="0.70866141732283472" right="0.70866141732283472" top="0.74803149606299213" bottom="0.74803149606299213" header="0.31496062992125984" footer="0.31496062992125984"/>
  <pageSetup paperSize="9" scale="49"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Sheet1</vt: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Oravec, Alojz</dc:creator>
  <cp:lastModifiedBy>Čukašová Michaela</cp:lastModifiedBy>
  <cp:lastPrinted>2022-12-07T14:17:18Z</cp:lastPrinted>
  <dcterms:created xsi:type="dcterms:W3CDTF">2021-09-28T15:40:32Z</dcterms:created>
  <dcterms:modified xsi:type="dcterms:W3CDTF">2023-02-02T09:23:22Z</dcterms:modified>
</cp:coreProperties>
</file>