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5. DNS/9. DNS Kancelárske potreby a kancelársky papier/04_Zákazky/07_kancelársky papier_007_2022_ramcovka/Výzva/"/>
    </mc:Choice>
  </mc:AlternateContent>
  <xr:revisionPtr revIDLastSave="1943" documentId="5_{58EF15CD-B61F-49F3-8AA3-283DD4D2600E}" xr6:coauthVersionLast="47" xr6:coauthVersionMax="47" xr10:uidLastSave="{CF350852-19D9-4B2E-B336-D18B94835C5E}"/>
  <bookViews>
    <workbookView minimized="1" xWindow="4890" yWindow="4890" windowWidth="21600" windowHeight="11385" xr2:uid="{01D7A4A9-BA88-4BC7-99A5-6DC2B2180C2E}"/>
  </bookViews>
  <sheets>
    <sheet name="Hárok1" sheetId="3" r:id="rId1"/>
  </sheets>
  <definedNames>
    <definedName name="_xlnm._FilterDatabase" localSheetId="0" hidden="1">Hárok1!$A$7:$M$30</definedName>
    <definedName name="_xlnm.Print_Titles" localSheetId="0">Hárok1!$7:$7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3" l="1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8" i="3"/>
  <c r="I9" i="3"/>
  <c r="J9" i="3" s="1"/>
  <c r="I10" i="3"/>
  <c r="J10" i="3" s="1"/>
  <c r="I11" i="3"/>
  <c r="I12" i="3"/>
  <c r="J12" i="3" s="1"/>
  <c r="I13" i="3"/>
  <c r="J13" i="3" s="1"/>
  <c r="I14" i="3"/>
  <c r="I15" i="3"/>
  <c r="I16" i="3"/>
  <c r="J16" i="3" s="1"/>
  <c r="I17" i="3"/>
  <c r="J17" i="3" s="1"/>
  <c r="I18" i="3"/>
  <c r="J18" i="3" s="1"/>
  <c r="I19" i="3"/>
  <c r="I20" i="3"/>
  <c r="J20" i="3" s="1"/>
  <c r="I21" i="3"/>
  <c r="J21" i="3" s="1"/>
  <c r="I22" i="3"/>
  <c r="I23" i="3"/>
  <c r="I24" i="3"/>
  <c r="J24" i="3" s="1"/>
  <c r="I25" i="3"/>
  <c r="J25" i="3" s="1"/>
  <c r="I26" i="3"/>
  <c r="J26" i="3" s="1"/>
  <c r="I27" i="3"/>
  <c r="J27" i="3" s="1"/>
  <c r="I28" i="3"/>
  <c r="J28" i="3" s="1"/>
  <c r="I29" i="3"/>
  <c r="J29" i="3" s="1"/>
  <c r="I8" i="3"/>
  <c r="J8" i="3" s="1"/>
  <c r="J11" i="3"/>
  <c r="J14" i="3"/>
  <c r="J15" i="3"/>
  <c r="J19" i="3"/>
  <c r="J22" i="3"/>
  <c r="J23" i="3"/>
  <c r="I30" i="3" l="1"/>
  <c r="J30" i="3" s="1"/>
</calcChain>
</file>

<file path=xl/sharedStrings.xml><?xml version="1.0" encoding="utf-8"?>
<sst xmlns="http://schemas.openxmlformats.org/spreadsheetml/2006/main" count="121" uniqueCount="59">
  <si>
    <t>Jednotka</t>
  </si>
  <si>
    <t>ks</t>
  </si>
  <si>
    <t>Jednotková cena v EUR bez DPH</t>
  </si>
  <si>
    <t>Jednotková cena v EUR s DPH</t>
  </si>
  <si>
    <t>Por. č.</t>
  </si>
  <si>
    <t>Podmienky dodania:</t>
  </si>
  <si>
    <t>• tovar bude dodaný na základe vystavených objednávok jednotlivých súčastí Univerzity Komenského</t>
  </si>
  <si>
    <t>• v každej objednávke bude upresnený termín a miesto dodania</t>
  </si>
  <si>
    <t>• z dôvodu rôznych zdrojov financovania v rámci súčastí UK môže byť požadované dodanie tovaru ako aj fakturácia na viacero častí</t>
  </si>
  <si>
    <t>Cena celkom - Návrh na plnenie kritéria</t>
  </si>
  <si>
    <t>Návrh na plnenie kritéria na vyhodnotenie ponúk</t>
  </si>
  <si>
    <t>V................... dňa ..........................</t>
  </si>
  <si>
    <t xml:space="preserve">Som platca DPH v SR </t>
  </si>
  <si>
    <t xml:space="preserve">Som platca DPH v inom členskom štáte Európskej únie </t>
  </si>
  <si>
    <t>(Zaškrtnite, čo sa vás týka)</t>
  </si>
  <si>
    <t>Čestne vyhlasujem, že uvedené údaje sú pravdivé a sú v súlade s predloženou ponukou.</t>
  </si>
  <si>
    <t>meno a priezvisko, funkcia, podpis</t>
  </si>
  <si>
    <t>osoby oprávnenej konať za uchádzača</t>
  </si>
  <si>
    <r>
      <rPr>
        <b/>
        <u/>
        <sz val="11"/>
        <color theme="1"/>
        <rFont val="Corbel"/>
        <family val="2"/>
        <charset val="238"/>
      </rPr>
      <t>Obchodné meno uchádzača</t>
    </r>
    <r>
      <rPr>
        <sz val="11"/>
        <color theme="1"/>
        <rFont val="Corbel"/>
        <family val="2"/>
        <charset val="238"/>
      </rPr>
      <t>:</t>
    </r>
  </si>
  <si>
    <r>
      <rPr>
        <b/>
        <u/>
        <sz val="11"/>
        <color theme="1"/>
        <rFont val="Corbel"/>
        <family val="2"/>
        <charset val="238"/>
      </rPr>
      <t>Adresa/ sídlo uchádzača</t>
    </r>
    <r>
      <rPr>
        <sz val="11"/>
        <color theme="1"/>
        <rFont val="Corbel"/>
        <family val="2"/>
        <charset val="238"/>
      </rPr>
      <t>:</t>
    </r>
  </si>
  <si>
    <t>• pokiaľ pri produkte nie je uvedená konkrétna farba, žiadateľ ju uvedie v objednávke</t>
  </si>
  <si>
    <t>Nie som platca DPH v SR</t>
  </si>
  <si>
    <t>Príloha č. 1 Výzvy na predkladanie ponúk</t>
  </si>
  <si>
    <t>• vzhľadom na to, že niektoré budovy patriace jednotlivým súčastiam sa nachádzajú na iných adresách ako sú uvedené, môžu sa adresy dodania líšiť od tých, ktoré sú uvedené v Zoznam miest dodania</t>
  </si>
  <si>
    <t xml:space="preserve">Nie som platca DPH v inom členskom štáte Európskej únie a osobou povinnou zaplatiť daň je príjemca predmetu plnenia </t>
  </si>
  <si>
    <r>
      <rPr>
        <b/>
        <u/>
        <sz val="11"/>
        <color theme="1"/>
        <rFont val="Corbel"/>
        <family val="2"/>
        <charset val="238"/>
      </rPr>
      <t>Predmet zákazky</t>
    </r>
    <r>
      <rPr>
        <b/>
        <sz val="11"/>
        <color theme="1"/>
        <rFont val="Corbel"/>
        <family val="2"/>
        <charset val="238"/>
      </rPr>
      <t>:</t>
    </r>
    <r>
      <rPr>
        <sz val="11"/>
        <color theme="1"/>
        <rFont val="Corbel"/>
        <family val="2"/>
        <charset val="238"/>
      </rPr>
      <t xml:space="preserve">  Kancelársky papier – 007/2022</t>
    </r>
  </si>
  <si>
    <t>Druh</t>
  </si>
  <si>
    <t>Formát</t>
  </si>
  <si>
    <t>g/m²</t>
  </si>
  <si>
    <t>Predpokladané množstvo</t>
  </si>
  <si>
    <t>Kopírovací papier, biely, kvalita A</t>
  </si>
  <si>
    <t>A4</t>
  </si>
  <si>
    <t>80 g</t>
  </si>
  <si>
    <t>bal/500 hárkov</t>
  </si>
  <si>
    <t>Kopírovací papier, biely, kvalita B</t>
  </si>
  <si>
    <t>Kopírovací papier, rôzne farby</t>
  </si>
  <si>
    <t xml:space="preserve">Papier biely , matný (typu Color Copy) </t>
  </si>
  <si>
    <t>100 g</t>
  </si>
  <si>
    <t>160 g</t>
  </si>
  <si>
    <t>bal/250 hárkov</t>
  </si>
  <si>
    <t>Papier pre tlač a kopírovanie, rôzne farby</t>
  </si>
  <si>
    <t>200 g</t>
  </si>
  <si>
    <t>Papier obojstranne natieraný vysoko lesklý na dosiahnutie výsledkov vysokej kvality. Vhodný na farebnú digitálnu tlač, do laserových tlačiarní a farebných kopírovacích strojov. (typu Color Copy Coated)</t>
  </si>
  <si>
    <t>135 g</t>
  </si>
  <si>
    <t>250 g</t>
  </si>
  <si>
    <t>Papier obojstranne natieraný matný na dosiahnutie výsledkov vysokej kvality. Vhodný na farebnú digitálnu tlač, do laserových tlačiarní a farebných kopírovacích strojov. (typu Color Copy Coated)</t>
  </si>
  <si>
    <t>Papier obojstranne natieraný matný. Papier určený pre tlač reprezentatívnych materiálov, katalógov, brožúr, kalendárov a pod. (typu Color Copy Coated)</t>
  </si>
  <si>
    <t xml:space="preserve">Kopírovací papier, kvalita A </t>
  </si>
  <si>
    <t>A3</t>
  </si>
  <si>
    <t xml:space="preserve">Kopírovací papier, kvalita B </t>
  </si>
  <si>
    <t>Papier pre farebnú digitálnu tlač, laserové tlačiarne a farebné kopírovacie stroje. Vysoko biely, saténová úprava, matný.(typu Color Copy) biely</t>
  </si>
  <si>
    <t>Bezdrevý ofsetový papier biely, B1</t>
  </si>
  <si>
    <t>70x100 voľne ložený na palete</t>
  </si>
  <si>
    <t>190 g</t>
  </si>
  <si>
    <t>300 g</t>
  </si>
  <si>
    <t>Cena celkom v EUR bez DPH</t>
  </si>
  <si>
    <t>Cena celkom v EUR s DPH</t>
  </si>
  <si>
    <t>Ekologický/enviromentálny certifikát</t>
  </si>
  <si>
    <t>Navrhovaný tovar/značka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</si>
</sst>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sz val="10"/>
      <color theme="1"/>
      <name val="Corbel"/>
      <family val="2"/>
      <charset val="238"/>
    </font>
    <font>
      <b/>
      <sz val="14"/>
      <color theme="1"/>
      <name val="Corbel"/>
      <family val="2"/>
      <charset val="238"/>
    </font>
    <font>
      <b/>
      <sz val="12"/>
      <color theme="1"/>
      <name val="Corbel"/>
      <family val="2"/>
      <charset val="238"/>
    </font>
    <font>
      <b/>
      <u/>
      <sz val="11"/>
      <color theme="1"/>
      <name val="Corbel"/>
      <family val="2"/>
      <charset val="238"/>
    </font>
    <font>
      <sz val="11"/>
      <color rgb="FF000000"/>
      <name val="Corbel"/>
      <family val="2"/>
      <charset val="238"/>
    </font>
    <font>
      <sz val="10"/>
      <color rgb="FF000000"/>
      <name val="Corbe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Protection="1"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2" fontId="2" fillId="0" borderId="1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2" fontId="1" fillId="2" borderId="3" xfId="0" applyNumberFormat="1" applyFont="1" applyFill="1" applyBorder="1" applyAlignment="1" applyProtection="1">
      <alignment vertical="center"/>
      <protection locked="0"/>
    </xf>
    <xf numFmtId="4" fontId="1" fillId="2" borderId="3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Protection="1">
      <protection locked="0"/>
    </xf>
    <xf numFmtId="2" fontId="1" fillId="2" borderId="3" xfId="0" applyNumberFormat="1" applyFont="1" applyFill="1" applyBorder="1" applyAlignment="1" applyProtection="1">
      <alignment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2" fontId="2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left"/>
      <protection locked="0"/>
    </xf>
    <xf numFmtId="2" fontId="2" fillId="0" borderId="4" xfId="0" applyNumberFormat="1" applyFont="1" applyBorder="1" applyProtection="1">
      <protection locked="0"/>
    </xf>
    <xf numFmtId="2" fontId="2" fillId="0" borderId="7" xfId="0" applyNumberFormat="1" applyFont="1" applyBorder="1" applyProtection="1">
      <protection locked="0"/>
    </xf>
    <xf numFmtId="2" fontId="2" fillId="0" borderId="9" xfId="0" applyNumberFormat="1" applyFont="1" applyBorder="1" applyProtection="1">
      <protection locked="0"/>
    </xf>
    <xf numFmtId="2" fontId="2" fillId="0" borderId="10" xfId="0" applyNumberFormat="1" applyFont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center"/>
      <protection locked="0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2" fontId="2" fillId="0" borderId="14" xfId="0" applyNumberFormat="1" applyFont="1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8" xfId="0" applyBorder="1" applyAlignment="1" applyProtection="1">
      <alignment horizontal="center"/>
      <protection locked="0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" fontId="1" fillId="2" borderId="11" xfId="0" applyNumberFormat="1" applyFont="1" applyFill="1" applyBorder="1" applyAlignment="1" applyProtection="1">
      <alignment vertical="center"/>
      <protection locked="0"/>
    </xf>
    <xf numFmtId="4" fontId="1" fillId="2" borderId="12" xfId="0" applyNumberFormat="1" applyFont="1" applyFill="1" applyBorder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49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/>
      <protection locked="0"/>
    </xf>
    <xf numFmtId="0" fontId="8" fillId="0" borderId="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42</xdr:row>
          <xdr:rowOff>9525</xdr:rowOff>
        </xdr:from>
        <xdr:to>
          <xdr:col>1</xdr:col>
          <xdr:colOff>3171825</xdr:colOff>
          <xdr:row>43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44</xdr:row>
          <xdr:rowOff>19050</xdr:rowOff>
        </xdr:from>
        <xdr:to>
          <xdr:col>1</xdr:col>
          <xdr:colOff>3181350</xdr:colOff>
          <xdr:row>44</xdr:row>
          <xdr:rowOff>180975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45</xdr:row>
          <xdr:rowOff>171450</xdr:rowOff>
        </xdr:from>
        <xdr:to>
          <xdr:col>1</xdr:col>
          <xdr:colOff>3152775</xdr:colOff>
          <xdr:row>47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47</xdr:row>
          <xdr:rowOff>190500</xdr:rowOff>
        </xdr:from>
        <xdr:to>
          <xdr:col>5</xdr:col>
          <xdr:colOff>533400</xdr:colOff>
          <xdr:row>49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C927B-A24A-4C81-9647-A8D42E74720D}">
  <sheetPr>
    <pageSetUpPr fitToPage="1"/>
  </sheetPr>
  <dimension ref="A1:M54"/>
  <sheetViews>
    <sheetView tabSelected="1" workbookViewId="0">
      <pane ySplit="7" topLeftCell="A8" activePane="bottomLeft" state="frozen"/>
      <selection pane="bottomLeft" activeCell="A33" sqref="A33:J33"/>
    </sheetView>
  </sheetViews>
  <sheetFormatPr defaultRowHeight="15" x14ac:dyDescent="0.25"/>
  <cols>
    <col min="1" max="1" width="6.28515625" style="1" customWidth="1"/>
    <col min="2" max="2" width="81.42578125" style="1" bestFit="1" customWidth="1"/>
    <col min="3" max="3" width="11.28515625" style="1" customWidth="1"/>
    <col min="4" max="4" width="8.5703125" style="1" customWidth="1"/>
    <col min="5" max="5" width="13.140625" style="1" customWidth="1"/>
    <col min="6" max="6" width="15.140625" style="1" customWidth="1"/>
    <col min="7" max="7" width="12" style="14" customWidth="1"/>
    <col min="8" max="10" width="12" style="1" customWidth="1"/>
    <col min="11" max="12" width="26.7109375" style="1" customWidth="1"/>
    <col min="13" max="13" width="21.5703125" style="1" customWidth="1"/>
    <col min="14" max="16384" width="9.140625" style="1"/>
  </cols>
  <sheetData>
    <row r="1" spans="1:13" ht="15.75" customHeight="1" x14ac:dyDescent="0.25">
      <c r="A1" s="45" t="s">
        <v>22</v>
      </c>
      <c r="B1" s="45"/>
      <c r="C1" s="45"/>
      <c r="D1" s="45"/>
      <c r="E1" s="45"/>
      <c r="F1" s="45"/>
      <c r="G1" s="45"/>
      <c r="H1" s="45"/>
      <c r="I1" s="45"/>
      <c r="J1" s="45"/>
      <c r="K1" s="17"/>
      <c r="L1" s="17"/>
    </row>
    <row r="2" spans="1:13" ht="25.5" customHeight="1" x14ac:dyDescent="0.3">
      <c r="A2" s="44" t="s">
        <v>10</v>
      </c>
      <c r="B2" s="44"/>
      <c r="C2" s="44"/>
      <c r="D2" s="44"/>
      <c r="E2" s="44"/>
      <c r="F2" s="44"/>
      <c r="G2" s="44"/>
      <c r="H2" s="44"/>
      <c r="I2" s="44"/>
      <c r="J2" s="44"/>
      <c r="K2" s="18"/>
      <c r="L2" s="18"/>
    </row>
    <row r="3" spans="1:13" ht="25.5" customHeight="1" x14ac:dyDescent="0.25">
      <c r="A3" s="43" t="s">
        <v>25</v>
      </c>
      <c r="B3" s="43"/>
      <c r="C3" s="43"/>
      <c r="D3" s="43"/>
      <c r="E3" s="43"/>
      <c r="F3" s="43"/>
      <c r="G3" s="43"/>
      <c r="H3" s="43"/>
      <c r="I3" s="43"/>
      <c r="J3" s="43"/>
      <c r="K3" s="16"/>
      <c r="L3" s="16"/>
    </row>
    <row r="4" spans="1:13" ht="25.5" customHeight="1" x14ac:dyDescent="0.25">
      <c r="A4" s="43" t="s">
        <v>18</v>
      </c>
      <c r="B4" s="43"/>
      <c r="C4" s="43"/>
      <c r="D4" s="43"/>
      <c r="E4" s="43"/>
      <c r="F4" s="43"/>
      <c r="G4" s="43"/>
      <c r="H4" s="43"/>
      <c r="I4" s="43"/>
      <c r="J4" s="43"/>
      <c r="K4" s="16"/>
      <c r="L4" s="16"/>
    </row>
    <row r="5" spans="1:13" ht="25.5" customHeight="1" x14ac:dyDescent="0.25">
      <c r="A5" s="43" t="s">
        <v>19</v>
      </c>
      <c r="B5" s="43"/>
      <c r="C5" s="43"/>
      <c r="D5" s="43"/>
      <c r="E5" s="43"/>
      <c r="F5" s="43"/>
      <c r="G5" s="43"/>
      <c r="H5" s="43"/>
      <c r="I5" s="43"/>
      <c r="J5" s="43"/>
      <c r="K5" s="16"/>
      <c r="L5" s="16"/>
    </row>
    <row r="6" spans="1:13" ht="15.75" customHeight="1" thickBot="1" x14ac:dyDescent="0.3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3" ht="60.75" thickBot="1" x14ac:dyDescent="0.3">
      <c r="A7" s="10" t="s">
        <v>4</v>
      </c>
      <c r="B7" s="2" t="s">
        <v>26</v>
      </c>
      <c r="C7" s="2" t="s">
        <v>27</v>
      </c>
      <c r="D7" s="2" t="s">
        <v>28</v>
      </c>
      <c r="E7" s="11" t="s">
        <v>0</v>
      </c>
      <c r="F7" s="3" t="s">
        <v>29</v>
      </c>
      <c r="G7" s="12" t="s">
        <v>2</v>
      </c>
      <c r="H7" s="3" t="s">
        <v>3</v>
      </c>
      <c r="I7" s="3" t="s">
        <v>55</v>
      </c>
      <c r="J7" s="3" t="s">
        <v>56</v>
      </c>
      <c r="K7" s="3" t="s">
        <v>57</v>
      </c>
      <c r="L7" s="23" t="s">
        <v>58</v>
      </c>
    </row>
    <row r="8" spans="1:13" ht="30" x14ac:dyDescent="0.25">
      <c r="A8" s="24">
        <v>1</v>
      </c>
      <c r="B8" s="25" t="s">
        <v>30</v>
      </c>
      <c r="C8" s="26" t="s">
        <v>31</v>
      </c>
      <c r="D8" s="26" t="s">
        <v>32</v>
      </c>
      <c r="E8" s="26" t="s">
        <v>33</v>
      </c>
      <c r="F8" s="48">
        <v>1500</v>
      </c>
      <c r="G8" s="19"/>
      <c r="H8" s="19">
        <f>G8*1.2</f>
        <v>0</v>
      </c>
      <c r="I8" s="19">
        <f>F8*G8</f>
        <v>0</v>
      </c>
      <c r="J8" s="19">
        <f>I8*1.2</f>
        <v>0</v>
      </c>
      <c r="K8" s="19"/>
      <c r="L8" s="27"/>
      <c r="M8" s="5"/>
    </row>
    <row r="9" spans="1:13" ht="30" x14ac:dyDescent="0.25">
      <c r="A9" s="28">
        <v>2</v>
      </c>
      <c r="B9" s="29" t="s">
        <v>34</v>
      </c>
      <c r="C9" s="30" t="s">
        <v>31</v>
      </c>
      <c r="D9" s="30" t="s">
        <v>32</v>
      </c>
      <c r="E9" s="30" t="s">
        <v>33</v>
      </c>
      <c r="F9" s="48">
        <v>5000</v>
      </c>
      <c r="G9" s="4"/>
      <c r="H9" s="4">
        <f t="shared" ref="H9:H29" si="0">G9*1.2</f>
        <v>0</v>
      </c>
      <c r="I9" s="4">
        <f t="shared" ref="I9:I29" si="1">F9*G9</f>
        <v>0</v>
      </c>
      <c r="J9" s="4">
        <f t="shared" ref="J9:J29" si="2">I9*1.2</f>
        <v>0</v>
      </c>
      <c r="K9" s="4"/>
      <c r="L9" s="20"/>
      <c r="M9" s="5"/>
    </row>
    <row r="10" spans="1:13" ht="30" x14ac:dyDescent="0.25">
      <c r="A10" s="28">
        <v>3</v>
      </c>
      <c r="B10" s="29" t="s">
        <v>35</v>
      </c>
      <c r="C10" s="30" t="s">
        <v>31</v>
      </c>
      <c r="D10" s="30" t="s">
        <v>32</v>
      </c>
      <c r="E10" s="30" t="s">
        <v>33</v>
      </c>
      <c r="F10" s="48">
        <v>100</v>
      </c>
      <c r="G10" s="4"/>
      <c r="H10" s="4">
        <f t="shared" si="0"/>
        <v>0</v>
      </c>
      <c r="I10" s="4">
        <f t="shared" si="1"/>
        <v>0</v>
      </c>
      <c r="J10" s="4">
        <f t="shared" si="2"/>
        <v>0</v>
      </c>
      <c r="K10" s="4"/>
      <c r="L10" s="20"/>
      <c r="M10" s="5"/>
    </row>
    <row r="11" spans="1:13" ht="30" x14ac:dyDescent="0.25">
      <c r="A11" s="28">
        <v>4</v>
      </c>
      <c r="B11" s="29" t="s">
        <v>36</v>
      </c>
      <c r="C11" s="30" t="s">
        <v>31</v>
      </c>
      <c r="D11" s="30" t="s">
        <v>37</v>
      </c>
      <c r="E11" s="30" t="s">
        <v>33</v>
      </c>
      <c r="F11" s="48">
        <v>100</v>
      </c>
      <c r="G11" s="4"/>
      <c r="H11" s="4">
        <f t="shared" si="0"/>
        <v>0</v>
      </c>
      <c r="I11" s="4">
        <f t="shared" si="1"/>
        <v>0</v>
      </c>
      <c r="J11" s="4">
        <f t="shared" si="2"/>
        <v>0</v>
      </c>
      <c r="K11" s="4"/>
      <c r="L11" s="20"/>
      <c r="M11" s="5"/>
    </row>
    <row r="12" spans="1:13" ht="30" x14ac:dyDescent="0.25">
      <c r="A12" s="28">
        <v>5</v>
      </c>
      <c r="B12" s="29" t="s">
        <v>36</v>
      </c>
      <c r="C12" s="30" t="s">
        <v>31</v>
      </c>
      <c r="D12" s="30" t="s">
        <v>38</v>
      </c>
      <c r="E12" s="30" t="s">
        <v>39</v>
      </c>
      <c r="F12" s="48">
        <v>200</v>
      </c>
      <c r="G12" s="4"/>
      <c r="H12" s="4">
        <f t="shared" si="0"/>
        <v>0</v>
      </c>
      <c r="I12" s="4">
        <f t="shared" si="1"/>
        <v>0</v>
      </c>
      <c r="J12" s="4">
        <f t="shared" si="2"/>
        <v>0</v>
      </c>
      <c r="K12" s="4"/>
      <c r="L12" s="20"/>
      <c r="M12" s="5"/>
    </row>
    <row r="13" spans="1:13" ht="30" x14ac:dyDescent="0.25">
      <c r="A13" s="28">
        <v>6</v>
      </c>
      <c r="B13" s="29" t="s">
        <v>40</v>
      </c>
      <c r="C13" s="30" t="s">
        <v>31</v>
      </c>
      <c r="D13" s="30" t="s">
        <v>38</v>
      </c>
      <c r="E13" s="30" t="s">
        <v>39</v>
      </c>
      <c r="F13" s="48">
        <v>15</v>
      </c>
      <c r="G13" s="4"/>
      <c r="H13" s="4">
        <f t="shared" si="0"/>
        <v>0</v>
      </c>
      <c r="I13" s="4">
        <f t="shared" si="1"/>
        <v>0</v>
      </c>
      <c r="J13" s="4">
        <f t="shared" si="2"/>
        <v>0</v>
      </c>
      <c r="K13" s="4"/>
      <c r="L13" s="20"/>
      <c r="M13" s="5"/>
    </row>
    <row r="14" spans="1:13" ht="30" x14ac:dyDescent="0.25">
      <c r="A14" s="28">
        <v>7</v>
      </c>
      <c r="B14" s="29" t="s">
        <v>36</v>
      </c>
      <c r="C14" s="30" t="s">
        <v>31</v>
      </c>
      <c r="D14" s="30" t="s">
        <v>41</v>
      </c>
      <c r="E14" s="30" t="s">
        <v>39</v>
      </c>
      <c r="F14" s="48">
        <v>15</v>
      </c>
      <c r="G14" s="4"/>
      <c r="H14" s="4">
        <f t="shared" si="0"/>
        <v>0</v>
      </c>
      <c r="I14" s="4">
        <f t="shared" si="1"/>
        <v>0</v>
      </c>
      <c r="J14" s="4">
        <f t="shared" si="2"/>
        <v>0</v>
      </c>
      <c r="K14" s="4"/>
      <c r="L14" s="20"/>
      <c r="M14" s="5"/>
    </row>
    <row r="15" spans="1:13" ht="52.5" customHeight="1" x14ac:dyDescent="0.25">
      <c r="A15" s="28">
        <v>8</v>
      </c>
      <c r="B15" s="29" t="s">
        <v>42</v>
      </c>
      <c r="C15" s="30" t="s">
        <v>31</v>
      </c>
      <c r="D15" s="30" t="s">
        <v>43</v>
      </c>
      <c r="E15" s="30" t="s">
        <v>39</v>
      </c>
      <c r="F15" s="48">
        <v>15</v>
      </c>
      <c r="G15" s="4"/>
      <c r="H15" s="4">
        <f t="shared" si="0"/>
        <v>0</v>
      </c>
      <c r="I15" s="4">
        <f t="shared" si="1"/>
        <v>0</v>
      </c>
      <c r="J15" s="4">
        <f t="shared" si="2"/>
        <v>0</v>
      </c>
      <c r="K15" s="4"/>
      <c r="L15" s="20"/>
      <c r="M15" s="5"/>
    </row>
    <row r="16" spans="1:13" ht="52.5" customHeight="1" x14ac:dyDescent="0.25">
      <c r="A16" s="28">
        <v>9</v>
      </c>
      <c r="B16" s="29" t="s">
        <v>42</v>
      </c>
      <c r="C16" s="30" t="s">
        <v>31</v>
      </c>
      <c r="D16" s="30" t="s">
        <v>41</v>
      </c>
      <c r="E16" s="30" t="s">
        <v>39</v>
      </c>
      <c r="F16" s="48">
        <v>15</v>
      </c>
      <c r="G16" s="4"/>
      <c r="H16" s="4">
        <f t="shared" si="0"/>
        <v>0</v>
      </c>
      <c r="I16" s="4">
        <f t="shared" si="1"/>
        <v>0</v>
      </c>
      <c r="J16" s="4">
        <f t="shared" si="2"/>
        <v>0</v>
      </c>
      <c r="K16" s="4"/>
      <c r="L16" s="20"/>
      <c r="M16" s="5"/>
    </row>
    <row r="17" spans="1:13" ht="52.5" customHeight="1" x14ac:dyDescent="0.25">
      <c r="A17" s="28">
        <v>10</v>
      </c>
      <c r="B17" s="29" t="s">
        <v>42</v>
      </c>
      <c r="C17" s="30" t="s">
        <v>31</v>
      </c>
      <c r="D17" s="30" t="s">
        <v>44</v>
      </c>
      <c r="E17" s="30" t="s">
        <v>39</v>
      </c>
      <c r="F17" s="48">
        <v>15</v>
      </c>
      <c r="G17" s="4"/>
      <c r="H17" s="4">
        <f t="shared" si="0"/>
        <v>0</v>
      </c>
      <c r="I17" s="4">
        <f t="shared" si="1"/>
        <v>0</v>
      </c>
      <c r="J17" s="4">
        <f t="shared" si="2"/>
        <v>0</v>
      </c>
      <c r="K17" s="4"/>
      <c r="L17" s="20"/>
      <c r="M17" s="5"/>
    </row>
    <row r="18" spans="1:13" ht="52.5" customHeight="1" x14ac:dyDescent="0.25">
      <c r="A18" s="28">
        <v>11</v>
      </c>
      <c r="B18" s="29" t="s">
        <v>45</v>
      </c>
      <c r="C18" s="30" t="s">
        <v>31</v>
      </c>
      <c r="D18" s="31" t="s">
        <v>43</v>
      </c>
      <c r="E18" s="30" t="s">
        <v>39</v>
      </c>
      <c r="F18" s="48">
        <v>15</v>
      </c>
      <c r="G18" s="4"/>
      <c r="H18" s="4">
        <f t="shared" si="0"/>
        <v>0</v>
      </c>
      <c r="I18" s="4">
        <f t="shared" si="1"/>
        <v>0</v>
      </c>
      <c r="J18" s="4">
        <f t="shared" si="2"/>
        <v>0</v>
      </c>
      <c r="K18" s="4"/>
      <c r="L18" s="20"/>
      <c r="M18" s="5"/>
    </row>
    <row r="19" spans="1:13" ht="35.25" customHeight="1" x14ac:dyDescent="0.25">
      <c r="A19" s="28">
        <v>12</v>
      </c>
      <c r="B19" s="29" t="s">
        <v>46</v>
      </c>
      <c r="C19" s="30" t="s">
        <v>31</v>
      </c>
      <c r="D19" s="31" t="s">
        <v>41</v>
      </c>
      <c r="E19" s="30" t="s">
        <v>39</v>
      </c>
      <c r="F19" s="48">
        <v>10</v>
      </c>
      <c r="G19" s="4"/>
      <c r="H19" s="4">
        <f t="shared" si="0"/>
        <v>0</v>
      </c>
      <c r="I19" s="4">
        <f t="shared" si="1"/>
        <v>0</v>
      </c>
      <c r="J19" s="4">
        <f t="shared" si="2"/>
        <v>0</v>
      </c>
      <c r="K19" s="4"/>
      <c r="L19" s="20"/>
      <c r="M19" s="5"/>
    </row>
    <row r="20" spans="1:13" ht="35.25" customHeight="1" x14ac:dyDescent="0.25">
      <c r="A20" s="28">
        <v>13</v>
      </c>
      <c r="B20" s="29" t="s">
        <v>46</v>
      </c>
      <c r="C20" s="30" t="s">
        <v>31</v>
      </c>
      <c r="D20" s="31" t="s">
        <v>44</v>
      </c>
      <c r="E20" s="30" t="s">
        <v>39</v>
      </c>
      <c r="F20" s="48">
        <v>10</v>
      </c>
      <c r="G20" s="4"/>
      <c r="H20" s="4">
        <f t="shared" si="0"/>
        <v>0</v>
      </c>
      <c r="I20" s="4">
        <f t="shared" si="1"/>
        <v>0</v>
      </c>
      <c r="J20" s="4">
        <f t="shared" si="2"/>
        <v>0</v>
      </c>
      <c r="K20" s="4"/>
      <c r="L20" s="20"/>
      <c r="M20" s="5"/>
    </row>
    <row r="21" spans="1:13" ht="30" x14ac:dyDescent="0.25">
      <c r="A21" s="28">
        <v>14</v>
      </c>
      <c r="B21" s="29" t="s">
        <v>47</v>
      </c>
      <c r="C21" s="30" t="s">
        <v>48</v>
      </c>
      <c r="D21" s="30" t="s">
        <v>32</v>
      </c>
      <c r="E21" s="30" t="s">
        <v>33</v>
      </c>
      <c r="F21" s="48">
        <v>5</v>
      </c>
      <c r="G21" s="4"/>
      <c r="H21" s="4">
        <f t="shared" si="0"/>
        <v>0</v>
      </c>
      <c r="I21" s="4">
        <f t="shared" si="1"/>
        <v>0</v>
      </c>
      <c r="J21" s="4">
        <f t="shared" si="2"/>
        <v>0</v>
      </c>
      <c r="K21" s="4"/>
      <c r="L21" s="20"/>
      <c r="M21" s="5"/>
    </row>
    <row r="22" spans="1:13" ht="30" x14ac:dyDescent="0.25">
      <c r="A22" s="28">
        <v>15</v>
      </c>
      <c r="B22" s="29" t="s">
        <v>49</v>
      </c>
      <c r="C22" s="30" t="s">
        <v>48</v>
      </c>
      <c r="D22" s="30" t="s">
        <v>32</v>
      </c>
      <c r="E22" s="30" t="s">
        <v>33</v>
      </c>
      <c r="F22" s="48">
        <v>650</v>
      </c>
      <c r="G22" s="4"/>
      <c r="H22" s="4">
        <f t="shared" si="0"/>
        <v>0</v>
      </c>
      <c r="I22" s="4">
        <f t="shared" si="1"/>
        <v>0</v>
      </c>
      <c r="J22" s="4">
        <f t="shared" si="2"/>
        <v>0</v>
      </c>
      <c r="K22" s="4"/>
      <c r="L22" s="20"/>
      <c r="M22" s="5"/>
    </row>
    <row r="23" spans="1:13" ht="30" x14ac:dyDescent="0.25">
      <c r="A23" s="28">
        <v>16</v>
      </c>
      <c r="B23" s="29" t="s">
        <v>35</v>
      </c>
      <c r="C23" s="30" t="s">
        <v>48</v>
      </c>
      <c r="D23" s="30" t="s">
        <v>32</v>
      </c>
      <c r="E23" s="30" t="s">
        <v>33</v>
      </c>
      <c r="F23" s="48">
        <v>15</v>
      </c>
      <c r="G23" s="4"/>
      <c r="H23" s="4">
        <f t="shared" si="0"/>
        <v>0</v>
      </c>
      <c r="I23" s="4">
        <f t="shared" si="1"/>
        <v>0</v>
      </c>
      <c r="J23" s="4">
        <f t="shared" si="2"/>
        <v>0</v>
      </c>
      <c r="K23" s="4"/>
      <c r="L23" s="20"/>
      <c r="M23" s="5"/>
    </row>
    <row r="24" spans="1:13" ht="35.25" customHeight="1" x14ac:dyDescent="0.25">
      <c r="A24" s="28">
        <v>17</v>
      </c>
      <c r="B24" s="29" t="s">
        <v>50</v>
      </c>
      <c r="C24" s="30" t="s">
        <v>48</v>
      </c>
      <c r="D24" s="30" t="s">
        <v>37</v>
      </c>
      <c r="E24" s="30" t="s">
        <v>33</v>
      </c>
      <c r="F24" s="48">
        <v>20</v>
      </c>
      <c r="G24" s="4"/>
      <c r="H24" s="4">
        <f t="shared" si="0"/>
        <v>0</v>
      </c>
      <c r="I24" s="4">
        <f t="shared" si="1"/>
        <v>0</v>
      </c>
      <c r="J24" s="4">
        <f t="shared" si="2"/>
        <v>0</v>
      </c>
      <c r="K24" s="4"/>
      <c r="L24" s="20"/>
      <c r="M24" s="5"/>
    </row>
    <row r="25" spans="1:13" ht="35.25" customHeight="1" x14ac:dyDescent="0.25">
      <c r="A25" s="28">
        <v>18</v>
      </c>
      <c r="B25" s="29" t="s">
        <v>50</v>
      </c>
      <c r="C25" s="30" t="s">
        <v>48</v>
      </c>
      <c r="D25" s="30" t="s">
        <v>38</v>
      </c>
      <c r="E25" s="30" t="s">
        <v>39</v>
      </c>
      <c r="F25" s="48">
        <v>25</v>
      </c>
      <c r="G25" s="4"/>
      <c r="H25" s="4">
        <f t="shared" si="0"/>
        <v>0</v>
      </c>
      <c r="I25" s="4">
        <f t="shared" si="1"/>
        <v>0</v>
      </c>
      <c r="J25" s="4">
        <f t="shared" si="2"/>
        <v>0</v>
      </c>
      <c r="K25" s="4"/>
      <c r="L25" s="20"/>
      <c r="M25" s="5"/>
    </row>
    <row r="26" spans="1:13" ht="30" x14ac:dyDescent="0.25">
      <c r="A26" s="28">
        <v>19</v>
      </c>
      <c r="B26" s="29" t="s">
        <v>35</v>
      </c>
      <c r="C26" s="30" t="s">
        <v>48</v>
      </c>
      <c r="D26" s="30" t="s">
        <v>38</v>
      </c>
      <c r="E26" s="30" t="s">
        <v>39</v>
      </c>
      <c r="F26" s="48">
        <v>15</v>
      </c>
      <c r="G26" s="4"/>
      <c r="H26" s="4">
        <f t="shared" si="0"/>
        <v>0</v>
      </c>
      <c r="I26" s="4">
        <f t="shared" si="1"/>
        <v>0</v>
      </c>
      <c r="J26" s="4">
        <f t="shared" si="2"/>
        <v>0</v>
      </c>
      <c r="K26" s="4"/>
      <c r="L26" s="20"/>
      <c r="M26" s="5"/>
    </row>
    <row r="27" spans="1:13" ht="63.75" customHeight="1" x14ac:dyDescent="0.25">
      <c r="A27" s="28">
        <v>20</v>
      </c>
      <c r="B27" s="29" t="s">
        <v>51</v>
      </c>
      <c r="C27" s="30" t="s">
        <v>52</v>
      </c>
      <c r="D27" s="30" t="s">
        <v>53</v>
      </c>
      <c r="E27" s="31" t="s">
        <v>1</v>
      </c>
      <c r="F27" s="48">
        <v>1500</v>
      </c>
      <c r="G27" s="4"/>
      <c r="H27" s="4">
        <f t="shared" si="0"/>
        <v>0</v>
      </c>
      <c r="I27" s="4">
        <f t="shared" si="1"/>
        <v>0</v>
      </c>
      <c r="J27" s="4">
        <f t="shared" si="2"/>
        <v>0</v>
      </c>
      <c r="K27" s="4"/>
      <c r="L27" s="20"/>
      <c r="M27" s="5"/>
    </row>
    <row r="28" spans="1:13" ht="63.75" customHeight="1" x14ac:dyDescent="0.25">
      <c r="A28" s="28">
        <v>21</v>
      </c>
      <c r="B28" s="29" t="s">
        <v>51</v>
      </c>
      <c r="C28" s="30" t="s">
        <v>52</v>
      </c>
      <c r="D28" s="30" t="s">
        <v>44</v>
      </c>
      <c r="E28" s="31" t="s">
        <v>1</v>
      </c>
      <c r="F28" s="48">
        <v>3000</v>
      </c>
      <c r="G28" s="4"/>
      <c r="H28" s="4">
        <f t="shared" si="0"/>
        <v>0</v>
      </c>
      <c r="I28" s="4">
        <f t="shared" si="1"/>
        <v>0</v>
      </c>
      <c r="J28" s="4">
        <f t="shared" si="2"/>
        <v>0</v>
      </c>
      <c r="K28" s="4"/>
      <c r="L28" s="20"/>
      <c r="M28" s="5"/>
    </row>
    <row r="29" spans="1:13" ht="63.75" customHeight="1" thickBot="1" x14ac:dyDescent="0.3">
      <c r="A29" s="32">
        <v>22</v>
      </c>
      <c r="B29" s="33" t="s">
        <v>51</v>
      </c>
      <c r="C29" s="34" t="s">
        <v>52</v>
      </c>
      <c r="D29" s="34" t="s">
        <v>54</v>
      </c>
      <c r="E29" s="35" t="s">
        <v>1</v>
      </c>
      <c r="F29" s="49">
        <v>1000</v>
      </c>
      <c r="G29" s="21"/>
      <c r="H29" s="21">
        <f t="shared" si="0"/>
        <v>0</v>
      </c>
      <c r="I29" s="21">
        <f t="shared" si="1"/>
        <v>0</v>
      </c>
      <c r="J29" s="21">
        <f t="shared" si="2"/>
        <v>0</v>
      </c>
      <c r="K29" s="21"/>
      <c r="L29" s="22"/>
      <c r="M29" s="5"/>
    </row>
    <row r="30" spans="1:13" ht="24.75" customHeight="1" thickBot="1" x14ac:dyDescent="0.3">
      <c r="A30" s="6"/>
      <c r="B30" s="7" t="s">
        <v>9</v>
      </c>
      <c r="C30" s="7"/>
      <c r="D30" s="7"/>
      <c r="E30" s="7"/>
      <c r="F30" s="7"/>
      <c r="G30" s="8"/>
      <c r="H30" s="7"/>
      <c r="I30" s="9">
        <f>SUM(I8:I29)</f>
        <v>0</v>
      </c>
      <c r="J30" s="9">
        <f>I30*1.2</f>
        <v>0</v>
      </c>
      <c r="K30" s="36"/>
      <c r="L30" s="37"/>
    </row>
    <row r="32" spans="1:13" x14ac:dyDescent="0.25">
      <c r="A32" s="46" t="s">
        <v>5</v>
      </c>
      <c r="B32" s="46"/>
      <c r="C32" s="38"/>
      <c r="D32" s="38"/>
      <c r="E32" s="39"/>
      <c r="F32" s="40"/>
      <c r="G32" s="40"/>
      <c r="H32" s="40"/>
      <c r="I32" s="40"/>
      <c r="J32" s="40"/>
      <c r="K32" s="40"/>
      <c r="L32" s="40"/>
    </row>
    <row r="33" spans="1:12" x14ac:dyDescent="0.25">
      <c r="A33" s="47" t="s">
        <v>6</v>
      </c>
      <c r="B33" s="47"/>
      <c r="C33" s="47"/>
      <c r="D33" s="47"/>
      <c r="E33" s="47"/>
      <c r="F33" s="47"/>
      <c r="G33" s="47"/>
      <c r="H33" s="47"/>
      <c r="I33" s="47"/>
      <c r="J33" s="47"/>
      <c r="K33" s="41"/>
      <c r="L33" s="41"/>
    </row>
    <row r="34" spans="1:12" x14ac:dyDescent="0.25">
      <c r="A34" s="47" t="s">
        <v>7</v>
      </c>
      <c r="B34" s="47"/>
      <c r="C34" s="47"/>
      <c r="D34" s="47"/>
      <c r="E34" s="47"/>
      <c r="F34" s="47"/>
      <c r="G34" s="47"/>
      <c r="H34" s="47"/>
      <c r="I34" s="47"/>
      <c r="J34" s="47"/>
      <c r="K34" s="41"/>
      <c r="L34" s="41"/>
    </row>
    <row r="35" spans="1:12" x14ac:dyDescent="0.25">
      <c r="A35" s="47" t="s">
        <v>8</v>
      </c>
      <c r="B35" s="47"/>
      <c r="C35" s="47"/>
      <c r="D35" s="47"/>
      <c r="E35" s="47"/>
      <c r="F35" s="47"/>
      <c r="G35" s="47"/>
      <c r="H35" s="47"/>
      <c r="I35" s="47"/>
      <c r="J35" s="47"/>
      <c r="K35" s="41"/>
      <c r="L35" s="41"/>
    </row>
    <row r="36" spans="1:12" x14ac:dyDescent="0.25">
      <c r="A36" s="47" t="s">
        <v>23</v>
      </c>
      <c r="B36" s="47"/>
      <c r="C36" s="47"/>
      <c r="D36" s="47"/>
      <c r="E36" s="47"/>
      <c r="F36" s="47"/>
      <c r="G36" s="47"/>
      <c r="H36" s="47"/>
      <c r="I36" s="47"/>
      <c r="J36" s="47"/>
      <c r="K36" s="41"/>
      <c r="L36" s="41"/>
    </row>
    <row r="37" spans="1:12" x14ac:dyDescent="0.25">
      <c r="A37" s="43" t="s">
        <v>20</v>
      </c>
      <c r="B37" s="43"/>
      <c r="C37" s="43"/>
      <c r="D37" s="43"/>
      <c r="E37" s="43"/>
      <c r="F37" s="43"/>
      <c r="G37" s="43"/>
      <c r="H37" s="43"/>
      <c r="I37" s="43"/>
      <c r="J37" s="43"/>
      <c r="K37" s="16"/>
      <c r="L37" s="16"/>
    </row>
    <row r="41" spans="1:12" x14ac:dyDescent="0.25">
      <c r="B41" s="1" t="s">
        <v>11</v>
      </c>
    </row>
    <row r="43" spans="1:12" x14ac:dyDescent="0.25">
      <c r="B43" s="15" t="s">
        <v>12</v>
      </c>
      <c r="C43" s="15"/>
      <c r="D43" s="15"/>
    </row>
    <row r="45" spans="1:12" x14ac:dyDescent="0.25">
      <c r="B45" s="15" t="s">
        <v>21</v>
      </c>
      <c r="C45" s="15"/>
      <c r="D45" s="15"/>
    </row>
    <row r="47" spans="1:12" x14ac:dyDescent="0.25">
      <c r="B47" s="15" t="s">
        <v>13</v>
      </c>
      <c r="C47" s="15"/>
      <c r="D47" s="15"/>
    </row>
    <row r="49" spans="2:8" x14ac:dyDescent="0.25">
      <c r="B49" s="15" t="s">
        <v>24</v>
      </c>
      <c r="C49" s="15"/>
      <c r="D49" s="15"/>
    </row>
    <row r="50" spans="2:8" x14ac:dyDescent="0.25">
      <c r="B50" s="15"/>
      <c r="C50" s="15"/>
      <c r="D50" s="15"/>
    </row>
    <row r="51" spans="2:8" ht="14.25" customHeight="1" x14ac:dyDescent="0.25">
      <c r="B51" s="15" t="s">
        <v>14</v>
      </c>
      <c r="C51" s="15"/>
      <c r="D51" s="15"/>
    </row>
    <row r="52" spans="2:8" x14ac:dyDescent="0.25">
      <c r="B52" s="15" t="s">
        <v>15</v>
      </c>
      <c r="C52" s="15"/>
      <c r="D52" s="15"/>
    </row>
    <row r="53" spans="2:8" x14ac:dyDescent="0.25">
      <c r="E53" s="42" t="s">
        <v>16</v>
      </c>
      <c r="F53" s="42"/>
      <c r="G53" s="42"/>
      <c r="H53" s="42"/>
    </row>
    <row r="54" spans="2:8" x14ac:dyDescent="0.25">
      <c r="E54" s="42" t="s">
        <v>17</v>
      </c>
      <c r="F54" s="42"/>
      <c r="G54" s="42"/>
      <c r="H54" s="42"/>
    </row>
  </sheetData>
  <protectedRanges>
    <protectedRange algorithmName="SHA-512" hashValue="8O+/KaBwvej6j4cPhVFzN/DtS+ZIO2Y5FhIx94WcQAsrmsXr9C/QVXqEh7/EaUURLVKTpohxMvK3KCcTWNYz7A==" saltValue="O/6ngo+zXxUGkiLCrFvu2Q==" spinCount="100000" sqref="B24:B25 B8:B18" name="Rozsah1"/>
  </protectedRanges>
  <mergeCells count="13">
    <mergeCell ref="E54:H54"/>
    <mergeCell ref="A5:J5"/>
    <mergeCell ref="A37:J37"/>
    <mergeCell ref="A2:J2"/>
    <mergeCell ref="A1:J1"/>
    <mergeCell ref="A3:J3"/>
    <mergeCell ref="E53:H53"/>
    <mergeCell ref="A32:B32"/>
    <mergeCell ref="A33:J33"/>
    <mergeCell ref="A34:J34"/>
    <mergeCell ref="A35:J35"/>
    <mergeCell ref="A36:J36"/>
    <mergeCell ref="A4:J4"/>
  </mergeCells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2933700</xdr:colOff>
                    <xdr:row>42</xdr:row>
                    <xdr:rowOff>9525</xdr:rowOff>
                  </from>
                  <to>
                    <xdr:col>1</xdr:col>
                    <xdr:colOff>3171825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2933700</xdr:colOff>
                    <xdr:row>44</xdr:row>
                    <xdr:rowOff>19050</xdr:rowOff>
                  </from>
                  <to>
                    <xdr:col>1</xdr:col>
                    <xdr:colOff>3181350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2943225</xdr:colOff>
                    <xdr:row>45</xdr:row>
                    <xdr:rowOff>171450</xdr:rowOff>
                  </from>
                  <to>
                    <xdr:col>1</xdr:col>
                    <xdr:colOff>3152775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5</xdr:col>
                    <xdr:colOff>371475</xdr:colOff>
                    <xdr:row>47</xdr:row>
                    <xdr:rowOff>190500</xdr:rowOff>
                  </from>
                  <to>
                    <xdr:col>5</xdr:col>
                    <xdr:colOff>533400</xdr:colOff>
                    <xdr:row>49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6" ma:contentTypeDescription="Umožňuje vytvoriť nový dokument." ma:contentTypeScope="" ma:versionID="7fc6617d5ae17f63608e42e847ec8c84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0f3a467d9a1c7d429fa85753c4531426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4E7A9C-1399-4CD3-94BE-4D8EAAB58441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C8B135D0-2D8C-4114-956D-EC5BA3DE80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390C7D-9147-4263-AD0C-0F6B1138E8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Sabová Eva, Mgr.</dc:creator>
  <cp:lastModifiedBy>Vlková Ľubica</cp:lastModifiedBy>
  <cp:lastPrinted>2022-12-08T22:12:41Z</cp:lastPrinted>
  <dcterms:created xsi:type="dcterms:W3CDTF">2022-05-31T14:14:30Z</dcterms:created>
  <dcterms:modified xsi:type="dcterms:W3CDTF">2022-12-09T09:05:25Z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