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6348" tabRatio="874" activeTab="0"/>
  </bookViews>
  <sheets>
    <sheet name="orezy výruby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<sst xmlns="http://schemas.openxmlformats.org/spreadsheetml/2006/main" count="23" uniqueCount="23">
  <si>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Jednotková cena
( EUR bez DPH )</t>
  </si>
  <si>
    <t>Obrat
( EUR bez DPH )</t>
  </si>
  <si>
    <t>Spolu :</t>
  </si>
  <si>
    <t>Rozsah (odhad)</t>
  </si>
  <si>
    <t>Orez stromov v sťažených podmienkach s rozrezaním konárov, naložením na dopravný prostriedok, odvozom na miesto zhodnotenia biologického odpadu so zložením - do výšky 10m (ks)</t>
  </si>
  <si>
    <t>Orez stromov v sťažených podmienkach s rozrezaním konárov, naložením na dopravný prostriedok, odvozom na miesto zhodnotenia biologického odpadu so zložením - do výšky 15m (ks)</t>
  </si>
  <si>
    <t>Orez stromov v sťažených podmienkach s rozrezaním konárov, naložením na dopravný prostriedok, odvozom na miesto zhodnotenia biologického odpadu so zložením - do výšky 20 m (ks)</t>
  </si>
  <si>
    <t>Orez stromov v sťažených podmienkach s rozrezaním konárov, naložením na dopravný prostriedok, odvozom na miesto zhodnotenia biologického odpadu so zložením - nad výšku 20 m (ks)</t>
  </si>
  <si>
    <t>Odstraňovanie krovín a stromov s priemerom kmeňa do 100 mm , s ponechaním koreňov, uprataním na hromady, naložením na dopravný prostriedok dovozom na miesto zhodnotenia biologického odpadu a so zložením - cena za m2</t>
  </si>
  <si>
    <t>Vyrúbanie stromu v sťažených podmienkach bez odstánenia pňa s rozrezaním a premiestnením konárov a kmeňa, s naložením na dopravný prostridok, odvozom na miesto zhodnotenia biologického odpadu a so zložením - s priemerom kmeňa od 200 mm do 300 mm</t>
  </si>
  <si>
    <t>Vyrúbanie stromu v sťažených podmienkach bez odstánenia pňa s rozrezaním a premiestnením konárov a kmeňa, s naložením na dopravný prostridok, odvozom na miesto zhodnotenia biologického odpadu a so zložením - s priemerom kmeňa od 300 mm do 400 mm</t>
  </si>
  <si>
    <t>Vyrúbanie stromu v sťažených podmienkach bez odstánenia pňa s rozrezaním a premiestnením konárov a kmeňa, s naložením na dopravný prostridok, odvozom na miesto zhodnotenia biologického odpadu a so zložením - s priemerom kmeňa od 400 mm do 500 mm</t>
  </si>
  <si>
    <t>Vyrúbanie stromu v sťažených podmienkach bez odstánenia pňa s rozrezaním a premiestnením konárov a kmeňa, s naložením na dopravný prostridok, odvozom na miesto zhodnotenia biologického odpadu a so zložením - s priemerom kmeňa od 500 mm do 600 mm</t>
  </si>
  <si>
    <t>Vyrúbanie stromu v sťažených podmienkach bez odstánenia pňa s rozrezaním a premiestnením konárov a kmeňa, s naložením na dopravný prostridok, odvozom na miesto zhodnotenia biologického odpadu a so zložením - s priemerom kmeňa od 600 mm do 700 mm</t>
  </si>
  <si>
    <t>Vyrúbanie stromu v sťažených podmienkach bez odstánenia pňa s rozrezaním a premiestnením konárov a kmeňa, s naložením na dopravný prostridok, odvozom na miesto zhodnotenia biologického odpadu a so zložením - s priemerom kmeňa od 700 mm do 800 mm</t>
  </si>
  <si>
    <t>Vyrúbanie stromu v sťažených podmienkach bez odstánenia pňa s rozrezaním a premiestnením konárov a kmeňa, s naložením na dopravný prostridok, odvozom na miesto zhodnotenia biologického odpadu a so zložením - s priemerom kmeňa od 800 mm do 900 mm</t>
  </si>
  <si>
    <t>Vyrúbanie stromu v sťažených podmienkach bez odstánenia pňa s rozrezaním a premiestnením konárov a kmeňa, s naložením na dopravný prostridok, odvozom na miesto zhodnotenia biologického odpadu a so zložením - s priemerom kmeňa nad 900</t>
  </si>
  <si>
    <t>Odstránenie pňa v sťažených podmienkach až do hľbky 500 mm, s naložením odpadu na dopravný prostriedok, odvozom na miesto zhodnotenia biologického odpadu so složením s priemerom pňa do 500 mm</t>
  </si>
  <si>
    <t>Odstránenie pňa v sťažených podmienkach až do hľbky 500 mm, s naložením odpadu na dopravný prostriedok, odvozom na miesto zhodnotenia biologického odpadu so složením s priemerom pňa nad 500 mm</t>
  </si>
  <si>
    <t>P.Č</t>
  </si>
  <si>
    <t>VYBRATIE PŇA</t>
  </si>
  <si>
    <t>OREZY a VÝRUBY CESTNEJ ZELEŇE</t>
  </si>
  <si>
    <t>Starostlivosť o zeleň - orezy a výruby
(trolejové vedenia, dopravné značky, CSS)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</si>
</sst>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0.0%"/>
    <numFmt numFmtId="182" formatCode="0.000"/>
    <numFmt numFmtId="183" formatCode="#,##0.000\ &quot;Sk&quot;&quot;/m&quot;"/>
    <numFmt numFmtId="184" formatCode="#,##0.00[$ €-2]&quot;/1000m&quot;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.000"/>
    <numFmt numFmtId="191" formatCode="0.0"/>
    <numFmt numFmtId="192" formatCode="#,##0.00\ &quot;Sk&quot;&quot;/m2&quot;"/>
    <numFmt numFmtId="193" formatCode="#,##0.00\ &quot;Sk&quot;&quot;/m&quot;"/>
    <numFmt numFmtId="194" formatCode="#,##0.00\ _S_k"/>
    <numFmt numFmtId="195" formatCode="#,##0.00\ &quot;Sk&quot;&quot;/ks&quot;"/>
    <numFmt numFmtId="196" formatCode="#,##0.00,&quot;m2&quot;"/>
    <numFmt numFmtId="197" formatCode="#,##0.00,,&quot;m2&quot;"/>
    <numFmt numFmtId="198" formatCode="#,##0.00\ &quot;Sk&quot;&quot;/kus&quot;"/>
    <numFmt numFmtId="199" formatCode="0.00;[Red]0.00"/>
    <numFmt numFmtId="200" formatCode="#,##0.0000"/>
    <numFmt numFmtId="201" formatCode="0.000%"/>
    <numFmt numFmtId="202" formatCode="&quot;Áno&quot;;&quot;Áno&quot;;&quot;Nie&quot;"/>
    <numFmt numFmtId="203" formatCode="&quot;Pravda&quot;;&quot;Pravda&quot;;&quot;Nepravda&quot;"/>
    <numFmt numFmtId="204" formatCode="&quot;Zapnuté&quot;;&quot;Zapnuté&quot;;&quot;Vypnuté&quot;"/>
    <numFmt numFmtId="205" formatCode="0.000000000"/>
    <numFmt numFmtId="206" formatCode="0.0000000000"/>
    <numFmt numFmtId="207" formatCode="#,##0.00000"/>
    <numFmt numFmtId="208" formatCode="0.0000%"/>
    <numFmt numFmtId="209" formatCode="#,##0\ [$€-1];[Red]\-#,##0\ [$€-1]"/>
    <numFmt numFmtId="210" formatCode="#,##0\ [$€-1]"/>
    <numFmt numFmtId="211" formatCode="#,##0.00\ [$€-1]"/>
    <numFmt numFmtId="212" formatCode="_-* #,##0.000\ _S_k_-;\-* #,##0.000\ _S_k_-;_-* &quot;-&quot;??\ _S_k_-;_-@_-"/>
    <numFmt numFmtId="213" formatCode="_-* #,##0.0\ _S_k_-;\-* #,##0.0\ _S_k_-;_-* &quot;-&quot;??\ _S_k_-;_-@_-"/>
    <numFmt numFmtId="214" formatCode="_-* #,##0\ _S_k_-;\-* #,##0\ _S_k_-;_-* &quot;-&quot;??\ _S_k_-;_-@_-"/>
    <numFmt numFmtId="215" formatCode="\P\r\a\vd\a;&quot;Pravda&quot;;&quot;Nepravda&quot;"/>
    <numFmt numFmtId="216" formatCode="[$€-2]\ #\ ##,000_);[Red]\([$¥€-2]\ #\ ##,000\)"/>
    <numFmt numFmtId="217" formatCode="hh:mm"/>
    <numFmt numFmtId="218" formatCode="_-* #,##0.0000\ _S_k_-;\-* #,##0.0000\ _S_k_-;_-* &quot;-&quot;??\ _S_k_-;_-@_-"/>
    <numFmt numFmtId="219" formatCode="#,##0_ ;\-#,##0\ 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200" fontId="0" fillId="0" borderId="13" xfId="0" applyNumberFormat="1" applyFont="1" applyBorder="1" applyAlignment="1">
      <alignment horizontal="right" vertical="center" indent="1"/>
    </xf>
    <xf numFmtId="200" fontId="0" fillId="0" borderId="12" xfId="0" applyNumberFormat="1" applyFont="1" applyBorder="1" applyAlignment="1">
      <alignment horizontal="right" vertical="center" indent="1"/>
    </xf>
    <xf numFmtId="0" fontId="0" fillId="0" borderId="14" xfId="0" applyFont="1" applyBorder="1" applyAlignment="1">
      <alignment horizontal="center" vertical="center"/>
    </xf>
    <xf numFmtId="200" fontId="0" fillId="0" borderId="15" xfId="0" applyNumberFormat="1" applyFont="1" applyBorder="1" applyAlignment="1">
      <alignment horizontal="right" vertical="center" indent="1"/>
    </xf>
    <xf numFmtId="200" fontId="0" fillId="0" borderId="16" xfId="0" applyNumberFormat="1" applyFont="1" applyBorder="1" applyAlignment="1">
      <alignment horizontal="right" vertical="center" indent="1"/>
    </xf>
    <xf numFmtId="0" fontId="4" fillId="32" borderId="11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00" fontId="0" fillId="0" borderId="21" xfId="0" applyNumberFormat="1" applyFont="1" applyBorder="1" applyAlignment="1">
      <alignment horizontal="right" vertical="center" indent="1"/>
    </xf>
    <xf numFmtId="3" fontId="4" fillId="32" borderId="20" xfId="0" applyNumberFormat="1" applyFont="1" applyFill="1" applyBorder="1" applyAlignment="1">
      <alignment horizontal="center" vertical="center"/>
    </xf>
    <xf numFmtId="200" fontId="0" fillId="0" borderId="22" xfId="0" applyNumberFormat="1" applyFont="1" applyBorder="1" applyAlignment="1">
      <alignment horizontal="right" vertical="center" indent="1"/>
    </xf>
    <xf numFmtId="200" fontId="1" fillId="32" borderId="23" xfId="0" applyNumberFormat="1" applyFont="1" applyFill="1" applyBorder="1" applyAlignment="1">
      <alignment horizontal="right" vertical="center" indent="1"/>
    </xf>
    <xf numFmtId="200" fontId="0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4"/>
  <sheetViews>
    <sheetView tabSelected="1" zoomScale="85" zoomScaleNormal="85" zoomScalePageLayoutView="0" workbookViewId="0" topLeftCell="A1">
      <selection activeCell="B23" sqref="B23"/>
    </sheetView>
  </sheetViews>
  <sheetFormatPr defaultColWidth="9.00390625" defaultRowHeight="12.75"/>
  <cols>
    <col min="2" max="2" width="55.625" style="0" customWidth="1"/>
    <col min="3" max="3" width="11.125" style="0" customWidth="1"/>
    <col min="4" max="4" width="15.50390625" style="0" customWidth="1"/>
    <col min="5" max="5" width="20.625" style="0" customWidth="1"/>
  </cols>
  <sheetData>
    <row r="1" spans="2:14" ht="13.5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90" customHeight="1" thickBot="1">
      <c r="A2" s="5" t="s">
        <v>19</v>
      </c>
      <c r="B2" s="5" t="s">
        <v>22</v>
      </c>
      <c r="C2" s="3" t="s">
        <v>3</v>
      </c>
      <c r="D2" s="1" t="s">
        <v>0</v>
      </c>
      <c r="E2" s="3" t="s">
        <v>1</v>
      </c>
      <c r="F2" s="6"/>
      <c r="G2" s="6"/>
      <c r="H2" s="6"/>
      <c r="I2" s="6"/>
      <c r="J2" s="6"/>
      <c r="K2" s="6"/>
      <c r="L2" s="6"/>
      <c r="M2" s="6"/>
      <c r="N2" s="6"/>
    </row>
    <row r="3" spans="1:14" ht="33.75" customHeight="1">
      <c r="A3" s="29"/>
      <c r="B3" s="30" t="s">
        <v>21</v>
      </c>
      <c r="C3" s="14"/>
      <c r="D3" s="31"/>
      <c r="E3" s="14"/>
      <c r="F3" s="6"/>
      <c r="G3" s="6"/>
      <c r="H3" s="6"/>
      <c r="I3" s="6"/>
      <c r="J3" s="6"/>
      <c r="K3" s="6"/>
      <c r="L3" s="6"/>
      <c r="M3" s="6"/>
      <c r="N3" s="6"/>
    </row>
    <row r="4" spans="1:14" ht="52.5">
      <c r="A4" s="28">
        <v>1</v>
      </c>
      <c r="B4" s="15" t="s">
        <v>4</v>
      </c>
      <c r="C4" s="7">
        <v>200</v>
      </c>
      <c r="D4" s="8"/>
      <c r="E4" s="9">
        <f>C4*D4</f>
        <v>0</v>
      </c>
      <c r="F4" s="6"/>
      <c r="G4" s="6"/>
      <c r="H4" s="6"/>
      <c r="I4" s="6"/>
      <c r="J4" s="6"/>
      <c r="K4" s="6"/>
      <c r="L4" s="6"/>
      <c r="M4" s="6"/>
      <c r="N4" s="6"/>
    </row>
    <row r="5" spans="1:14" ht="52.5">
      <c r="A5" s="28">
        <v>2</v>
      </c>
      <c r="B5" s="15" t="s">
        <v>5</v>
      </c>
      <c r="C5" s="10">
        <v>150</v>
      </c>
      <c r="D5" s="11"/>
      <c r="E5" s="9">
        <f>C5*D5</f>
        <v>0</v>
      </c>
      <c r="F5" s="6"/>
      <c r="G5" s="6"/>
      <c r="H5" s="6"/>
      <c r="I5" s="6"/>
      <c r="J5" s="6"/>
      <c r="K5" s="6"/>
      <c r="L5" s="6"/>
      <c r="M5" s="6"/>
      <c r="N5" s="6"/>
    </row>
    <row r="6" spans="1:14" ht="52.5">
      <c r="A6" s="28">
        <v>3</v>
      </c>
      <c r="B6" s="15" t="s">
        <v>6</v>
      </c>
      <c r="C6" s="10">
        <v>100</v>
      </c>
      <c r="D6" s="11"/>
      <c r="E6" s="9">
        <f>C6*D6</f>
        <v>0</v>
      </c>
      <c r="F6" s="6"/>
      <c r="G6" s="6"/>
      <c r="H6" s="6"/>
      <c r="I6" s="6"/>
      <c r="J6" s="6"/>
      <c r="K6" s="6"/>
      <c r="L6" s="6"/>
      <c r="M6" s="6"/>
      <c r="N6" s="6"/>
    </row>
    <row r="7" spans="1:14" ht="52.5">
      <c r="A7" s="28">
        <v>4</v>
      </c>
      <c r="B7" s="15" t="s">
        <v>7</v>
      </c>
      <c r="C7" s="10">
        <v>20</v>
      </c>
      <c r="D7" s="11"/>
      <c r="E7" s="9">
        <f>C7*D7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66">
      <c r="A8" s="28">
        <v>5</v>
      </c>
      <c r="B8" s="17" t="s">
        <v>9</v>
      </c>
      <c r="C8" s="10">
        <v>50</v>
      </c>
      <c r="D8" s="11"/>
      <c r="E8" s="9">
        <f aca="true" t="shared" si="0" ref="E8:E15">C8*D8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66">
      <c r="A9" s="28">
        <v>6</v>
      </c>
      <c r="B9" s="17" t="s">
        <v>10</v>
      </c>
      <c r="C9" s="10">
        <v>50</v>
      </c>
      <c r="D9" s="11"/>
      <c r="E9" s="9">
        <f t="shared" si="0"/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66">
      <c r="A10" s="28">
        <v>7</v>
      </c>
      <c r="B10" s="17" t="s">
        <v>11</v>
      </c>
      <c r="C10" s="10">
        <v>50</v>
      </c>
      <c r="D10" s="11"/>
      <c r="E10" s="9">
        <f t="shared" si="0"/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66">
      <c r="A11" s="28">
        <v>8</v>
      </c>
      <c r="B11" s="17" t="s">
        <v>12</v>
      </c>
      <c r="C11" s="10">
        <v>50</v>
      </c>
      <c r="D11" s="12"/>
      <c r="E11" s="9">
        <f t="shared" si="0"/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66">
      <c r="A12" s="28">
        <v>9</v>
      </c>
      <c r="B12" s="17" t="s">
        <v>13</v>
      </c>
      <c r="C12" s="18">
        <v>30</v>
      </c>
      <c r="D12" s="12"/>
      <c r="E12" s="9">
        <f t="shared" si="0"/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66">
      <c r="A13" s="28">
        <v>10</v>
      </c>
      <c r="B13" s="17" t="s">
        <v>14</v>
      </c>
      <c r="C13" s="18">
        <v>20</v>
      </c>
      <c r="D13" s="12"/>
      <c r="E13" s="9">
        <f t="shared" si="0"/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6">
      <c r="A14" s="28">
        <v>11</v>
      </c>
      <c r="B14" s="17" t="s">
        <v>15</v>
      </c>
      <c r="C14" s="18">
        <v>20</v>
      </c>
      <c r="D14" s="12"/>
      <c r="E14" s="9">
        <f t="shared" si="0"/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52.5">
      <c r="A15" s="28">
        <v>12</v>
      </c>
      <c r="B15" s="17" t="s">
        <v>16</v>
      </c>
      <c r="C15" s="20">
        <v>20</v>
      </c>
      <c r="D15" s="25"/>
      <c r="E15" s="23">
        <f t="shared" si="0"/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53.25" thickBot="1">
      <c r="A16" s="28">
        <v>13</v>
      </c>
      <c r="B16" s="16" t="s">
        <v>8</v>
      </c>
      <c r="C16" s="21">
        <v>5000</v>
      </c>
      <c r="D16" s="25"/>
      <c r="E16" s="23">
        <f>C16*D16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21">
      <c r="A17" s="29"/>
      <c r="B17" s="30" t="s">
        <v>20</v>
      </c>
      <c r="C17" s="14"/>
      <c r="D17" s="31"/>
      <c r="E17" s="14"/>
      <c r="F17" s="6"/>
      <c r="G17" s="6"/>
      <c r="H17" s="6"/>
      <c r="I17" s="6"/>
      <c r="J17" s="6"/>
      <c r="K17" s="6"/>
      <c r="L17" s="6"/>
      <c r="M17" s="6"/>
      <c r="N17" s="6"/>
    </row>
    <row r="18" spans="1:14" ht="53.25" thickBot="1">
      <c r="A18" s="28">
        <v>14</v>
      </c>
      <c r="B18" s="19" t="s">
        <v>17</v>
      </c>
      <c r="C18" s="22">
        <v>150</v>
      </c>
      <c r="D18" s="25"/>
      <c r="E18" s="27">
        <f>C18*D18</f>
        <v>0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53.25" thickBot="1">
      <c r="A19" s="28">
        <v>15</v>
      </c>
      <c r="B19" s="19" t="s">
        <v>18</v>
      </c>
      <c r="C19" s="22">
        <v>140</v>
      </c>
      <c r="D19" s="25"/>
      <c r="E19" s="27">
        <f>C19*D19</f>
        <v>0</v>
      </c>
      <c r="F19" s="6"/>
      <c r="G19" s="6"/>
      <c r="H19" s="6"/>
      <c r="I19" s="6"/>
      <c r="J19" s="6"/>
      <c r="K19" s="6"/>
      <c r="L19" s="6"/>
      <c r="M19" s="6"/>
      <c r="N19" s="6"/>
    </row>
    <row r="20" spans="2:14" ht="13.5" thickBot="1">
      <c r="B20" s="2" t="s">
        <v>2</v>
      </c>
      <c r="C20" s="13"/>
      <c r="D20" s="24"/>
      <c r="E20" s="26">
        <f>SUM(E4:E19)</f>
        <v>0</v>
      </c>
      <c r="F20" s="6"/>
      <c r="G20" s="6"/>
      <c r="H20" s="6"/>
      <c r="I20" s="6"/>
      <c r="J20" s="6"/>
      <c r="K20" s="6"/>
      <c r="L20" s="6"/>
      <c r="M20" s="6"/>
      <c r="N20" s="6"/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0" ht="39.75" customHeight="1">
      <c r="B22" s="6"/>
      <c r="C22" s="6"/>
      <c r="D22" s="6"/>
      <c r="E22" s="6"/>
      <c r="F22" s="6"/>
      <c r="G22" s="6"/>
      <c r="H22" s="6"/>
      <c r="I22" s="6"/>
      <c r="J22" s="6"/>
    </row>
    <row r="23" spans="2:10" ht="39.75" customHeight="1">
      <c r="B23" s="6"/>
      <c r="C23" s="6"/>
      <c r="D23" s="6"/>
      <c r="E23" s="6"/>
      <c r="F23" s="6"/>
      <c r="G23" s="6"/>
      <c r="H23" s="6"/>
      <c r="I23" s="6"/>
      <c r="J23" s="6"/>
    </row>
    <row r="24" spans="2:10" ht="39.75" customHeight="1">
      <c r="B24" s="6"/>
      <c r="C24" s="6"/>
      <c r="D24" s="6"/>
      <c r="E24" s="6"/>
      <c r="F24" s="6"/>
      <c r="G24" s="6"/>
      <c r="H24" s="6"/>
      <c r="I24" s="6"/>
      <c r="J24" s="6"/>
    </row>
    <row r="25" spans="2:10" ht="39.75" customHeight="1">
      <c r="B25" s="6"/>
      <c r="C25" s="6"/>
      <c r="D25" s="6"/>
      <c r="E25" s="6"/>
      <c r="F25" s="6"/>
      <c r="G25" s="6"/>
      <c r="H25" s="6"/>
      <c r="I25" s="6"/>
      <c r="J25" s="6"/>
    </row>
    <row r="26" spans="2:10" ht="12.75">
      <c r="B26" s="6"/>
      <c r="C26" s="6"/>
      <c r="D26" s="6"/>
      <c r="E26" s="6"/>
      <c r="F26" s="6"/>
      <c r="G26" s="6"/>
      <c r="H26" s="6"/>
      <c r="I26" s="6"/>
      <c r="J26" s="6"/>
    </row>
    <row r="27" spans="2:10" ht="12.75">
      <c r="B27" s="6"/>
      <c r="C27" s="6"/>
      <c r="D27" s="6"/>
      <c r="E27" s="6"/>
      <c r="F27" s="6"/>
      <c r="G27" s="6"/>
      <c r="H27" s="6"/>
      <c r="I27" s="6"/>
      <c r="J27" s="6"/>
    </row>
    <row r="28" spans="2:10" ht="12.75">
      <c r="B28" s="6"/>
      <c r="C28" s="6"/>
      <c r="D28" s="6"/>
      <c r="E28" s="6"/>
      <c r="F28" s="6"/>
      <c r="G28" s="6"/>
      <c r="H28" s="6"/>
      <c r="I28" s="6"/>
      <c r="J28" s="6"/>
    </row>
    <row r="29" spans="2:10" ht="59.25" customHeight="1">
      <c r="B29" s="6"/>
      <c r="C29" s="6"/>
      <c r="D29" s="6"/>
      <c r="E29" s="6"/>
      <c r="F29" s="6"/>
      <c r="G29" s="6"/>
      <c r="H29" s="6"/>
      <c r="I29" s="6"/>
      <c r="J29" s="6"/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  <row r="31" spans="2:10" ht="12.75">
      <c r="B31" s="6"/>
      <c r="C31" s="6"/>
      <c r="D31" s="6"/>
      <c r="E31" s="6"/>
      <c r="F31" s="6"/>
      <c r="G31" s="6"/>
      <c r="H31" s="6"/>
      <c r="I31" s="6"/>
      <c r="J31" s="6"/>
    </row>
    <row r="32" spans="2:10" ht="12.75">
      <c r="B32" s="6"/>
      <c r="C32" s="6"/>
      <c r="D32" s="6"/>
      <c r="E32" s="6"/>
      <c r="F32" s="6"/>
      <c r="G32" s="6"/>
      <c r="H32" s="6"/>
      <c r="I32" s="6"/>
      <c r="J32" s="6"/>
    </row>
    <row r="33" spans="2:10" ht="12.75">
      <c r="B33" s="6"/>
      <c r="C33" s="6"/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A.S.A. Slovensko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Marcela T.</cp:lastModifiedBy>
  <cp:lastPrinted>2019-02-27T15:43:58Z</cp:lastPrinted>
  <dcterms:created xsi:type="dcterms:W3CDTF">2005-03-23T14:14:09Z</dcterms:created>
  <dcterms:modified xsi:type="dcterms:W3CDTF">2019-05-24T14:06:02Z</dcterms:modified>
  <cp:category/>
  <cp:version/>
  <cp:contentType/>
  <cp:contentStatus/>
</cp:coreProperties>
</file>