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Objekty - sumár" sheetId="1" r:id="rId1"/>
    <sheet name="Projektova_dokumentacia_+IČ" sheetId="2" r:id="rId2"/>
    <sheet name="Zariadenie_staveniska" sheetId="3" r:id="rId3"/>
    <sheet name="Rekapitulacia SO" sheetId="4" r:id="rId4"/>
  </sheets>
  <definedNames>
    <definedName name="_xlnm.Print_Area" localSheetId="3">'Rekapitulacia SO'!$A$1:$D$339</definedName>
  </definedNames>
  <calcPr fullCalcOnLoad="1" fullPrecision="0"/>
</workbook>
</file>

<file path=xl/sharedStrings.xml><?xml version="1.0" encoding="utf-8"?>
<sst xmlns="http://schemas.openxmlformats.org/spreadsheetml/2006/main" count="695" uniqueCount="198">
  <si>
    <t>Pos.</t>
  </si>
  <si>
    <t>Cena bez DPH v Eur</t>
  </si>
  <si>
    <t>A.</t>
  </si>
  <si>
    <t xml:space="preserve">Práce HSV                                                       </t>
  </si>
  <si>
    <t>1.</t>
  </si>
  <si>
    <t>2.</t>
  </si>
  <si>
    <t>Búracie a demoličné práce</t>
  </si>
  <si>
    <t>3.</t>
  </si>
  <si>
    <t>Betonárske práce a želbet. práce</t>
  </si>
  <si>
    <t>4.</t>
  </si>
  <si>
    <t xml:space="preserve">Murárske a osadzovacie práce                                                                    </t>
  </si>
  <si>
    <t>5.</t>
  </si>
  <si>
    <t>Mazaniny, podlahy, potery a izolácie</t>
  </si>
  <si>
    <t>6.</t>
  </si>
  <si>
    <t>Statické úpravy</t>
  </si>
  <si>
    <t>7.</t>
  </si>
  <si>
    <t>Oceľové konštrukcie</t>
  </si>
  <si>
    <t>8.</t>
  </si>
  <si>
    <t>Pokrývačské a klampiarske práce</t>
  </si>
  <si>
    <t>9.</t>
  </si>
  <si>
    <t>Strešné izolácie</t>
  </si>
  <si>
    <t>10.</t>
  </si>
  <si>
    <t>Lešenárske práce</t>
  </si>
  <si>
    <t>Medzisúčet A</t>
  </si>
  <si>
    <t>B.</t>
  </si>
  <si>
    <t>Práce PSV</t>
  </si>
  <si>
    <t xml:space="preserve">Vnútorné úpravy povrchov - omietky                                                   </t>
  </si>
  <si>
    <t xml:space="preserve">Maliarske a natieračské práce                                     </t>
  </si>
  <si>
    <t>Stolárske práce vr. dverí a kovania</t>
  </si>
  <si>
    <t>Vnútorné úpravy povrchov</t>
  </si>
  <si>
    <t xml:space="preserve">Obklady, dlažby, kobercové krytiny                                      </t>
  </si>
  <si>
    <t xml:space="preserve">Vnútorné zasklené steny                                                      </t>
  </si>
  <si>
    <t xml:space="preserve">Sádrokartóny - priečky a podhľady     </t>
  </si>
  <si>
    <t xml:space="preserve">Fasádne výplne otvorov - hliníkové okná                                                      </t>
  </si>
  <si>
    <t xml:space="preserve">Fasádny plášť - zateplenie                                                                  </t>
  </si>
  <si>
    <t>11.</t>
  </si>
  <si>
    <t>Zariadenie a vybavenie</t>
  </si>
  <si>
    <t>Medzisúčet B</t>
  </si>
  <si>
    <t>C.</t>
  </si>
  <si>
    <t>Práce TZB</t>
  </si>
  <si>
    <t>Medzisúčet C</t>
  </si>
  <si>
    <t>Búracie a demolačné práce</t>
  </si>
  <si>
    <t>Stolárske práce vr.dverí a kovania</t>
  </si>
  <si>
    <t xml:space="preserve">Sadrokartóny - priečky a podhľady     </t>
  </si>
  <si>
    <t xml:space="preserve">Fasádne výplne otvorov – hliníkové okná                                                     </t>
  </si>
  <si>
    <t xml:space="preserve">Fasádne výplne otvorov – hliníkové okná                                                      </t>
  </si>
  <si>
    <t>Cena Eur</t>
  </si>
  <si>
    <t>Medzisúčet  C</t>
  </si>
  <si>
    <t>Medzisúčet  A</t>
  </si>
  <si>
    <t>Medzisúčet  B</t>
  </si>
  <si>
    <t>Celkom náklady (A+B+C)</t>
  </si>
  <si>
    <t>OBJEKTY</t>
  </si>
  <si>
    <t>Cena celkom v Eur</t>
  </si>
  <si>
    <t>Ostatné práce PSV</t>
  </si>
  <si>
    <t>Ostatné práce</t>
  </si>
  <si>
    <t>Zdravotechnicka</t>
  </si>
  <si>
    <t>Elektroinštalácia, UPS</t>
  </si>
  <si>
    <t>Vzduchotechnika a chladenie</t>
  </si>
  <si>
    <t>Vykurovanie</t>
  </si>
  <si>
    <t>Elektroinštalácia, bleskozvod</t>
  </si>
  <si>
    <t>Bleskozvod</t>
  </si>
  <si>
    <t>Blok B - prepojovací krčok</t>
  </si>
  <si>
    <t>Plynová prípojka a rozvody plynu</t>
  </si>
  <si>
    <t>Meranie a regulácia</t>
  </si>
  <si>
    <t>Potrubná pošta</t>
  </si>
  <si>
    <t>Výťahy</t>
  </si>
  <si>
    <t>Záložný zdroj elektrickej energie</t>
  </si>
  <si>
    <t>Zariadenie staveniska</t>
  </si>
  <si>
    <t>Všeobecné položky</t>
  </si>
  <si>
    <t>Stavebné objekty</t>
  </si>
  <si>
    <t>Celkom náklady  (A+B+C)</t>
  </si>
  <si>
    <t>STAVEBNÉ OBJEKTY SPOLU</t>
  </si>
  <si>
    <t xml:space="preserve">Strešné konštrukcie </t>
  </si>
  <si>
    <t>Fasáda</t>
  </si>
  <si>
    <t>Stavebné práce v interiéri</t>
  </si>
  <si>
    <t>Zdroj tepla, vonkajšie rozvody</t>
  </si>
  <si>
    <t>Prevádzkové súbory</t>
  </si>
  <si>
    <t>STAVEBNÉ OBJEKTY</t>
  </si>
  <si>
    <t>Medicínske plyny, zdroje, zdravotnícka technológia</t>
  </si>
  <si>
    <t>Blok B</t>
  </si>
  <si>
    <t xml:space="preserve">Blok B1                                                          </t>
  </si>
  <si>
    <t>Blok B2</t>
  </si>
  <si>
    <t>Blok C</t>
  </si>
  <si>
    <t>Blok D1</t>
  </si>
  <si>
    <t>Blok D2</t>
  </si>
  <si>
    <t>Blok Rádiológia</t>
  </si>
  <si>
    <t>Blok Klinická onkológia</t>
  </si>
  <si>
    <t>Blok F</t>
  </si>
  <si>
    <t>Odovzdávacia stanica tepla OST</t>
  </si>
  <si>
    <t xml:space="preserve">Kotolňa K2 </t>
  </si>
  <si>
    <t xml:space="preserve">Kotolňa K1 </t>
  </si>
  <si>
    <t>Cena celkom bez DPH</t>
  </si>
  <si>
    <t>Cena celkom s DPH</t>
  </si>
  <si>
    <t>B1 - SO 01 Blok B</t>
  </si>
  <si>
    <t>B2 - SO 02 Blok C</t>
  </si>
  <si>
    <t>B3 - SO 03 Blok D1</t>
  </si>
  <si>
    <t>B4 - SO 04 Blok D2</t>
  </si>
  <si>
    <t>B5 - SO 05 Blok Rádiológia</t>
  </si>
  <si>
    <t>B6 - SO 06 Blok Klinická Onkológia</t>
  </si>
  <si>
    <t>B7 - SO 07 Blok F</t>
  </si>
  <si>
    <t>B8 - SO 08 Zdroj tepla, vonkajšie rozvody</t>
  </si>
  <si>
    <t>B9 - SO 09 Plynová prípojka a rozvody plynu</t>
  </si>
  <si>
    <t>Projektová dokumentácia ( aj dielenská ) + IČ</t>
  </si>
  <si>
    <t>Popis položky B1 – SO 01.1 Blok B</t>
  </si>
  <si>
    <t>Popis položky B1 – SO 01.2 Blok B1</t>
  </si>
  <si>
    <t>Popis položky B1 – SO 01.3 Blok B2</t>
  </si>
  <si>
    <t>Popis položky B1 – SO 01.4 Blok B - prepojovací krčok</t>
  </si>
  <si>
    <t>Popis položky B2 – SO 02 Blok C</t>
  </si>
  <si>
    <t>Popis položky B3 – SO 03 Blok D1</t>
  </si>
  <si>
    <t>Popis položky B4 – SO 04 Blok D2</t>
  </si>
  <si>
    <t>Popis položky B5 - SO 05 Blok Radiológia</t>
  </si>
  <si>
    <t>Popis položky B6 - SO 06 Blok Klinická onkológia</t>
  </si>
  <si>
    <t>Popis položky B7 – SO 07 Blok F</t>
  </si>
  <si>
    <t>Popis položky B8 - SO 08 Zdroj tepla, vonkajšie rozvody</t>
  </si>
  <si>
    <t>Popis položky B9 - SO 09 Plynová prípojka a rozvody plynu</t>
  </si>
  <si>
    <t>B1 - SO 01.1</t>
  </si>
  <si>
    <t>B1 - SO 01.2</t>
  </si>
  <si>
    <t>B1 - SO 01.3</t>
  </si>
  <si>
    <t>B1 - SO 01.4</t>
  </si>
  <si>
    <t>B2 - SO 02</t>
  </si>
  <si>
    <t>B3 - SO 03</t>
  </si>
  <si>
    <t>B4 - SO 04</t>
  </si>
  <si>
    <t>B5 - SO 05</t>
  </si>
  <si>
    <t>B6 - SO 06</t>
  </si>
  <si>
    <t>B7 - SO 07</t>
  </si>
  <si>
    <t>B8 - SO 08</t>
  </si>
  <si>
    <t>B9 - SO 09</t>
  </si>
  <si>
    <t>Elektrická požiarna signalizácia, Hlasová signalizácia požiaru</t>
  </si>
  <si>
    <t>Prieskumné práce</t>
  </si>
  <si>
    <t>Vonkajší rozvod tepla ( vrátane geodetických prác )</t>
  </si>
  <si>
    <t>Plynová prípojka a rozvody plynu                                             ( vrátane geodetických prác )</t>
  </si>
  <si>
    <t>2</t>
  </si>
  <si>
    <t xml:space="preserve">Štruktúrovaná kabeláž, signalizácia pacient/sestra, kamerový systém, systém kontroly vstupu, spoločná </t>
  </si>
  <si>
    <t>12.</t>
  </si>
  <si>
    <t>Zdroj chladu ( Zdroj chladu pre Blok B1 )</t>
  </si>
  <si>
    <t>Zdroj chladu ( zdroj chladu pre blok B2 )</t>
  </si>
  <si>
    <t>Zdroj chladu ( Zdroj chladu pre ostatné bloky )</t>
  </si>
  <si>
    <t>Projektová dokumentácia a inžinierska činnosť</t>
  </si>
  <si>
    <t>MJ</t>
  </si>
  <si>
    <t>Výmera</t>
  </si>
  <si>
    <t>jednotková cena bez DPH</t>
  </si>
  <si>
    <t xml:space="preserve">Projektová dokumentácia                                       </t>
  </si>
  <si>
    <t>Dokumentácia EIA ( oznámenie o zmene EIA )</t>
  </si>
  <si>
    <t>1.1</t>
  </si>
  <si>
    <t>kpl</t>
  </si>
  <si>
    <t>Dokumentácia pre územné rozhodnutie UR</t>
  </si>
  <si>
    <t>2.1</t>
  </si>
  <si>
    <t>Dokumentácia pre územné rozhodnutie</t>
  </si>
  <si>
    <t>Dokumentácie a pre stavebné povolenie DSP</t>
  </si>
  <si>
    <t>3.1</t>
  </si>
  <si>
    <t>Dokumentácie a pre stavebné povolenie</t>
  </si>
  <si>
    <t>Dokumentácia pre realizáciu stavby DRS</t>
  </si>
  <si>
    <t>4.1</t>
  </si>
  <si>
    <t>Dokumentácia pre realizáciu stavby</t>
  </si>
  <si>
    <t>4.2</t>
  </si>
  <si>
    <t>Dielenská, montážna a koordinačná dokumentácia</t>
  </si>
  <si>
    <t>Dokumentácia skutočného vyhotovenia DSV</t>
  </si>
  <si>
    <t>5.1</t>
  </si>
  <si>
    <t>Dokumentácia skutočného vyhotovenia</t>
  </si>
  <si>
    <t>5.2</t>
  </si>
  <si>
    <t>Porealizačné zameranie stavebných objektov</t>
  </si>
  <si>
    <t>6.1</t>
  </si>
  <si>
    <t>Autorský dozor na stavbe</t>
  </si>
  <si>
    <t>Inžinierska činnosť</t>
  </si>
  <si>
    <t xml:space="preserve">IČ - EIA </t>
  </si>
  <si>
    <t xml:space="preserve">Získanie vyjadrenie o zmene EIA </t>
  </si>
  <si>
    <t xml:space="preserve">IČ - Územné rozhodnutie </t>
  </si>
  <si>
    <t>Získanie rozhodnutia o umiestnení stavby</t>
  </si>
  <si>
    <t>2.2</t>
  </si>
  <si>
    <t>Získanie právoplatného územného rozhodnutia</t>
  </si>
  <si>
    <t>IČ - Stavebné povolenie</t>
  </si>
  <si>
    <t>Získanie stavebného povolenia</t>
  </si>
  <si>
    <t>3.2</t>
  </si>
  <si>
    <t>Získanie právoplatného stavebného povolenia</t>
  </si>
  <si>
    <t>IČ - Kolaudácia stavby</t>
  </si>
  <si>
    <t>Príprava na kolaudačné rozhodnutie</t>
  </si>
  <si>
    <t>Získanie právoplatného kolaudačného rozhodnutia</t>
  </si>
  <si>
    <t>4.3</t>
  </si>
  <si>
    <t>Užívacie povolenie</t>
  </si>
  <si>
    <t>Zabezpečenie vstupných podkladov</t>
  </si>
  <si>
    <t>IČ - Zabezpečenie vstupných podkladov</t>
  </si>
  <si>
    <t>náklady na inžiniersko-technickú pomoc (expertízy, konzultácie)</t>
  </si>
  <si>
    <t>1.2</t>
  </si>
  <si>
    <t>náklady na technické a enviromentálne štúdie</t>
  </si>
  <si>
    <t>1.3</t>
  </si>
  <si>
    <t>náklady na prieskumné práce</t>
  </si>
  <si>
    <t>1.4</t>
  </si>
  <si>
    <t xml:space="preserve">Zariadenie staveniska                                </t>
  </si>
  <si>
    <t xml:space="preserve">Zariadenie staveniska  ZS-1                              </t>
  </si>
  <si>
    <t>Bunkovisko ( kancelárie, šatne, sklady )</t>
  </si>
  <si>
    <t>Staveniskové komunikácie</t>
  </si>
  <si>
    <t xml:space="preserve">Zariadenie staveniska  ZS-2                              </t>
  </si>
  <si>
    <t>Dočasné oplotenie vrátane vstupných brán</t>
  </si>
  <si>
    <t>Zariadenia pre zvislé presuny</t>
  </si>
  <si>
    <t>Zriadenie medzidepónii</t>
  </si>
  <si>
    <t>Celkom náklady (A)</t>
  </si>
  <si>
    <t>Náklady na geooeticke prace pri spracovaní projektovej dokumentácie</t>
  </si>
  <si>
    <t>Časť 8.10  - Rozpočet podľa agregovaných položiek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</si>
</sst>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\P\r\a\vd\a;&quot;Pravda&quot;;&quot;Nepravda&quot;"/>
    <numFmt numFmtId="173" formatCode="[$€-2]\ #\ ##,000_);[Red]\([$¥€-2]\ #\ ##,000\)"/>
    <numFmt numFmtId="174" formatCode="#,##0.0000000000"/>
    <numFmt numFmtId="175" formatCode="0.000000"/>
    <numFmt numFmtId="176" formatCode="0.0000"/>
    <numFmt numFmtId="177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" fontId="24" fillId="0" borderId="1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25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vertical="center"/>
    </xf>
    <xf numFmtId="0" fontId="24" fillId="0" borderId="13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 wrapText="1"/>
    </xf>
    <xf numFmtId="4" fontId="52" fillId="35" borderId="10" xfId="0" applyNumberFormat="1" applyFont="1" applyFill="1" applyBorder="1" applyAlignment="1">
      <alignment/>
    </xf>
    <xf numFmtId="4" fontId="53" fillId="0" borderId="10" xfId="0" applyNumberFormat="1" applyFont="1" applyBorder="1" applyAlignment="1">
      <alignment vertical="center"/>
    </xf>
    <xf numFmtId="0" fontId="53" fillId="0" borderId="13" xfId="0" applyFont="1" applyBorder="1" applyAlignment="1">
      <alignment vertical="center" wrapText="1"/>
    </xf>
    <xf numFmtId="4" fontId="53" fillId="0" borderId="10" xfId="0" applyNumberFormat="1" applyFont="1" applyBorder="1" applyAlignment="1">
      <alignment/>
    </xf>
    <xf numFmtId="0" fontId="54" fillId="0" borderId="13" xfId="0" applyFont="1" applyBorder="1" applyAlignment="1">
      <alignment vertical="center" wrapText="1"/>
    </xf>
    <xf numFmtId="4" fontId="54" fillId="0" borderId="10" xfId="0" applyNumberFormat="1" applyFont="1" applyBorder="1" applyAlignment="1">
      <alignment/>
    </xf>
    <xf numFmtId="0" fontId="54" fillId="35" borderId="13" xfId="0" applyFont="1" applyFill="1" applyBorder="1" applyAlignment="1">
      <alignment vertical="center" wrapText="1"/>
    </xf>
    <xf numFmtId="4" fontId="54" fillId="35" borderId="10" xfId="0" applyNumberFormat="1" applyFont="1" applyFill="1" applyBorder="1" applyAlignment="1">
      <alignment/>
    </xf>
    <xf numFmtId="0" fontId="2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4" fontId="30" fillId="0" borderId="0" xfId="0" applyNumberFormat="1" applyFont="1" applyAlignment="1">
      <alignment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76" fontId="30" fillId="0" borderId="0" xfId="0" applyNumberFormat="1" applyFont="1" applyFill="1" applyAlignment="1">
      <alignment/>
    </xf>
    <xf numFmtId="176" fontId="25" fillId="0" borderId="0" xfId="0" applyNumberFormat="1" applyFont="1" applyFill="1" applyAlignment="1">
      <alignment/>
    </xf>
    <xf numFmtId="4" fontId="25" fillId="0" borderId="0" xfId="0" applyNumberFormat="1" applyFont="1" applyAlignment="1">
      <alignment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6" fillId="34" borderId="13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53" fillId="11" borderId="11" xfId="0" applyNumberFormat="1" applyFont="1" applyFill="1" applyBorder="1" applyAlignment="1">
      <alignment horizontal="center" vertical="center" wrapText="1"/>
    </xf>
    <xf numFmtId="0" fontId="53" fillId="11" borderId="14" xfId="0" applyFont="1" applyFill="1" applyBorder="1" applyAlignment="1">
      <alignment horizontal="justify" vertical="center" wrapText="1"/>
    </xf>
    <xf numFmtId="0" fontId="53" fillId="11" borderId="15" xfId="0" applyFont="1" applyFill="1" applyBorder="1" applyAlignment="1">
      <alignment horizontal="justify" vertical="center" wrapText="1"/>
    </xf>
    <xf numFmtId="0" fontId="53" fillId="11" borderId="12" xfId="0" applyFont="1" applyFill="1" applyBorder="1" applyAlignment="1">
      <alignment horizontal="justify" vertical="center" wrapText="1"/>
    </xf>
    <xf numFmtId="4" fontId="53" fillId="11" borderId="12" xfId="0" applyNumberFormat="1" applyFont="1" applyFill="1" applyBorder="1" applyAlignment="1">
      <alignment vertical="center"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4" fontId="53" fillId="0" borderId="12" xfId="0" applyNumberFormat="1" applyFont="1" applyBorder="1" applyAlignment="1">
      <alignment horizontal="right" vertical="center" wrapText="1"/>
    </xf>
    <xf numFmtId="4" fontId="53" fillId="0" borderId="12" xfId="0" applyNumberFormat="1" applyFont="1" applyBorder="1" applyAlignment="1">
      <alignment horizontal="right" vertical="center"/>
    </xf>
    <xf numFmtId="0" fontId="53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 wrapText="1"/>
    </xf>
    <xf numFmtId="0" fontId="57" fillId="0" borderId="13" xfId="0" applyFont="1" applyBorder="1" applyAlignment="1">
      <alignment vertical="top" wrapText="1"/>
    </xf>
    <xf numFmtId="0" fontId="58" fillId="0" borderId="0" xfId="0" applyFont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6.57421875" style="20" customWidth="1"/>
    <col min="2" max="2" width="38.8515625" style="20" customWidth="1"/>
    <col min="3" max="16384" width="9.140625" style="20" customWidth="1"/>
  </cols>
  <sheetData>
    <row r="1" ht="16.5">
      <c r="A1" s="74" t="s">
        <v>197</v>
      </c>
    </row>
    <row r="2" ht="15.75" thickBot="1"/>
    <row r="3" spans="1:2" ht="15.75" thickBot="1">
      <c r="A3" s="22" t="s">
        <v>51</v>
      </c>
      <c r="B3" s="23" t="s">
        <v>52</v>
      </c>
    </row>
    <row r="4" spans="1:2" ht="18.75" thickBot="1">
      <c r="A4" s="31" t="s">
        <v>69</v>
      </c>
      <c r="B4" s="32">
        <f>'Rekapitulacia SO'!D311</f>
        <v>0</v>
      </c>
    </row>
    <row r="5" spans="1:2" ht="15.75" thickBot="1">
      <c r="A5" s="27" t="s">
        <v>93</v>
      </c>
      <c r="B5" s="26">
        <f>'Rekapitulacia SO'!D299+'Rekapitulacia SO'!D300+'Rekapitulacia SO'!D301+'Rekapitulacia SO'!D302</f>
        <v>0</v>
      </c>
    </row>
    <row r="6" spans="1:2" ht="15.75" thickBot="1">
      <c r="A6" s="27" t="s">
        <v>94</v>
      </c>
      <c r="B6" s="26">
        <f>'Rekapitulacia SO'!D303</f>
        <v>0</v>
      </c>
    </row>
    <row r="7" spans="1:2" ht="15.75" thickBot="1">
      <c r="A7" s="27" t="s">
        <v>95</v>
      </c>
      <c r="B7" s="26">
        <f>'Rekapitulacia SO'!D304</f>
        <v>0</v>
      </c>
    </row>
    <row r="8" spans="1:2" ht="15.75" thickBot="1">
      <c r="A8" s="27" t="s">
        <v>96</v>
      </c>
      <c r="B8" s="26">
        <f>'Rekapitulacia SO'!D305</f>
        <v>0</v>
      </c>
    </row>
    <row r="9" spans="1:2" ht="15.75" thickBot="1">
      <c r="A9" s="27" t="s">
        <v>97</v>
      </c>
      <c r="B9" s="28">
        <f>'Rekapitulacia SO'!D306</f>
        <v>0</v>
      </c>
    </row>
    <row r="10" spans="1:2" ht="15.75" thickBot="1">
      <c r="A10" s="27" t="s">
        <v>98</v>
      </c>
      <c r="B10" s="28">
        <f>'Rekapitulacia SO'!D307</f>
        <v>0</v>
      </c>
    </row>
    <row r="11" spans="1:2" ht="15.75" thickBot="1">
      <c r="A11" s="27" t="s">
        <v>99</v>
      </c>
      <c r="B11" s="28">
        <f>'Rekapitulacia SO'!D308</f>
        <v>0</v>
      </c>
    </row>
    <row r="12" spans="1:2" ht="15.75" thickBot="1">
      <c r="A12" s="27" t="s">
        <v>100</v>
      </c>
      <c r="B12" s="28">
        <f>'Rekapitulacia SO'!D309</f>
        <v>0</v>
      </c>
    </row>
    <row r="13" spans="1:2" ht="15.75" thickBot="1">
      <c r="A13" s="27" t="s">
        <v>101</v>
      </c>
      <c r="B13" s="28">
        <f>'Rekapitulacia SO'!D310</f>
        <v>0</v>
      </c>
    </row>
    <row r="14" spans="1:2" ht="18.75" thickBot="1">
      <c r="A14" s="31" t="s">
        <v>76</v>
      </c>
      <c r="B14" s="32">
        <v>0</v>
      </c>
    </row>
    <row r="15" spans="1:2" ht="16.5" thickBot="1">
      <c r="A15" s="24" t="s">
        <v>68</v>
      </c>
      <c r="B15" s="25">
        <f>SUM(B16:B17)</f>
        <v>0</v>
      </c>
    </row>
    <row r="16" spans="1:2" ht="15.75" thickBot="1">
      <c r="A16" s="27" t="s">
        <v>102</v>
      </c>
      <c r="B16" s="28">
        <f>'Projektova_dokumentacia_+IČ'!F42</f>
        <v>0</v>
      </c>
    </row>
    <row r="17" spans="1:2" ht="15.75" thickBot="1">
      <c r="A17" s="27" t="s">
        <v>67</v>
      </c>
      <c r="B17" s="28">
        <f>Zariadenie_staveniska!F14</f>
        <v>0</v>
      </c>
    </row>
    <row r="18" spans="1:2" ht="18.75" thickBot="1">
      <c r="A18" s="29" t="s">
        <v>91</v>
      </c>
      <c r="B18" s="30">
        <f>B15+B4+B14</f>
        <v>0</v>
      </c>
    </row>
    <row r="19" spans="1:2" ht="18.75" thickBot="1">
      <c r="A19" s="29" t="s">
        <v>92</v>
      </c>
      <c r="B19" s="30">
        <f>B18*1.2</f>
        <v>0</v>
      </c>
    </row>
    <row r="21" ht="15">
      <c r="B21" s="21"/>
    </row>
  </sheetData>
  <sheetProtection/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6.00390625" style="20" bestFit="1" customWidth="1"/>
    <col min="2" max="2" width="53.57421875" style="20" customWidth="1"/>
    <col min="3" max="5" width="15.00390625" style="20" customWidth="1"/>
    <col min="6" max="6" width="19.421875" style="20" bestFit="1" customWidth="1"/>
    <col min="7" max="7" width="11.28125" style="21" bestFit="1" customWidth="1"/>
    <col min="8" max="8" width="11.28125" style="56" bestFit="1" customWidth="1"/>
    <col min="9" max="9" width="9.140625" style="57" customWidth="1"/>
    <col min="10" max="16384" width="9.140625" style="20" customWidth="1"/>
  </cols>
  <sheetData>
    <row r="1" spans="1:6" ht="26.25" thickBot="1">
      <c r="A1" s="53" t="s">
        <v>0</v>
      </c>
      <c r="B1" s="54" t="s">
        <v>137</v>
      </c>
      <c r="C1" s="54" t="s">
        <v>138</v>
      </c>
      <c r="D1" s="54" t="s">
        <v>139</v>
      </c>
      <c r="E1" s="55" t="s">
        <v>140</v>
      </c>
      <c r="F1" s="54" t="s">
        <v>1</v>
      </c>
    </row>
    <row r="2" spans="1:9" ht="19.5" thickBot="1">
      <c r="A2" s="58" t="s">
        <v>2</v>
      </c>
      <c r="B2" s="75" t="s">
        <v>141</v>
      </c>
      <c r="C2" s="76"/>
      <c r="D2" s="76"/>
      <c r="E2" s="76"/>
      <c r="F2" s="77"/>
      <c r="G2" s="59"/>
      <c r="H2" s="60"/>
      <c r="I2" s="61"/>
    </row>
    <row r="3" spans="1:9" ht="15.75" thickBot="1">
      <c r="A3" s="62" t="s">
        <v>4</v>
      </c>
      <c r="B3" s="63" t="s">
        <v>142</v>
      </c>
      <c r="C3" s="64"/>
      <c r="D3" s="64"/>
      <c r="E3" s="65"/>
      <c r="F3" s="66">
        <f>F4</f>
        <v>0</v>
      </c>
      <c r="G3" s="59"/>
      <c r="H3" s="60"/>
      <c r="I3" s="61"/>
    </row>
    <row r="4" spans="1:9" ht="15.75" thickBot="1">
      <c r="A4" s="67" t="s">
        <v>143</v>
      </c>
      <c r="B4" s="68" t="s">
        <v>142</v>
      </c>
      <c r="C4" s="68" t="s">
        <v>144</v>
      </c>
      <c r="D4" s="69">
        <v>1</v>
      </c>
      <c r="E4" s="69">
        <v>0</v>
      </c>
      <c r="F4" s="70">
        <f>E4*D4</f>
        <v>0</v>
      </c>
      <c r="G4" s="59"/>
      <c r="H4" s="60"/>
      <c r="I4" s="61"/>
    </row>
    <row r="5" spans="1:9" ht="15.75" thickBot="1">
      <c r="A5" s="62" t="s">
        <v>5</v>
      </c>
      <c r="B5" s="63" t="s">
        <v>145</v>
      </c>
      <c r="C5" s="64"/>
      <c r="D5" s="64"/>
      <c r="E5" s="65"/>
      <c r="F5" s="66">
        <f>F6</f>
        <v>0</v>
      </c>
      <c r="G5" s="59"/>
      <c r="H5" s="60"/>
      <c r="I5" s="61"/>
    </row>
    <row r="6" spans="1:9" ht="15.75" thickBot="1">
      <c r="A6" s="67" t="s">
        <v>146</v>
      </c>
      <c r="B6" s="68" t="s">
        <v>147</v>
      </c>
      <c r="C6" s="68" t="s">
        <v>144</v>
      </c>
      <c r="D6" s="69">
        <v>1</v>
      </c>
      <c r="E6" s="69">
        <v>0</v>
      </c>
      <c r="F6" s="70">
        <f>E6*D6</f>
        <v>0</v>
      </c>
      <c r="G6" s="59"/>
      <c r="H6" s="60"/>
      <c r="I6" s="61"/>
    </row>
    <row r="7" spans="1:9" ht="15.75" thickBot="1">
      <c r="A7" s="62" t="s">
        <v>7</v>
      </c>
      <c r="B7" s="63" t="s">
        <v>148</v>
      </c>
      <c r="C7" s="64"/>
      <c r="D7" s="64"/>
      <c r="E7" s="65"/>
      <c r="F7" s="66">
        <f>F8</f>
        <v>0</v>
      </c>
      <c r="G7" s="59"/>
      <c r="H7" s="60"/>
      <c r="I7" s="61"/>
    </row>
    <row r="8" spans="1:9" ht="15.75" thickBot="1">
      <c r="A8" s="67" t="s">
        <v>149</v>
      </c>
      <c r="B8" s="68" t="s">
        <v>150</v>
      </c>
      <c r="C8" s="68" t="s">
        <v>144</v>
      </c>
      <c r="D8" s="69">
        <v>1</v>
      </c>
      <c r="E8" s="69">
        <v>0</v>
      </c>
      <c r="F8" s="70">
        <f>E8*D8</f>
        <v>0</v>
      </c>
      <c r="G8" s="59"/>
      <c r="H8" s="60"/>
      <c r="I8" s="61"/>
    </row>
    <row r="9" spans="1:9" ht="15.75" thickBot="1">
      <c r="A9" s="62" t="s">
        <v>9</v>
      </c>
      <c r="B9" s="63" t="s">
        <v>151</v>
      </c>
      <c r="C9" s="64"/>
      <c r="D9" s="64"/>
      <c r="E9" s="65"/>
      <c r="F9" s="66">
        <f>F11+F10</f>
        <v>0</v>
      </c>
      <c r="G9" s="59"/>
      <c r="H9" s="60"/>
      <c r="I9" s="61"/>
    </row>
    <row r="10" spans="1:9" ht="15.75" thickBot="1">
      <c r="A10" s="67" t="s">
        <v>152</v>
      </c>
      <c r="B10" s="68" t="s">
        <v>153</v>
      </c>
      <c r="C10" s="68" t="s">
        <v>144</v>
      </c>
      <c r="D10" s="69">
        <v>1</v>
      </c>
      <c r="E10" s="69">
        <v>0</v>
      </c>
      <c r="F10" s="70">
        <f>E10*D10</f>
        <v>0</v>
      </c>
      <c r="G10" s="59"/>
      <c r="H10" s="60"/>
      <c r="I10" s="61"/>
    </row>
    <row r="11" spans="1:9" ht="15.75" thickBot="1">
      <c r="A11" s="67" t="s">
        <v>154</v>
      </c>
      <c r="B11" s="68" t="s">
        <v>155</v>
      </c>
      <c r="C11" s="68" t="s">
        <v>144</v>
      </c>
      <c r="D11" s="69">
        <v>1</v>
      </c>
      <c r="E11" s="69">
        <v>0</v>
      </c>
      <c r="F11" s="70">
        <f>E11*D11</f>
        <v>0</v>
      </c>
      <c r="G11" s="59"/>
      <c r="H11" s="60"/>
      <c r="I11" s="61"/>
    </row>
    <row r="12" spans="1:9" ht="15.75" thickBot="1">
      <c r="A12" s="62" t="s">
        <v>11</v>
      </c>
      <c r="B12" s="63" t="s">
        <v>156</v>
      </c>
      <c r="C12" s="64"/>
      <c r="D12" s="64"/>
      <c r="E12" s="65"/>
      <c r="F12" s="66">
        <f>F13+F14</f>
        <v>0</v>
      </c>
      <c r="G12" s="59"/>
      <c r="H12" s="60"/>
      <c r="I12" s="61"/>
    </row>
    <row r="13" spans="1:9" ht="15.75" thickBot="1">
      <c r="A13" s="67" t="s">
        <v>157</v>
      </c>
      <c r="B13" s="68" t="s">
        <v>158</v>
      </c>
      <c r="C13" s="68" t="s">
        <v>144</v>
      </c>
      <c r="D13" s="69">
        <v>1</v>
      </c>
      <c r="E13" s="69">
        <v>0</v>
      </c>
      <c r="F13" s="70">
        <f>E13*D13</f>
        <v>0</v>
      </c>
      <c r="G13" s="59"/>
      <c r="H13" s="60"/>
      <c r="I13" s="61"/>
    </row>
    <row r="14" spans="1:9" ht="15.75" thickBot="1">
      <c r="A14" s="67" t="s">
        <v>159</v>
      </c>
      <c r="B14" s="68" t="s">
        <v>160</v>
      </c>
      <c r="C14" s="68" t="s">
        <v>144</v>
      </c>
      <c r="D14" s="69">
        <v>1</v>
      </c>
      <c r="E14" s="69">
        <v>0</v>
      </c>
      <c r="F14" s="70">
        <f>E14*D14</f>
        <v>0</v>
      </c>
      <c r="G14" s="59"/>
      <c r="H14" s="60"/>
      <c r="I14" s="61"/>
    </row>
    <row r="15" spans="1:9" ht="15.75" thickBot="1">
      <c r="A15" s="62" t="s">
        <v>13</v>
      </c>
      <c r="B15" s="63" t="s">
        <v>156</v>
      </c>
      <c r="C15" s="64"/>
      <c r="D15" s="64"/>
      <c r="E15" s="65"/>
      <c r="F15" s="66">
        <f>F16</f>
        <v>0</v>
      </c>
      <c r="G15" s="59"/>
      <c r="H15" s="60"/>
      <c r="I15" s="61"/>
    </row>
    <row r="16" spans="1:9" ht="15.75" thickBot="1">
      <c r="A16" s="67" t="s">
        <v>161</v>
      </c>
      <c r="B16" s="68" t="s">
        <v>162</v>
      </c>
      <c r="C16" s="68" t="s">
        <v>144</v>
      </c>
      <c r="D16" s="69">
        <v>1</v>
      </c>
      <c r="E16" s="69">
        <v>0</v>
      </c>
      <c r="F16" s="70">
        <f>E16*D16</f>
        <v>0</v>
      </c>
      <c r="G16" s="59"/>
      <c r="H16" s="60"/>
      <c r="I16" s="61"/>
    </row>
    <row r="17" spans="1:9" ht="15.75" thickBot="1">
      <c r="A17" s="71"/>
      <c r="B17" s="72" t="s">
        <v>23</v>
      </c>
      <c r="C17" s="26"/>
      <c r="D17" s="26"/>
      <c r="E17" s="26"/>
      <c r="F17" s="26">
        <f>F9+F7+F5+F3+F12+F15</f>
        <v>0</v>
      </c>
      <c r="G17" s="59"/>
      <c r="H17" s="60"/>
      <c r="I17" s="61"/>
    </row>
    <row r="18" spans="1:6" ht="19.5" thickBot="1">
      <c r="A18" s="58" t="s">
        <v>24</v>
      </c>
      <c r="B18" s="75" t="s">
        <v>163</v>
      </c>
      <c r="C18" s="76"/>
      <c r="D18" s="76"/>
      <c r="E18" s="76"/>
      <c r="F18" s="77"/>
    </row>
    <row r="19" spans="1:6" ht="15.75" thickBot="1">
      <c r="A19" s="62" t="s">
        <v>4</v>
      </c>
      <c r="B19" s="63" t="s">
        <v>164</v>
      </c>
      <c r="C19" s="64"/>
      <c r="D19" s="64"/>
      <c r="E19" s="65"/>
      <c r="F19" s="66">
        <f>F20</f>
        <v>0</v>
      </c>
    </row>
    <row r="20" spans="1:6" ht="15.75" thickBot="1">
      <c r="A20" s="67" t="s">
        <v>143</v>
      </c>
      <c r="B20" s="68" t="s">
        <v>165</v>
      </c>
      <c r="C20" s="68" t="s">
        <v>144</v>
      </c>
      <c r="D20" s="69">
        <v>1</v>
      </c>
      <c r="E20" s="69">
        <v>0</v>
      </c>
      <c r="F20" s="70">
        <f>E20*D20</f>
        <v>0</v>
      </c>
    </row>
    <row r="21" spans="1:6" ht="15.75" thickBot="1">
      <c r="A21" s="62" t="s">
        <v>5</v>
      </c>
      <c r="B21" s="63" t="s">
        <v>166</v>
      </c>
      <c r="C21" s="64"/>
      <c r="D21" s="64"/>
      <c r="E21" s="65"/>
      <c r="F21" s="66">
        <f>F24+F22</f>
        <v>0</v>
      </c>
    </row>
    <row r="22" spans="1:6" ht="15.75" thickBot="1">
      <c r="A22" s="67" t="s">
        <v>146</v>
      </c>
      <c r="B22" s="68" t="s">
        <v>167</v>
      </c>
      <c r="C22" s="68"/>
      <c r="D22" s="69"/>
      <c r="E22" s="69"/>
      <c r="F22" s="70"/>
    </row>
    <row r="23" spans="1:6" ht="15.75" thickBot="1">
      <c r="A23" s="67" t="s">
        <v>168</v>
      </c>
      <c r="B23" s="68" t="s">
        <v>169</v>
      </c>
      <c r="C23" s="68"/>
      <c r="D23" s="69"/>
      <c r="E23" s="69"/>
      <c r="F23" s="70"/>
    </row>
    <row r="24" spans="1:6" ht="15.75" thickBot="1">
      <c r="A24" s="67"/>
      <c r="B24" s="68"/>
      <c r="C24" s="68" t="s">
        <v>144</v>
      </c>
      <c r="D24" s="69">
        <v>1</v>
      </c>
      <c r="E24" s="69">
        <v>0</v>
      </c>
      <c r="F24" s="70">
        <f>E24*D24</f>
        <v>0</v>
      </c>
    </row>
    <row r="25" spans="1:6" ht="15.75" thickBot="1">
      <c r="A25" s="62" t="s">
        <v>7</v>
      </c>
      <c r="B25" s="63" t="s">
        <v>170</v>
      </c>
      <c r="C25" s="64"/>
      <c r="D25" s="64"/>
      <c r="E25" s="65"/>
      <c r="F25" s="66">
        <f>F28+F26</f>
        <v>0</v>
      </c>
    </row>
    <row r="26" spans="1:6" ht="15.75" thickBot="1">
      <c r="A26" s="67" t="s">
        <v>149</v>
      </c>
      <c r="B26" s="68" t="s">
        <v>171</v>
      </c>
      <c r="C26" s="68"/>
      <c r="D26" s="69"/>
      <c r="E26" s="69"/>
      <c r="F26" s="70"/>
    </row>
    <row r="27" spans="1:6" ht="15.75" thickBot="1">
      <c r="A27" s="67" t="s">
        <v>172</v>
      </c>
      <c r="B27" s="68" t="s">
        <v>173</v>
      </c>
      <c r="C27" s="68"/>
      <c r="D27" s="69"/>
      <c r="E27" s="69"/>
      <c r="F27" s="70"/>
    </row>
    <row r="28" spans="1:6" ht="15.75" thickBot="1">
      <c r="A28" s="67"/>
      <c r="B28" s="68"/>
      <c r="C28" s="68" t="s">
        <v>144</v>
      </c>
      <c r="D28" s="69">
        <v>1</v>
      </c>
      <c r="E28" s="69">
        <v>0</v>
      </c>
      <c r="F28" s="70">
        <f>E28*D28</f>
        <v>0</v>
      </c>
    </row>
    <row r="29" spans="1:6" ht="15.75" thickBot="1">
      <c r="A29" s="62" t="s">
        <v>9</v>
      </c>
      <c r="B29" s="63" t="s">
        <v>174</v>
      </c>
      <c r="C29" s="64"/>
      <c r="D29" s="64"/>
      <c r="E29" s="65"/>
      <c r="F29" s="66">
        <f>F33+F30+F31</f>
        <v>0</v>
      </c>
    </row>
    <row r="30" spans="1:6" ht="15.75" thickBot="1">
      <c r="A30" s="67" t="s">
        <v>152</v>
      </c>
      <c r="B30" s="68" t="s">
        <v>175</v>
      </c>
      <c r="C30" s="68"/>
      <c r="D30" s="69"/>
      <c r="E30" s="69"/>
      <c r="F30" s="70"/>
    </row>
    <row r="31" spans="1:6" ht="15.75" thickBot="1">
      <c r="A31" s="67" t="s">
        <v>154</v>
      </c>
      <c r="B31" s="68" t="s">
        <v>176</v>
      </c>
      <c r="C31" s="68"/>
      <c r="D31" s="69"/>
      <c r="E31" s="69"/>
      <c r="F31" s="70"/>
    </row>
    <row r="32" spans="1:6" ht="15.75" thickBot="1">
      <c r="A32" s="67" t="s">
        <v>177</v>
      </c>
      <c r="B32" s="68" t="s">
        <v>178</v>
      </c>
      <c r="C32" s="68"/>
      <c r="D32" s="69"/>
      <c r="E32" s="69"/>
      <c r="F32" s="70"/>
    </row>
    <row r="33" spans="1:6" ht="15.75" thickBot="1">
      <c r="A33" s="67"/>
      <c r="B33" s="68"/>
      <c r="C33" s="68" t="s">
        <v>144</v>
      </c>
      <c r="D33" s="69">
        <v>1</v>
      </c>
      <c r="E33" s="69">
        <v>0</v>
      </c>
      <c r="F33" s="70">
        <f>E33*D33</f>
        <v>0</v>
      </c>
    </row>
    <row r="34" spans="1:6" ht="15.75" thickBot="1">
      <c r="A34" s="71"/>
      <c r="B34" s="72" t="s">
        <v>37</v>
      </c>
      <c r="C34" s="26"/>
      <c r="D34" s="26"/>
      <c r="E34" s="26"/>
      <c r="F34" s="26">
        <f>F29+F25+F21+F19</f>
        <v>0</v>
      </c>
    </row>
    <row r="35" spans="1:6" ht="19.5" thickBot="1">
      <c r="A35" s="58" t="s">
        <v>38</v>
      </c>
      <c r="B35" s="75" t="s">
        <v>179</v>
      </c>
      <c r="C35" s="76"/>
      <c r="D35" s="76"/>
      <c r="E35" s="76"/>
      <c r="F35" s="77"/>
    </row>
    <row r="36" spans="1:6" ht="15.75" thickBot="1">
      <c r="A36" s="62" t="s">
        <v>4</v>
      </c>
      <c r="B36" s="63" t="s">
        <v>180</v>
      </c>
      <c r="C36" s="64"/>
      <c r="D36" s="64"/>
      <c r="E36" s="65"/>
      <c r="F36" s="66">
        <f>F37+F38+F39+F40</f>
        <v>0</v>
      </c>
    </row>
    <row r="37" spans="1:6" ht="26.25" thickBot="1">
      <c r="A37" s="67" t="s">
        <v>143</v>
      </c>
      <c r="B37" s="68" t="s">
        <v>181</v>
      </c>
      <c r="C37" s="68" t="s">
        <v>144</v>
      </c>
      <c r="D37" s="69">
        <v>1</v>
      </c>
      <c r="E37" s="69">
        <v>0</v>
      </c>
      <c r="F37" s="70">
        <f>E37*D37</f>
        <v>0</v>
      </c>
    </row>
    <row r="38" spans="1:6" ht="15.75" thickBot="1">
      <c r="A38" s="67" t="s">
        <v>182</v>
      </c>
      <c r="B38" s="68" t="s">
        <v>183</v>
      </c>
      <c r="C38" s="68" t="s">
        <v>144</v>
      </c>
      <c r="D38" s="69">
        <v>1</v>
      </c>
      <c r="E38" s="69">
        <v>0</v>
      </c>
      <c r="F38" s="70">
        <f>E38*D38</f>
        <v>0</v>
      </c>
    </row>
    <row r="39" spans="1:6" ht="15.75" thickBot="1">
      <c r="A39" s="67" t="s">
        <v>184</v>
      </c>
      <c r="B39" s="68" t="s">
        <v>185</v>
      </c>
      <c r="C39" s="68" t="s">
        <v>144</v>
      </c>
      <c r="D39" s="69">
        <v>1</v>
      </c>
      <c r="E39" s="69">
        <v>0</v>
      </c>
      <c r="F39" s="70">
        <f>E39*D39</f>
        <v>0</v>
      </c>
    </row>
    <row r="40" spans="1:6" ht="26.25" thickBot="1">
      <c r="A40" s="67" t="s">
        <v>186</v>
      </c>
      <c r="B40" s="68" t="s">
        <v>196</v>
      </c>
      <c r="C40" s="68" t="s">
        <v>144</v>
      </c>
      <c r="D40" s="69">
        <v>1</v>
      </c>
      <c r="E40" s="69">
        <v>0</v>
      </c>
      <c r="F40" s="70">
        <f>E40*D40</f>
        <v>0</v>
      </c>
    </row>
    <row r="41" spans="1:6" ht="15.75" thickBot="1">
      <c r="A41" s="71"/>
      <c r="B41" s="72" t="s">
        <v>40</v>
      </c>
      <c r="C41" s="26"/>
      <c r="D41" s="26"/>
      <c r="E41" s="26"/>
      <c r="F41" s="26">
        <f>F36</f>
        <v>0</v>
      </c>
    </row>
    <row r="42" spans="1:6" ht="15.75" thickBot="1">
      <c r="A42" s="73"/>
      <c r="B42" s="72" t="s">
        <v>50</v>
      </c>
      <c r="C42" s="28"/>
      <c r="D42" s="28"/>
      <c r="E42" s="28"/>
      <c r="F42" s="28">
        <f>F34+F17+F41</f>
        <v>0</v>
      </c>
    </row>
  </sheetData>
  <sheetProtection/>
  <mergeCells count="3">
    <mergeCell ref="B2:F2"/>
    <mergeCell ref="B18:F18"/>
    <mergeCell ref="B35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00390625" style="20" bestFit="1" customWidth="1"/>
    <col min="2" max="2" width="53.57421875" style="20" customWidth="1"/>
    <col min="3" max="5" width="15.00390625" style="20" customWidth="1"/>
    <col min="6" max="6" width="19.421875" style="20" bestFit="1" customWidth="1"/>
    <col min="7" max="7" width="11.28125" style="21" bestFit="1" customWidth="1"/>
    <col min="8" max="8" width="11.28125" style="56" bestFit="1" customWidth="1"/>
    <col min="9" max="9" width="9.140625" style="57" customWidth="1"/>
    <col min="10" max="16384" width="9.140625" style="20" customWidth="1"/>
  </cols>
  <sheetData>
    <row r="1" spans="1:6" ht="26.25" thickBot="1">
      <c r="A1" s="53" t="s">
        <v>0</v>
      </c>
      <c r="B1" s="54" t="s">
        <v>67</v>
      </c>
      <c r="C1" s="54" t="s">
        <v>138</v>
      </c>
      <c r="D1" s="54" t="s">
        <v>139</v>
      </c>
      <c r="E1" s="55" t="s">
        <v>140</v>
      </c>
      <c r="F1" s="54" t="s">
        <v>1</v>
      </c>
    </row>
    <row r="2" spans="1:9" ht="19.5" thickBot="1">
      <c r="A2" s="58" t="s">
        <v>2</v>
      </c>
      <c r="B2" s="75" t="s">
        <v>187</v>
      </c>
      <c r="C2" s="76"/>
      <c r="D2" s="76"/>
      <c r="E2" s="76"/>
      <c r="F2" s="77"/>
      <c r="G2" s="59"/>
      <c r="H2" s="60"/>
      <c r="I2" s="61"/>
    </row>
    <row r="3" spans="1:9" ht="15.75" thickBot="1">
      <c r="A3" s="62" t="s">
        <v>4</v>
      </c>
      <c r="B3" s="63" t="s">
        <v>188</v>
      </c>
      <c r="C3" s="64"/>
      <c r="D3" s="64"/>
      <c r="E3" s="65"/>
      <c r="F3" s="66">
        <f>F6</f>
        <v>0</v>
      </c>
      <c r="G3" s="59"/>
      <c r="H3" s="60"/>
      <c r="I3" s="61"/>
    </row>
    <row r="4" spans="1:9" ht="15.75" thickBot="1">
      <c r="A4" s="67" t="s">
        <v>143</v>
      </c>
      <c r="B4" s="68" t="s">
        <v>189</v>
      </c>
      <c r="C4" s="68"/>
      <c r="D4" s="69"/>
      <c r="E4" s="69"/>
      <c r="F4" s="70"/>
      <c r="G4" s="59"/>
      <c r="H4" s="60"/>
      <c r="I4" s="61"/>
    </row>
    <row r="5" spans="1:9" ht="15.75" thickBot="1">
      <c r="A5" s="67" t="s">
        <v>182</v>
      </c>
      <c r="B5" s="68" t="s">
        <v>190</v>
      </c>
      <c r="C5" s="68"/>
      <c r="D5" s="69"/>
      <c r="E5" s="69"/>
      <c r="F5" s="70"/>
      <c r="G5" s="59"/>
      <c r="H5" s="60"/>
      <c r="I5" s="61"/>
    </row>
    <row r="6" spans="1:9" ht="15.75" thickBot="1">
      <c r="A6" s="67"/>
      <c r="B6" s="68"/>
      <c r="C6" s="68" t="s">
        <v>144</v>
      </c>
      <c r="D6" s="69">
        <v>1</v>
      </c>
      <c r="E6" s="69">
        <v>0</v>
      </c>
      <c r="F6" s="70">
        <f>E6*D6</f>
        <v>0</v>
      </c>
      <c r="G6" s="59"/>
      <c r="H6" s="60"/>
      <c r="I6" s="61"/>
    </row>
    <row r="7" spans="1:9" ht="15.75" thickBot="1">
      <c r="A7" s="62" t="s">
        <v>4</v>
      </c>
      <c r="B7" s="63" t="s">
        <v>191</v>
      </c>
      <c r="C7" s="64"/>
      <c r="D7" s="64"/>
      <c r="E7" s="65"/>
      <c r="F7" s="66">
        <f>F12</f>
        <v>0</v>
      </c>
      <c r="G7" s="59"/>
      <c r="H7" s="60"/>
      <c r="I7" s="61"/>
    </row>
    <row r="8" spans="1:9" ht="15.75" thickBot="1">
      <c r="A8" s="67" t="s">
        <v>143</v>
      </c>
      <c r="B8" s="68" t="s">
        <v>192</v>
      </c>
      <c r="C8" s="68"/>
      <c r="D8" s="69"/>
      <c r="E8" s="69"/>
      <c r="F8" s="70"/>
      <c r="G8" s="59"/>
      <c r="H8" s="60"/>
      <c r="I8" s="61"/>
    </row>
    <row r="9" spans="1:9" ht="15.75" thickBot="1">
      <c r="A9" s="67" t="s">
        <v>182</v>
      </c>
      <c r="B9" s="68" t="s">
        <v>189</v>
      </c>
      <c r="C9" s="68"/>
      <c r="D9" s="69"/>
      <c r="E9" s="69"/>
      <c r="F9" s="70"/>
      <c r="G9" s="59"/>
      <c r="H9" s="60"/>
      <c r="I9" s="61"/>
    </row>
    <row r="10" spans="1:9" ht="15.75" thickBot="1">
      <c r="A10" s="67" t="s">
        <v>184</v>
      </c>
      <c r="B10" s="68" t="s">
        <v>193</v>
      </c>
      <c r="C10" s="68"/>
      <c r="D10" s="69"/>
      <c r="E10" s="69"/>
      <c r="F10" s="70"/>
      <c r="G10" s="59"/>
      <c r="H10" s="60"/>
      <c r="I10" s="61"/>
    </row>
    <row r="11" spans="1:9" ht="15.75" thickBot="1">
      <c r="A11" s="67" t="s">
        <v>186</v>
      </c>
      <c r="B11" s="68" t="s">
        <v>194</v>
      </c>
      <c r="C11" s="68"/>
      <c r="D11" s="69"/>
      <c r="E11" s="69"/>
      <c r="F11" s="70"/>
      <c r="G11" s="59"/>
      <c r="H11" s="60"/>
      <c r="I11" s="61"/>
    </row>
    <row r="12" spans="1:9" ht="15.75" thickBot="1">
      <c r="A12" s="67"/>
      <c r="B12" s="68"/>
      <c r="C12" s="68" t="s">
        <v>144</v>
      </c>
      <c r="D12" s="69">
        <v>1</v>
      </c>
      <c r="E12" s="69">
        <v>0</v>
      </c>
      <c r="F12" s="70">
        <f>E12*D12</f>
        <v>0</v>
      </c>
      <c r="G12" s="59"/>
      <c r="H12" s="60"/>
      <c r="I12" s="61"/>
    </row>
    <row r="13" spans="1:9" ht="15.75" thickBot="1">
      <c r="A13" s="71"/>
      <c r="B13" s="72" t="s">
        <v>23</v>
      </c>
      <c r="C13" s="26"/>
      <c r="D13" s="26"/>
      <c r="E13" s="26"/>
      <c r="F13" s="26">
        <f>F7+F3</f>
        <v>0</v>
      </c>
      <c r="G13" s="59"/>
      <c r="H13" s="60"/>
      <c r="I13" s="61"/>
    </row>
    <row r="14" spans="1:6" ht="15.75" thickBot="1">
      <c r="A14" s="73"/>
      <c r="B14" s="72" t="s">
        <v>195</v>
      </c>
      <c r="C14" s="28"/>
      <c r="D14" s="28"/>
      <c r="E14" s="28"/>
      <c r="F14" s="28">
        <f>F13</f>
        <v>0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12"/>
  <sheetViews>
    <sheetView zoomScalePageLayoutView="0" workbookViewId="0" topLeftCell="A184">
      <selection activeCell="D187" sqref="D187"/>
    </sheetView>
  </sheetViews>
  <sheetFormatPr defaultColWidth="9.140625" defaultRowHeight="15"/>
  <cols>
    <col min="1" max="1" width="9.140625" style="3" customWidth="1"/>
    <col min="2" max="2" width="23.7109375" style="3" customWidth="1"/>
    <col min="3" max="3" width="45.8515625" style="3" bestFit="1" customWidth="1"/>
    <col min="4" max="4" width="21.140625" style="3" bestFit="1" customWidth="1"/>
    <col min="5" max="5" width="9.140625" style="3" customWidth="1"/>
    <col min="6" max="6" width="17.57421875" style="47" customWidth="1"/>
    <col min="7" max="7" width="14.7109375" style="52" customWidth="1"/>
    <col min="8" max="8" width="12.8515625" style="3" customWidth="1"/>
    <col min="9" max="16384" width="9.140625" style="3" customWidth="1"/>
  </cols>
  <sheetData>
    <row r="1" ht="15.75" thickBot="1">
      <c r="G1" s="3"/>
    </row>
    <row r="2" spans="2:7" ht="15.75" thickBot="1">
      <c r="B2" s="4" t="s">
        <v>0</v>
      </c>
      <c r="C2" s="5" t="s">
        <v>103</v>
      </c>
      <c r="D2" s="5" t="s">
        <v>1</v>
      </c>
      <c r="G2" s="3"/>
    </row>
    <row r="3" spans="2:7" ht="15.75" thickBot="1">
      <c r="B3" s="6" t="s">
        <v>2</v>
      </c>
      <c r="C3" s="7" t="s">
        <v>3</v>
      </c>
      <c r="D3" s="8"/>
      <c r="G3" s="3"/>
    </row>
    <row r="4" spans="2:7" ht="15.75" thickBot="1">
      <c r="B4" s="9" t="s">
        <v>4</v>
      </c>
      <c r="C4" s="10" t="s">
        <v>6</v>
      </c>
      <c r="D4" s="11">
        <v>0</v>
      </c>
      <c r="G4" s="3"/>
    </row>
    <row r="5" spans="2:7" ht="15.75" thickBot="1">
      <c r="B5" s="9" t="s">
        <v>5</v>
      </c>
      <c r="C5" s="10" t="s">
        <v>8</v>
      </c>
      <c r="D5" s="11">
        <v>0</v>
      </c>
      <c r="G5" s="3"/>
    </row>
    <row r="6" spans="2:7" ht="15.75" thickBot="1">
      <c r="B6" s="9" t="s">
        <v>7</v>
      </c>
      <c r="C6" s="10" t="s">
        <v>10</v>
      </c>
      <c r="D6" s="11">
        <v>0</v>
      </c>
      <c r="G6" s="3"/>
    </row>
    <row r="7" spans="2:7" ht="15.75" thickBot="1">
      <c r="B7" s="9" t="s">
        <v>9</v>
      </c>
      <c r="C7" s="10" t="s">
        <v>12</v>
      </c>
      <c r="D7" s="11">
        <v>0</v>
      </c>
      <c r="G7" s="3"/>
    </row>
    <row r="8" spans="2:7" ht="15.75" thickBot="1">
      <c r="B8" s="9" t="s">
        <v>11</v>
      </c>
      <c r="C8" s="12" t="s">
        <v>18</v>
      </c>
      <c r="D8" s="11">
        <v>0</v>
      </c>
      <c r="G8" s="3"/>
    </row>
    <row r="9" spans="2:7" ht="15.75" thickBot="1">
      <c r="B9" s="9" t="s">
        <v>13</v>
      </c>
      <c r="C9" s="12" t="s">
        <v>20</v>
      </c>
      <c r="D9" s="11">
        <v>0</v>
      </c>
      <c r="G9" s="3"/>
    </row>
    <row r="10" spans="2:7" ht="15.75" thickBot="1">
      <c r="B10" s="9" t="s">
        <v>15</v>
      </c>
      <c r="C10" s="12" t="s">
        <v>22</v>
      </c>
      <c r="D10" s="11">
        <v>0</v>
      </c>
      <c r="G10" s="3"/>
    </row>
    <row r="11" spans="2:7" ht="15.75" thickBot="1">
      <c r="B11" s="9" t="s">
        <v>17</v>
      </c>
      <c r="C11" s="12" t="s">
        <v>54</v>
      </c>
      <c r="D11" s="11">
        <v>0</v>
      </c>
      <c r="G11" s="3"/>
    </row>
    <row r="12" spans="2:7" ht="15.75" thickBot="1">
      <c r="B12" s="9"/>
      <c r="C12" s="13" t="s">
        <v>23</v>
      </c>
      <c r="D12" s="11">
        <f>SUM(D4:D11)</f>
        <v>0</v>
      </c>
      <c r="G12" s="3"/>
    </row>
    <row r="13" spans="2:7" ht="15.75" thickBot="1">
      <c r="B13" s="6" t="s">
        <v>24</v>
      </c>
      <c r="C13" s="7" t="s">
        <v>25</v>
      </c>
      <c r="D13" s="14"/>
      <c r="G13" s="3"/>
    </row>
    <row r="14" spans="2:7" ht="15.75" thickBot="1">
      <c r="B14" s="9" t="s">
        <v>4</v>
      </c>
      <c r="C14" s="10" t="s">
        <v>26</v>
      </c>
      <c r="D14" s="11">
        <v>0</v>
      </c>
      <c r="G14" s="3"/>
    </row>
    <row r="15" spans="2:7" ht="15.75" thickBot="1">
      <c r="B15" s="9" t="s">
        <v>5</v>
      </c>
      <c r="C15" s="10" t="s">
        <v>27</v>
      </c>
      <c r="D15" s="11">
        <v>0</v>
      </c>
      <c r="G15" s="3"/>
    </row>
    <row r="16" spans="2:7" ht="15.75" thickBot="1">
      <c r="B16" s="9" t="s">
        <v>7</v>
      </c>
      <c r="C16" s="10" t="s">
        <v>42</v>
      </c>
      <c r="D16" s="11">
        <v>0</v>
      </c>
      <c r="G16" s="3"/>
    </row>
    <row r="17" spans="2:7" ht="15.75" thickBot="1">
      <c r="B17" s="9" t="s">
        <v>9</v>
      </c>
      <c r="C17" s="10" t="s">
        <v>29</v>
      </c>
      <c r="D17" s="11">
        <v>0</v>
      </c>
      <c r="G17" s="3"/>
    </row>
    <row r="18" spans="2:7" ht="15.75" thickBot="1">
      <c r="B18" s="9" t="s">
        <v>11</v>
      </c>
      <c r="C18" s="10" t="s">
        <v>30</v>
      </c>
      <c r="D18" s="11">
        <v>0</v>
      </c>
      <c r="G18" s="3"/>
    </row>
    <row r="19" spans="2:7" ht="15.75" thickBot="1">
      <c r="B19" s="9" t="s">
        <v>13</v>
      </c>
      <c r="C19" s="10" t="s">
        <v>31</v>
      </c>
      <c r="D19" s="11">
        <v>0</v>
      </c>
      <c r="G19" s="3"/>
    </row>
    <row r="20" spans="2:7" ht="15.75" thickBot="1">
      <c r="B20" s="9" t="s">
        <v>15</v>
      </c>
      <c r="C20" s="10" t="s">
        <v>32</v>
      </c>
      <c r="D20" s="11">
        <v>0</v>
      </c>
      <c r="G20" s="3"/>
    </row>
    <row r="21" spans="2:7" ht="15.75" thickBot="1">
      <c r="B21" s="9" t="s">
        <v>17</v>
      </c>
      <c r="C21" s="10" t="s">
        <v>44</v>
      </c>
      <c r="D21" s="11">
        <v>0</v>
      </c>
      <c r="G21" s="3"/>
    </row>
    <row r="22" spans="2:7" ht="15.75" thickBot="1">
      <c r="B22" s="9" t="s">
        <v>19</v>
      </c>
      <c r="C22" s="10" t="s">
        <v>34</v>
      </c>
      <c r="D22" s="11">
        <v>0</v>
      </c>
      <c r="G22" s="3"/>
    </row>
    <row r="23" spans="2:7" ht="15.75" thickBot="1">
      <c r="B23" s="9" t="s">
        <v>21</v>
      </c>
      <c r="C23" s="10" t="s">
        <v>36</v>
      </c>
      <c r="D23" s="11">
        <v>0</v>
      </c>
      <c r="G23" s="3"/>
    </row>
    <row r="24" spans="2:7" ht="15.75" thickBot="1">
      <c r="B24" s="9" t="s">
        <v>35</v>
      </c>
      <c r="C24" s="12" t="s">
        <v>53</v>
      </c>
      <c r="D24" s="11">
        <v>0</v>
      </c>
      <c r="G24" s="3"/>
    </row>
    <row r="25" spans="2:7" ht="15.75" thickBot="1">
      <c r="B25" s="9"/>
      <c r="C25" s="13" t="s">
        <v>37</v>
      </c>
      <c r="D25" s="11">
        <f>SUM(D14:D24)</f>
        <v>0</v>
      </c>
      <c r="G25" s="3"/>
    </row>
    <row r="26" spans="2:7" ht="15.75" thickBot="1">
      <c r="B26" s="6" t="s">
        <v>38</v>
      </c>
      <c r="C26" s="7" t="s">
        <v>39</v>
      </c>
      <c r="D26" s="14"/>
      <c r="G26" s="3"/>
    </row>
    <row r="27" spans="2:7" ht="16.5" thickBot="1">
      <c r="B27" s="9" t="s">
        <v>4</v>
      </c>
      <c r="C27" s="10" t="s">
        <v>55</v>
      </c>
      <c r="D27" s="11">
        <v>0</v>
      </c>
      <c r="F27" s="48"/>
      <c r="G27" s="41"/>
    </row>
    <row r="28" spans="2:7" ht="16.5" thickBot="1">
      <c r="B28" s="9" t="s">
        <v>5</v>
      </c>
      <c r="C28" s="10" t="s">
        <v>56</v>
      </c>
      <c r="D28" s="11">
        <v>0</v>
      </c>
      <c r="F28" s="48"/>
      <c r="G28" s="41"/>
    </row>
    <row r="29" spans="2:7" ht="16.5" thickBot="1">
      <c r="B29" s="9" t="s">
        <v>7</v>
      </c>
      <c r="C29" s="10" t="s">
        <v>57</v>
      </c>
      <c r="D29" s="11">
        <v>0</v>
      </c>
      <c r="F29" s="48"/>
      <c r="G29" s="41"/>
    </row>
    <row r="30" spans="2:7" ht="16.5" thickBot="1">
      <c r="B30" s="9" t="s">
        <v>9</v>
      </c>
      <c r="C30" s="10" t="s">
        <v>58</v>
      </c>
      <c r="D30" s="11">
        <v>0</v>
      </c>
      <c r="F30" s="48"/>
      <c r="G30" s="41"/>
    </row>
    <row r="31" spans="2:7" ht="16.5" thickBot="1">
      <c r="B31" s="9" t="s">
        <v>11</v>
      </c>
      <c r="C31" s="10" t="s">
        <v>63</v>
      </c>
      <c r="D31" s="11">
        <v>0</v>
      </c>
      <c r="F31" s="48"/>
      <c r="G31" s="41"/>
    </row>
    <row r="32" spans="2:7" ht="26.25" thickBot="1">
      <c r="B32" s="9" t="s">
        <v>13</v>
      </c>
      <c r="C32" s="10" t="s">
        <v>127</v>
      </c>
      <c r="D32" s="11">
        <v>0</v>
      </c>
      <c r="F32" s="48"/>
      <c r="G32" s="41"/>
    </row>
    <row r="33" spans="2:7" ht="26.25" thickBot="1">
      <c r="B33" s="9" t="s">
        <v>15</v>
      </c>
      <c r="C33" s="10" t="s">
        <v>132</v>
      </c>
      <c r="D33" s="11">
        <v>0</v>
      </c>
      <c r="F33" s="48"/>
      <c r="G33" s="41"/>
    </row>
    <row r="34" spans="2:7" ht="16.5" thickBot="1">
      <c r="B34" s="9" t="s">
        <v>17</v>
      </c>
      <c r="C34" s="10" t="s">
        <v>64</v>
      </c>
      <c r="D34" s="11">
        <v>0</v>
      </c>
      <c r="F34" s="48"/>
      <c r="G34" s="41"/>
    </row>
    <row r="35" spans="2:7" ht="16.5" thickBot="1">
      <c r="B35" s="9" t="s">
        <v>19</v>
      </c>
      <c r="C35" s="10" t="s">
        <v>66</v>
      </c>
      <c r="D35" s="11">
        <v>0</v>
      </c>
      <c r="F35" s="48"/>
      <c r="G35" s="41"/>
    </row>
    <row r="36" spans="2:7" ht="16.5" thickBot="1">
      <c r="B36" s="9" t="s">
        <v>21</v>
      </c>
      <c r="C36" s="10" t="s">
        <v>78</v>
      </c>
      <c r="D36" s="11">
        <v>0</v>
      </c>
      <c r="F36" s="48"/>
      <c r="G36" s="41"/>
    </row>
    <row r="37" spans="2:7" ht="16.5" thickBot="1">
      <c r="B37" s="9" t="s">
        <v>35</v>
      </c>
      <c r="C37" s="10" t="s">
        <v>136</v>
      </c>
      <c r="D37" s="11">
        <v>0</v>
      </c>
      <c r="F37" s="48"/>
      <c r="G37" s="41"/>
    </row>
    <row r="38" spans="2:7" ht="15.75" thickBot="1">
      <c r="B38" s="9"/>
      <c r="C38" s="13" t="s">
        <v>40</v>
      </c>
      <c r="D38" s="11">
        <f>SUM(D27:D37)</f>
        <v>0</v>
      </c>
      <c r="G38" s="3"/>
    </row>
    <row r="39" spans="2:7" ht="15.75" thickBot="1">
      <c r="B39" s="15"/>
      <c r="C39" s="13" t="s">
        <v>50</v>
      </c>
      <c r="D39" s="11">
        <f>D12+D25+D38</f>
        <v>0</v>
      </c>
      <c r="G39" s="3"/>
    </row>
    <row r="40" spans="2:7" ht="15.75" thickBot="1">
      <c r="B40" s="2"/>
      <c r="G40" s="3"/>
    </row>
    <row r="41" spans="2:7" ht="15.75" thickBot="1">
      <c r="B41" s="4" t="s">
        <v>0</v>
      </c>
      <c r="C41" s="5" t="s">
        <v>104</v>
      </c>
      <c r="D41" s="5" t="s">
        <v>1</v>
      </c>
      <c r="G41" s="3"/>
    </row>
    <row r="42" spans="2:7" ht="15.75" thickBot="1">
      <c r="B42" s="6" t="s">
        <v>2</v>
      </c>
      <c r="C42" s="7" t="s">
        <v>3</v>
      </c>
      <c r="D42" s="8"/>
      <c r="G42" s="3"/>
    </row>
    <row r="43" spans="2:7" ht="15.75" thickBot="1">
      <c r="B43" s="9" t="s">
        <v>4</v>
      </c>
      <c r="C43" s="10" t="s">
        <v>6</v>
      </c>
      <c r="D43" s="11">
        <v>0</v>
      </c>
      <c r="G43" s="3"/>
    </row>
    <row r="44" spans="2:7" ht="15.75" thickBot="1">
      <c r="B44" s="9" t="s">
        <v>5</v>
      </c>
      <c r="C44" s="10" t="s">
        <v>8</v>
      </c>
      <c r="D44" s="11">
        <v>0</v>
      </c>
      <c r="G44" s="3"/>
    </row>
    <row r="45" spans="2:7" ht="15.75" thickBot="1">
      <c r="B45" s="9" t="s">
        <v>7</v>
      </c>
      <c r="C45" s="10" t="s">
        <v>10</v>
      </c>
      <c r="D45" s="11">
        <v>0</v>
      </c>
      <c r="G45" s="3"/>
    </row>
    <row r="46" spans="2:7" ht="15.75" thickBot="1">
      <c r="B46" s="9" t="s">
        <v>9</v>
      </c>
      <c r="C46" s="10" t="s">
        <v>12</v>
      </c>
      <c r="D46" s="11">
        <v>0</v>
      </c>
      <c r="G46" s="3"/>
    </row>
    <row r="47" spans="2:7" ht="15.75" thickBot="1">
      <c r="B47" s="9" t="s">
        <v>11</v>
      </c>
      <c r="C47" s="12" t="s">
        <v>18</v>
      </c>
      <c r="D47" s="11">
        <v>0</v>
      </c>
      <c r="G47" s="3"/>
    </row>
    <row r="48" spans="2:7" ht="15.75" thickBot="1">
      <c r="B48" s="9" t="s">
        <v>13</v>
      </c>
      <c r="C48" s="12" t="s">
        <v>20</v>
      </c>
      <c r="D48" s="11">
        <v>0</v>
      </c>
      <c r="G48" s="3"/>
    </row>
    <row r="49" spans="2:7" ht="15.75" thickBot="1">
      <c r="B49" s="9" t="s">
        <v>15</v>
      </c>
      <c r="C49" s="12" t="s">
        <v>22</v>
      </c>
      <c r="D49" s="11">
        <v>0</v>
      </c>
      <c r="G49" s="3"/>
    </row>
    <row r="50" spans="2:7" ht="15.75" thickBot="1">
      <c r="B50" s="9" t="s">
        <v>17</v>
      </c>
      <c r="C50" s="12" t="s">
        <v>54</v>
      </c>
      <c r="D50" s="11">
        <v>0</v>
      </c>
      <c r="G50" s="3"/>
    </row>
    <row r="51" spans="2:7" ht="15.75" thickBot="1">
      <c r="B51" s="9"/>
      <c r="C51" s="13" t="s">
        <v>23</v>
      </c>
      <c r="D51" s="11">
        <f>SUM(D43:D50)</f>
        <v>0</v>
      </c>
      <c r="G51" s="3"/>
    </row>
    <row r="52" spans="2:7" ht="15.75" thickBot="1">
      <c r="B52" s="6" t="s">
        <v>24</v>
      </c>
      <c r="C52" s="7" t="s">
        <v>25</v>
      </c>
      <c r="D52" s="8"/>
      <c r="G52" s="3"/>
    </row>
    <row r="53" spans="2:7" ht="15.75" thickBot="1">
      <c r="B53" s="9" t="s">
        <v>4</v>
      </c>
      <c r="C53" s="10" t="s">
        <v>26</v>
      </c>
      <c r="D53" s="11">
        <v>0</v>
      </c>
      <c r="G53" s="3"/>
    </row>
    <row r="54" spans="2:7" ht="15.75" thickBot="1">
      <c r="B54" s="9" t="s">
        <v>5</v>
      </c>
      <c r="C54" s="10" t="s">
        <v>27</v>
      </c>
      <c r="D54" s="11">
        <v>0</v>
      </c>
      <c r="G54" s="3"/>
    </row>
    <row r="55" spans="2:7" ht="15.75" thickBot="1">
      <c r="B55" s="9" t="s">
        <v>7</v>
      </c>
      <c r="C55" s="10" t="s">
        <v>28</v>
      </c>
      <c r="D55" s="11">
        <v>0</v>
      </c>
      <c r="G55" s="3"/>
    </row>
    <row r="56" spans="2:7" ht="15.75" thickBot="1">
      <c r="B56" s="9" t="s">
        <v>9</v>
      </c>
      <c r="C56" s="10" t="s">
        <v>29</v>
      </c>
      <c r="D56" s="11">
        <v>0</v>
      </c>
      <c r="G56" s="3"/>
    </row>
    <row r="57" spans="2:7" ht="15.75" thickBot="1">
      <c r="B57" s="9" t="s">
        <v>11</v>
      </c>
      <c r="C57" s="10" t="s">
        <v>30</v>
      </c>
      <c r="D57" s="11">
        <v>0</v>
      </c>
      <c r="G57" s="3"/>
    </row>
    <row r="58" spans="2:7" ht="15.75" thickBot="1">
      <c r="B58" s="9" t="s">
        <v>13</v>
      </c>
      <c r="C58" s="10" t="s">
        <v>31</v>
      </c>
      <c r="D58" s="11">
        <v>0</v>
      </c>
      <c r="G58" s="3"/>
    </row>
    <row r="59" spans="2:7" ht="15.75" thickBot="1">
      <c r="B59" s="9" t="s">
        <v>15</v>
      </c>
      <c r="C59" s="10" t="s">
        <v>32</v>
      </c>
      <c r="D59" s="11">
        <v>0</v>
      </c>
      <c r="G59" s="3"/>
    </row>
    <row r="60" spans="2:7" ht="15.75" thickBot="1">
      <c r="B60" s="9" t="s">
        <v>17</v>
      </c>
      <c r="C60" s="10" t="s">
        <v>33</v>
      </c>
      <c r="D60" s="11">
        <v>0</v>
      </c>
      <c r="G60" s="3"/>
    </row>
    <row r="61" spans="2:7" ht="15.75" thickBot="1">
      <c r="B61" s="9" t="s">
        <v>19</v>
      </c>
      <c r="C61" s="10" t="s">
        <v>34</v>
      </c>
      <c r="D61" s="11">
        <v>0</v>
      </c>
      <c r="G61" s="3"/>
    </row>
    <row r="62" spans="2:7" ht="15.75" thickBot="1">
      <c r="B62" s="9" t="s">
        <v>21</v>
      </c>
      <c r="C62" s="10" t="s">
        <v>36</v>
      </c>
      <c r="D62" s="11">
        <v>0</v>
      </c>
      <c r="G62" s="3"/>
    </row>
    <row r="63" spans="2:7" ht="15.75" thickBot="1">
      <c r="B63" s="9" t="s">
        <v>35</v>
      </c>
      <c r="C63" s="12" t="s">
        <v>53</v>
      </c>
      <c r="D63" s="11">
        <v>0</v>
      </c>
      <c r="G63" s="3"/>
    </row>
    <row r="64" spans="2:7" ht="15.75" thickBot="1">
      <c r="B64" s="9"/>
      <c r="C64" s="13" t="s">
        <v>37</v>
      </c>
      <c r="D64" s="11">
        <f>SUM(D53:D63)</f>
        <v>0</v>
      </c>
      <c r="G64" s="3"/>
    </row>
    <row r="65" spans="2:7" ht="15.75" thickBot="1">
      <c r="B65" s="6" t="s">
        <v>38</v>
      </c>
      <c r="C65" s="7" t="s">
        <v>39</v>
      </c>
      <c r="D65" s="8"/>
      <c r="G65" s="3"/>
    </row>
    <row r="66" spans="2:7" ht="16.5" thickBot="1">
      <c r="B66" s="9" t="s">
        <v>4</v>
      </c>
      <c r="C66" s="10" t="s">
        <v>55</v>
      </c>
      <c r="D66" s="11">
        <v>0</v>
      </c>
      <c r="F66" s="48"/>
      <c r="G66" s="41"/>
    </row>
    <row r="67" spans="2:7" ht="16.5" thickBot="1">
      <c r="B67" s="9" t="s">
        <v>5</v>
      </c>
      <c r="C67" s="10" t="s">
        <v>56</v>
      </c>
      <c r="D67" s="11">
        <v>0</v>
      </c>
      <c r="F67" s="48"/>
      <c r="G67" s="41"/>
    </row>
    <row r="68" spans="2:7" ht="16.5" thickBot="1">
      <c r="B68" s="9" t="s">
        <v>7</v>
      </c>
      <c r="C68" s="10" t="s">
        <v>57</v>
      </c>
      <c r="D68" s="11">
        <v>0</v>
      </c>
      <c r="F68" s="48"/>
      <c r="G68" s="41"/>
    </row>
    <row r="69" spans="2:7" ht="16.5" thickBot="1">
      <c r="B69" s="9" t="s">
        <v>9</v>
      </c>
      <c r="C69" s="10" t="s">
        <v>58</v>
      </c>
      <c r="D69" s="11">
        <v>0</v>
      </c>
      <c r="F69" s="48"/>
      <c r="G69" s="41"/>
    </row>
    <row r="70" spans="2:7" ht="16.5" thickBot="1">
      <c r="B70" s="9" t="s">
        <v>11</v>
      </c>
      <c r="C70" s="10" t="s">
        <v>63</v>
      </c>
      <c r="D70" s="11">
        <v>0</v>
      </c>
      <c r="F70" s="48"/>
      <c r="G70" s="41"/>
    </row>
    <row r="71" spans="2:7" ht="26.25" thickBot="1">
      <c r="B71" s="9" t="s">
        <v>13</v>
      </c>
      <c r="C71" s="10" t="s">
        <v>127</v>
      </c>
      <c r="D71" s="11">
        <v>0</v>
      </c>
      <c r="F71" s="48"/>
      <c r="G71" s="41"/>
    </row>
    <row r="72" spans="2:7" ht="26.25" thickBot="1">
      <c r="B72" s="9" t="s">
        <v>15</v>
      </c>
      <c r="C72" s="10" t="s">
        <v>132</v>
      </c>
      <c r="D72" s="11">
        <v>0</v>
      </c>
      <c r="F72" s="48"/>
      <c r="G72" s="41"/>
    </row>
    <row r="73" spans="2:7" ht="16.5" thickBot="1">
      <c r="B73" s="9" t="s">
        <v>17</v>
      </c>
      <c r="C73" s="10" t="s">
        <v>64</v>
      </c>
      <c r="D73" s="11">
        <v>0</v>
      </c>
      <c r="F73" s="48"/>
      <c r="G73" s="41"/>
    </row>
    <row r="74" spans="2:7" ht="16.5" thickBot="1">
      <c r="B74" s="9" t="s">
        <v>19</v>
      </c>
      <c r="C74" s="10" t="s">
        <v>65</v>
      </c>
      <c r="D74" s="11">
        <v>0</v>
      </c>
      <c r="F74" s="48"/>
      <c r="G74" s="41"/>
    </row>
    <row r="75" spans="2:7" ht="16.5" thickBot="1">
      <c r="B75" s="9" t="s">
        <v>21</v>
      </c>
      <c r="C75" s="10" t="s">
        <v>66</v>
      </c>
      <c r="D75" s="11">
        <v>0</v>
      </c>
      <c r="F75" s="48"/>
      <c r="G75" s="41"/>
    </row>
    <row r="76" spans="2:7" ht="16.5" thickBot="1">
      <c r="B76" s="9" t="s">
        <v>35</v>
      </c>
      <c r="C76" s="10" t="s">
        <v>78</v>
      </c>
      <c r="D76" s="11">
        <v>0</v>
      </c>
      <c r="F76" s="48"/>
      <c r="G76" s="41"/>
    </row>
    <row r="77" spans="2:7" ht="16.5" thickBot="1">
      <c r="B77" s="9" t="s">
        <v>133</v>
      </c>
      <c r="C77" s="10" t="s">
        <v>134</v>
      </c>
      <c r="D77" s="11">
        <v>0</v>
      </c>
      <c r="F77" s="48"/>
      <c r="G77" s="41"/>
    </row>
    <row r="78" spans="2:7" ht="15.75" thickBot="1">
      <c r="B78" s="9"/>
      <c r="C78" s="13" t="s">
        <v>40</v>
      </c>
      <c r="D78" s="11">
        <f>SUM(D66:D77)</f>
        <v>0</v>
      </c>
      <c r="G78" s="3"/>
    </row>
    <row r="79" spans="2:7" ht="15.75" thickBot="1">
      <c r="B79" s="9"/>
      <c r="C79" s="13" t="s">
        <v>70</v>
      </c>
      <c r="D79" s="11">
        <f>D51+D64+D78</f>
        <v>0</v>
      </c>
      <c r="G79" s="3"/>
    </row>
    <row r="80" spans="2:7" ht="15.75" thickBot="1">
      <c r="B80" s="2"/>
      <c r="G80" s="3"/>
    </row>
    <row r="81" spans="2:7" ht="15.75" thickBot="1">
      <c r="B81" s="4" t="s">
        <v>0</v>
      </c>
      <c r="C81" s="5" t="s">
        <v>105</v>
      </c>
      <c r="D81" s="5" t="s">
        <v>1</v>
      </c>
      <c r="G81" s="3"/>
    </row>
    <row r="82" spans="2:7" ht="15.75" thickBot="1">
      <c r="B82" s="6" t="s">
        <v>2</v>
      </c>
      <c r="C82" s="7" t="s">
        <v>3</v>
      </c>
      <c r="D82" s="8"/>
      <c r="G82" s="3"/>
    </row>
    <row r="83" spans="2:7" ht="15.75" thickBot="1">
      <c r="B83" s="9" t="s">
        <v>4</v>
      </c>
      <c r="C83" s="10" t="s">
        <v>41</v>
      </c>
      <c r="D83" s="11">
        <v>0</v>
      </c>
      <c r="G83" s="3"/>
    </row>
    <row r="84" spans="2:7" ht="15.75" thickBot="1">
      <c r="B84" s="9" t="s">
        <v>5</v>
      </c>
      <c r="C84" s="10" t="s">
        <v>8</v>
      </c>
      <c r="D84" s="11">
        <v>0</v>
      </c>
      <c r="G84" s="3"/>
    </row>
    <row r="85" spans="2:7" ht="15.75" thickBot="1">
      <c r="B85" s="9" t="s">
        <v>7</v>
      </c>
      <c r="C85" s="10" t="s">
        <v>10</v>
      </c>
      <c r="D85" s="11">
        <v>0</v>
      </c>
      <c r="G85" s="3"/>
    </row>
    <row r="86" spans="2:7" ht="15.75" thickBot="1">
      <c r="B86" s="9" t="s">
        <v>9</v>
      </c>
      <c r="C86" s="10" t="s">
        <v>12</v>
      </c>
      <c r="D86" s="11">
        <v>0</v>
      </c>
      <c r="G86" s="3"/>
    </row>
    <row r="87" spans="2:7" ht="15.75" thickBot="1">
      <c r="B87" s="9" t="s">
        <v>11</v>
      </c>
      <c r="C87" s="12" t="s">
        <v>18</v>
      </c>
      <c r="D87" s="11">
        <v>0</v>
      </c>
      <c r="G87" s="3"/>
    </row>
    <row r="88" spans="2:7" ht="15.75" thickBot="1">
      <c r="B88" s="9" t="s">
        <v>13</v>
      </c>
      <c r="C88" s="12" t="s">
        <v>20</v>
      </c>
      <c r="D88" s="11">
        <v>0</v>
      </c>
      <c r="G88" s="3"/>
    </row>
    <row r="89" spans="2:7" ht="15.75" thickBot="1">
      <c r="B89" s="9" t="s">
        <v>15</v>
      </c>
      <c r="C89" s="12" t="s">
        <v>22</v>
      </c>
      <c r="D89" s="11">
        <v>0</v>
      </c>
      <c r="G89" s="3"/>
    </row>
    <row r="90" spans="2:7" ht="15.75" thickBot="1">
      <c r="B90" s="9" t="s">
        <v>17</v>
      </c>
      <c r="C90" s="12" t="s">
        <v>54</v>
      </c>
      <c r="D90" s="11">
        <v>0</v>
      </c>
      <c r="G90" s="3"/>
    </row>
    <row r="91" spans="2:7" ht="15.75" thickBot="1">
      <c r="B91" s="9"/>
      <c r="C91" s="13" t="s">
        <v>23</v>
      </c>
      <c r="D91" s="11">
        <f>SUM(D83:D90)</f>
        <v>0</v>
      </c>
      <c r="G91" s="3"/>
    </row>
    <row r="92" spans="2:7" ht="15.75" thickBot="1">
      <c r="B92" s="6" t="s">
        <v>24</v>
      </c>
      <c r="C92" s="7" t="s">
        <v>25</v>
      </c>
      <c r="D92" s="14"/>
      <c r="G92" s="3"/>
    </row>
    <row r="93" spans="2:7" ht="15.75" thickBot="1">
      <c r="B93" s="9" t="s">
        <v>4</v>
      </c>
      <c r="C93" s="10" t="s">
        <v>26</v>
      </c>
      <c r="D93" s="11">
        <v>0</v>
      </c>
      <c r="G93" s="3"/>
    </row>
    <row r="94" spans="2:7" ht="15.75" thickBot="1">
      <c r="B94" s="9" t="s">
        <v>5</v>
      </c>
      <c r="C94" s="10" t="s">
        <v>27</v>
      </c>
      <c r="D94" s="11">
        <v>0</v>
      </c>
      <c r="G94" s="3"/>
    </row>
    <row r="95" spans="2:7" ht="15.75" thickBot="1">
      <c r="B95" s="9" t="s">
        <v>7</v>
      </c>
      <c r="C95" s="10" t="s">
        <v>42</v>
      </c>
      <c r="D95" s="11">
        <v>0</v>
      </c>
      <c r="G95" s="3"/>
    </row>
    <row r="96" spans="2:7" ht="15.75" thickBot="1">
      <c r="B96" s="9" t="s">
        <v>9</v>
      </c>
      <c r="C96" s="10" t="s">
        <v>29</v>
      </c>
      <c r="D96" s="11">
        <v>0</v>
      </c>
      <c r="G96" s="3"/>
    </row>
    <row r="97" spans="2:7" ht="15.75" thickBot="1">
      <c r="B97" s="9" t="s">
        <v>11</v>
      </c>
      <c r="C97" s="10" t="s">
        <v>30</v>
      </c>
      <c r="D97" s="11">
        <v>0</v>
      </c>
      <c r="G97" s="3"/>
    </row>
    <row r="98" spans="2:7" ht="15.75" thickBot="1">
      <c r="B98" s="9" t="s">
        <v>13</v>
      </c>
      <c r="C98" s="10" t="s">
        <v>31</v>
      </c>
      <c r="D98" s="11">
        <v>0</v>
      </c>
      <c r="G98" s="3"/>
    </row>
    <row r="99" spans="2:7" ht="15.75" thickBot="1">
      <c r="B99" s="9" t="s">
        <v>15</v>
      </c>
      <c r="C99" s="10" t="s">
        <v>43</v>
      </c>
      <c r="D99" s="11">
        <v>0</v>
      </c>
      <c r="G99" s="3"/>
    </row>
    <row r="100" spans="2:7" ht="15.75" thickBot="1">
      <c r="B100" s="9" t="s">
        <v>17</v>
      </c>
      <c r="C100" s="10" t="s">
        <v>44</v>
      </c>
      <c r="D100" s="11">
        <v>0</v>
      </c>
      <c r="G100" s="3"/>
    </row>
    <row r="101" spans="2:7" ht="15.75" thickBot="1">
      <c r="B101" s="9" t="s">
        <v>19</v>
      </c>
      <c r="C101" s="10" t="s">
        <v>34</v>
      </c>
      <c r="D101" s="11">
        <v>0</v>
      </c>
      <c r="G101" s="3"/>
    </row>
    <row r="102" spans="2:7" ht="15.75" thickBot="1">
      <c r="B102" s="9" t="s">
        <v>21</v>
      </c>
      <c r="C102" s="10" t="s">
        <v>36</v>
      </c>
      <c r="D102" s="11">
        <v>0</v>
      </c>
      <c r="G102" s="3"/>
    </row>
    <row r="103" spans="2:7" ht="15.75" thickBot="1">
      <c r="B103" s="9" t="s">
        <v>35</v>
      </c>
      <c r="C103" s="12" t="s">
        <v>53</v>
      </c>
      <c r="D103" s="11">
        <v>0</v>
      </c>
      <c r="G103" s="3"/>
    </row>
    <row r="104" spans="2:7" ht="15.75" thickBot="1">
      <c r="B104" s="9"/>
      <c r="C104" s="13" t="s">
        <v>37</v>
      </c>
      <c r="D104" s="11">
        <f>SUM(D93:D103)</f>
        <v>0</v>
      </c>
      <c r="G104" s="3"/>
    </row>
    <row r="105" spans="2:7" ht="15.75" thickBot="1">
      <c r="B105" s="6" t="s">
        <v>38</v>
      </c>
      <c r="C105" s="7" t="s">
        <v>39</v>
      </c>
      <c r="D105" s="14"/>
      <c r="G105" s="3"/>
    </row>
    <row r="106" spans="2:7" ht="16.5" thickBot="1">
      <c r="B106" s="9" t="s">
        <v>4</v>
      </c>
      <c r="C106" s="10" t="s">
        <v>55</v>
      </c>
      <c r="D106" s="11">
        <v>0</v>
      </c>
      <c r="F106" s="48"/>
      <c r="G106" s="41"/>
    </row>
    <row r="107" spans="2:7" ht="16.5" thickBot="1">
      <c r="B107" s="9" t="s">
        <v>5</v>
      </c>
      <c r="C107" s="10" t="s">
        <v>56</v>
      </c>
      <c r="D107" s="11">
        <v>0</v>
      </c>
      <c r="F107" s="48"/>
      <c r="G107" s="41"/>
    </row>
    <row r="108" spans="2:7" ht="16.5" thickBot="1">
      <c r="B108" s="9" t="s">
        <v>7</v>
      </c>
      <c r="C108" s="10" t="s">
        <v>57</v>
      </c>
      <c r="D108" s="11">
        <v>0</v>
      </c>
      <c r="F108" s="48"/>
      <c r="G108" s="41"/>
    </row>
    <row r="109" spans="2:7" ht="16.5" thickBot="1">
      <c r="B109" s="9" t="s">
        <v>9</v>
      </c>
      <c r="C109" s="10" t="s">
        <v>58</v>
      </c>
      <c r="D109" s="11">
        <v>0</v>
      </c>
      <c r="F109" s="48"/>
      <c r="G109" s="41"/>
    </row>
    <row r="110" spans="2:7" ht="16.5" thickBot="1">
      <c r="B110" s="9" t="s">
        <v>11</v>
      </c>
      <c r="C110" s="10" t="s">
        <v>63</v>
      </c>
      <c r="D110" s="11">
        <v>0</v>
      </c>
      <c r="F110" s="48"/>
      <c r="G110" s="41"/>
    </row>
    <row r="111" spans="2:7" ht="26.25" thickBot="1">
      <c r="B111" s="9" t="s">
        <v>13</v>
      </c>
      <c r="C111" s="10" t="s">
        <v>127</v>
      </c>
      <c r="D111" s="11">
        <v>0</v>
      </c>
      <c r="F111" s="48"/>
      <c r="G111" s="41"/>
    </row>
    <row r="112" spans="2:7" ht="26.25" thickBot="1">
      <c r="B112" s="9" t="s">
        <v>15</v>
      </c>
      <c r="C112" s="10" t="s">
        <v>132</v>
      </c>
      <c r="D112" s="11">
        <v>0</v>
      </c>
      <c r="F112" s="48"/>
      <c r="G112" s="41"/>
    </row>
    <row r="113" spans="2:7" ht="16.5" thickBot="1">
      <c r="B113" s="9" t="s">
        <v>17</v>
      </c>
      <c r="C113" s="10" t="s">
        <v>64</v>
      </c>
      <c r="D113" s="11">
        <v>0</v>
      </c>
      <c r="F113" s="48"/>
      <c r="G113" s="41"/>
    </row>
    <row r="114" spans="2:7" ht="16.5" thickBot="1">
      <c r="B114" s="9" t="s">
        <v>19</v>
      </c>
      <c r="C114" s="10" t="s">
        <v>66</v>
      </c>
      <c r="D114" s="11">
        <v>0</v>
      </c>
      <c r="F114" s="48"/>
      <c r="G114" s="41"/>
    </row>
    <row r="115" spans="2:7" ht="16.5" thickBot="1">
      <c r="B115" s="9" t="s">
        <v>21</v>
      </c>
      <c r="C115" s="10" t="s">
        <v>78</v>
      </c>
      <c r="D115" s="11">
        <v>0</v>
      </c>
      <c r="F115" s="48"/>
      <c r="G115" s="41"/>
    </row>
    <row r="116" spans="2:7" ht="16.5" thickBot="1">
      <c r="B116" s="9" t="s">
        <v>35</v>
      </c>
      <c r="C116" s="10" t="s">
        <v>135</v>
      </c>
      <c r="D116" s="11">
        <v>0</v>
      </c>
      <c r="F116" s="48"/>
      <c r="G116" s="41"/>
    </row>
    <row r="117" spans="2:7" ht="15.75" thickBot="1">
      <c r="B117" s="9"/>
      <c r="C117" s="13" t="s">
        <v>40</v>
      </c>
      <c r="D117" s="11">
        <f>SUM(D106:D116)</f>
        <v>0</v>
      </c>
      <c r="G117" s="3"/>
    </row>
    <row r="118" spans="2:7" ht="15.75" thickBot="1">
      <c r="B118" s="15"/>
      <c r="C118" s="13" t="s">
        <v>70</v>
      </c>
      <c r="D118" s="11">
        <f>D91+D104+D117</f>
        <v>0</v>
      </c>
      <c r="G118" s="3"/>
    </row>
    <row r="119" spans="2:7" ht="15.75" thickBot="1">
      <c r="B119" s="2"/>
      <c r="G119" s="3"/>
    </row>
    <row r="120" spans="2:7" ht="15.75" thickBot="1">
      <c r="B120" s="4" t="s">
        <v>0</v>
      </c>
      <c r="C120" s="5" t="s">
        <v>106</v>
      </c>
      <c r="D120" s="5" t="s">
        <v>1</v>
      </c>
      <c r="G120" s="3"/>
    </row>
    <row r="121" spans="2:7" ht="15.75" thickBot="1">
      <c r="B121" s="6" t="s">
        <v>2</v>
      </c>
      <c r="C121" s="7" t="s">
        <v>3</v>
      </c>
      <c r="D121" s="8"/>
      <c r="G121" s="3"/>
    </row>
    <row r="122" spans="2:7" ht="15.75" thickBot="1">
      <c r="B122" s="9" t="s">
        <v>4</v>
      </c>
      <c r="C122" s="10" t="s">
        <v>128</v>
      </c>
      <c r="D122" s="11">
        <v>0</v>
      </c>
      <c r="G122" s="3"/>
    </row>
    <row r="123" spans="2:7" ht="15.75" thickBot="1">
      <c r="B123" s="9">
        <v>2</v>
      </c>
      <c r="C123" s="10" t="s">
        <v>6</v>
      </c>
      <c r="D123" s="11">
        <v>0</v>
      </c>
      <c r="G123" s="3"/>
    </row>
    <row r="124" spans="2:7" ht="15.75" thickBot="1">
      <c r="B124" s="9" t="s">
        <v>7</v>
      </c>
      <c r="C124" s="10" t="s">
        <v>8</v>
      </c>
      <c r="D124" s="11">
        <v>0</v>
      </c>
      <c r="G124" s="3"/>
    </row>
    <row r="125" spans="2:7" ht="15.75" thickBot="1">
      <c r="B125" s="9" t="s">
        <v>9</v>
      </c>
      <c r="C125" s="10" t="s">
        <v>14</v>
      </c>
      <c r="D125" s="11">
        <v>0</v>
      </c>
      <c r="G125" s="3"/>
    </row>
    <row r="126" spans="2:7" ht="15.75" thickBot="1">
      <c r="B126" s="9" t="s">
        <v>11</v>
      </c>
      <c r="C126" s="10" t="s">
        <v>16</v>
      </c>
      <c r="D126" s="11">
        <v>0</v>
      </c>
      <c r="G126" s="3"/>
    </row>
    <row r="127" spans="2:7" ht="15.75" thickBot="1">
      <c r="B127" s="9" t="s">
        <v>13</v>
      </c>
      <c r="C127" s="10" t="s">
        <v>72</v>
      </c>
      <c r="D127" s="11">
        <v>0</v>
      </c>
      <c r="G127" s="3"/>
    </row>
    <row r="128" spans="2:7" ht="15.75" thickBot="1">
      <c r="B128" s="9" t="s">
        <v>15</v>
      </c>
      <c r="C128" s="10" t="s">
        <v>73</v>
      </c>
      <c r="D128" s="11">
        <v>0</v>
      </c>
      <c r="G128" s="3"/>
    </row>
    <row r="129" spans="2:7" ht="15.75" thickBot="1">
      <c r="B129" s="9" t="s">
        <v>17</v>
      </c>
      <c r="C129" s="12" t="s">
        <v>54</v>
      </c>
      <c r="D129" s="11">
        <v>0</v>
      </c>
      <c r="G129" s="3"/>
    </row>
    <row r="130" spans="2:7" ht="15.75" thickBot="1">
      <c r="B130" s="9"/>
      <c r="C130" s="13" t="s">
        <v>23</v>
      </c>
      <c r="D130" s="11">
        <f>SUM(D122:D129)</f>
        <v>0</v>
      </c>
      <c r="G130" s="3"/>
    </row>
    <row r="131" spans="2:7" ht="15.75" thickBot="1">
      <c r="B131" s="6" t="s">
        <v>24</v>
      </c>
      <c r="C131" s="7" t="s">
        <v>25</v>
      </c>
      <c r="D131" s="14"/>
      <c r="G131" s="3"/>
    </row>
    <row r="132" spans="2:7" ht="15.75" thickBot="1">
      <c r="B132" s="9" t="s">
        <v>4</v>
      </c>
      <c r="C132" s="10" t="s">
        <v>74</v>
      </c>
      <c r="D132" s="11">
        <v>0</v>
      </c>
      <c r="G132" s="3"/>
    </row>
    <row r="133" spans="2:7" ht="15.75" thickBot="1">
      <c r="B133" s="9"/>
      <c r="C133" s="13" t="s">
        <v>37</v>
      </c>
      <c r="D133" s="11">
        <f>SUM(D132)</f>
        <v>0</v>
      </c>
      <c r="G133" s="3"/>
    </row>
    <row r="134" spans="2:7" ht="15.75" thickBot="1">
      <c r="B134" s="6" t="s">
        <v>38</v>
      </c>
      <c r="C134" s="7" t="s">
        <v>39</v>
      </c>
      <c r="D134" s="14"/>
      <c r="G134" s="3"/>
    </row>
    <row r="135" spans="2:7" ht="15.75" thickBot="1">
      <c r="B135" s="9" t="s">
        <v>4</v>
      </c>
      <c r="C135" s="10" t="s">
        <v>55</v>
      </c>
      <c r="D135" s="11">
        <v>0</v>
      </c>
      <c r="G135" s="3"/>
    </row>
    <row r="136" spans="2:7" ht="15.75" thickBot="1">
      <c r="B136" s="9" t="s">
        <v>5</v>
      </c>
      <c r="C136" s="10" t="s">
        <v>56</v>
      </c>
      <c r="D136" s="11">
        <v>0</v>
      </c>
      <c r="G136" s="3"/>
    </row>
    <row r="137" spans="2:7" ht="15.75" thickBot="1">
      <c r="B137" s="9" t="s">
        <v>7</v>
      </c>
      <c r="C137" s="10" t="s">
        <v>57</v>
      </c>
      <c r="D137" s="11">
        <v>0</v>
      </c>
      <c r="G137" s="3"/>
    </row>
    <row r="138" spans="2:7" ht="15.75" thickBot="1">
      <c r="B138" s="9" t="s">
        <v>9</v>
      </c>
      <c r="C138" s="10" t="s">
        <v>58</v>
      </c>
      <c r="D138" s="11">
        <v>0</v>
      </c>
      <c r="G138" s="3"/>
    </row>
    <row r="139" spans="2:7" ht="15.75" thickBot="1">
      <c r="B139" s="9" t="s">
        <v>11</v>
      </c>
      <c r="C139" s="10" t="s">
        <v>63</v>
      </c>
      <c r="D139" s="11">
        <v>0</v>
      </c>
      <c r="G139" s="3"/>
    </row>
    <row r="140" spans="2:7" ht="26.25" thickBot="1">
      <c r="B140" s="9" t="s">
        <v>13</v>
      </c>
      <c r="C140" s="10" t="s">
        <v>127</v>
      </c>
      <c r="D140" s="11">
        <v>0</v>
      </c>
      <c r="G140" s="3"/>
    </row>
    <row r="141" spans="2:7" ht="26.25" thickBot="1">
      <c r="B141" s="9" t="s">
        <v>15</v>
      </c>
      <c r="C141" s="10" t="s">
        <v>132</v>
      </c>
      <c r="D141" s="11">
        <v>0</v>
      </c>
      <c r="G141" s="3"/>
    </row>
    <row r="142" spans="2:7" ht="15.75" thickBot="1">
      <c r="B142" s="9" t="s">
        <v>17</v>
      </c>
      <c r="C142" s="10" t="s">
        <v>64</v>
      </c>
      <c r="D142" s="11">
        <v>0</v>
      </c>
      <c r="G142" s="3"/>
    </row>
    <row r="143" spans="2:7" ht="15.75" thickBot="1">
      <c r="B143" s="9" t="s">
        <v>19</v>
      </c>
      <c r="C143" s="10" t="s">
        <v>78</v>
      </c>
      <c r="D143" s="11">
        <v>0</v>
      </c>
      <c r="G143" s="3"/>
    </row>
    <row r="144" spans="2:7" ht="15.75" thickBot="1">
      <c r="B144" s="9"/>
      <c r="C144" s="13" t="s">
        <v>40</v>
      </c>
      <c r="D144" s="11">
        <f>SUM(D135:D143)</f>
        <v>0</v>
      </c>
      <c r="G144" s="3"/>
    </row>
    <row r="145" spans="2:7" ht="15.75" thickBot="1">
      <c r="B145" s="15"/>
      <c r="C145" s="13" t="s">
        <v>50</v>
      </c>
      <c r="D145" s="11">
        <f>D130+D133+D144</f>
        <v>0</v>
      </c>
      <c r="G145" s="3"/>
    </row>
    <row r="146" spans="2:7" ht="15.75" thickBot="1">
      <c r="B146" s="2"/>
      <c r="G146" s="3"/>
    </row>
    <row r="147" spans="2:7" ht="15.75" thickBot="1">
      <c r="B147" s="4" t="s">
        <v>0</v>
      </c>
      <c r="C147" s="5" t="s">
        <v>107</v>
      </c>
      <c r="D147" s="5" t="s">
        <v>1</v>
      </c>
      <c r="G147" s="3"/>
    </row>
    <row r="148" spans="2:7" ht="15.75" thickBot="1">
      <c r="B148" s="6" t="s">
        <v>2</v>
      </c>
      <c r="C148" s="7" t="s">
        <v>3</v>
      </c>
      <c r="D148" s="8"/>
      <c r="G148" s="3"/>
    </row>
    <row r="149" spans="2:7" ht="15.75" thickBot="1">
      <c r="B149" s="9" t="s">
        <v>4</v>
      </c>
      <c r="C149" s="10" t="s">
        <v>6</v>
      </c>
      <c r="D149" s="11">
        <v>0</v>
      </c>
      <c r="G149" s="3"/>
    </row>
    <row r="150" spans="2:7" ht="15.75" thickBot="1">
      <c r="B150" s="9" t="s">
        <v>5</v>
      </c>
      <c r="C150" s="10" t="s">
        <v>12</v>
      </c>
      <c r="D150" s="11">
        <v>0</v>
      </c>
      <c r="G150" s="3"/>
    </row>
    <row r="151" spans="2:7" ht="15.75" thickBot="1">
      <c r="B151" s="9" t="s">
        <v>7</v>
      </c>
      <c r="C151" s="12" t="s">
        <v>18</v>
      </c>
      <c r="D151" s="11">
        <v>0</v>
      </c>
      <c r="G151" s="3"/>
    </row>
    <row r="152" spans="2:7" ht="15.75" thickBot="1">
      <c r="B152" s="9" t="s">
        <v>9</v>
      </c>
      <c r="C152" s="12" t="s">
        <v>20</v>
      </c>
      <c r="D152" s="11">
        <v>0</v>
      </c>
      <c r="G152" s="3"/>
    </row>
    <row r="153" spans="2:7" ht="15.75" thickBot="1">
      <c r="B153" s="9" t="s">
        <v>11</v>
      </c>
      <c r="C153" s="12" t="s">
        <v>22</v>
      </c>
      <c r="D153" s="11">
        <v>0</v>
      </c>
      <c r="G153" s="3"/>
    </row>
    <row r="154" spans="2:7" ht="15.75" thickBot="1">
      <c r="B154" s="9" t="s">
        <v>13</v>
      </c>
      <c r="C154" s="12" t="s">
        <v>54</v>
      </c>
      <c r="D154" s="11">
        <v>0</v>
      </c>
      <c r="G154" s="3"/>
    </row>
    <row r="155" spans="2:7" ht="15.75" thickBot="1">
      <c r="B155" s="9"/>
      <c r="C155" s="13" t="s">
        <v>23</v>
      </c>
      <c r="D155" s="11">
        <f>SUM(D149:D154)</f>
        <v>0</v>
      </c>
      <c r="G155" s="3"/>
    </row>
    <row r="156" spans="2:7" ht="15.75" thickBot="1">
      <c r="B156" s="6" t="s">
        <v>24</v>
      </c>
      <c r="C156" s="7" t="s">
        <v>25</v>
      </c>
      <c r="D156" s="14"/>
      <c r="G156" s="3"/>
    </row>
    <row r="157" spans="2:7" ht="15.75" thickBot="1">
      <c r="B157" s="9" t="s">
        <v>4</v>
      </c>
      <c r="C157" s="10" t="s">
        <v>42</v>
      </c>
      <c r="D157" s="11">
        <v>0</v>
      </c>
      <c r="G157" s="3"/>
    </row>
    <row r="158" spans="2:7" ht="15.75" thickBot="1">
      <c r="B158" s="9" t="s">
        <v>5</v>
      </c>
      <c r="C158" s="10" t="s">
        <v>30</v>
      </c>
      <c r="D158" s="11">
        <v>0</v>
      </c>
      <c r="G158" s="3"/>
    </row>
    <row r="159" spans="2:7" ht="15.75" thickBot="1">
      <c r="B159" s="9" t="s">
        <v>7</v>
      </c>
      <c r="C159" s="10" t="s">
        <v>32</v>
      </c>
      <c r="D159" s="11">
        <v>0</v>
      </c>
      <c r="G159" s="3"/>
    </row>
    <row r="160" spans="2:7" ht="15.75" thickBot="1">
      <c r="B160" s="9" t="s">
        <v>9</v>
      </c>
      <c r="C160" s="10" t="s">
        <v>44</v>
      </c>
      <c r="D160" s="11">
        <v>0</v>
      </c>
      <c r="G160" s="3"/>
    </row>
    <row r="161" spans="2:7" ht="15.75" thickBot="1">
      <c r="B161" s="9" t="s">
        <v>11</v>
      </c>
      <c r="C161" s="10" t="s">
        <v>34</v>
      </c>
      <c r="D161" s="11">
        <v>0</v>
      </c>
      <c r="G161" s="3"/>
    </row>
    <row r="162" spans="2:7" ht="15.75" thickBot="1">
      <c r="B162" s="9"/>
      <c r="C162" s="13" t="s">
        <v>37</v>
      </c>
      <c r="D162" s="11">
        <f>SUM(D157:D161)</f>
        <v>0</v>
      </c>
      <c r="G162" s="3"/>
    </row>
    <row r="163" spans="2:7" ht="15.75" thickBot="1">
      <c r="B163" s="6" t="s">
        <v>38</v>
      </c>
      <c r="C163" s="7" t="s">
        <v>39</v>
      </c>
      <c r="D163" s="14"/>
      <c r="G163" s="3"/>
    </row>
    <row r="164" spans="2:7" ht="16.5" thickBot="1">
      <c r="B164" s="9" t="s">
        <v>4</v>
      </c>
      <c r="C164" s="10" t="s">
        <v>59</v>
      </c>
      <c r="D164" s="11">
        <v>0</v>
      </c>
      <c r="F164" s="48"/>
      <c r="G164" s="41"/>
    </row>
    <row r="165" spans="2:7" ht="16.5" thickBot="1">
      <c r="B165" s="9" t="s">
        <v>5</v>
      </c>
      <c r="C165" s="10" t="s">
        <v>57</v>
      </c>
      <c r="D165" s="11">
        <v>0</v>
      </c>
      <c r="F165" s="48"/>
      <c r="G165" s="41"/>
    </row>
    <row r="166" spans="2:7" ht="16.5" thickBot="1">
      <c r="B166" s="9" t="s">
        <v>7</v>
      </c>
      <c r="C166" s="10" t="s">
        <v>58</v>
      </c>
      <c r="D166" s="11">
        <v>0</v>
      </c>
      <c r="F166" s="48"/>
      <c r="G166" s="41"/>
    </row>
    <row r="167" spans="2:7" ht="16.5" thickBot="1">
      <c r="B167" s="9" t="s">
        <v>9</v>
      </c>
      <c r="C167" s="10" t="s">
        <v>63</v>
      </c>
      <c r="D167" s="11">
        <v>0</v>
      </c>
      <c r="F167" s="48"/>
      <c r="G167" s="41"/>
    </row>
    <row r="168" spans="2:7" ht="26.25" thickBot="1">
      <c r="B168" s="9" t="s">
        <v>11</v>
      </c>
      <c r="C168" s="10" t="s">
        <v>127</v>
      </c>
      <c r="D168" s="11">
        <v>0</v>
      </c>
      <c r="F168" s="48"/>
      <c r="G168" s="41"/>
    </row>
    <row r="169" spans="2:7" ht="15.75" thickBot="1">
      <c r="B169" s="9"/>
      <c r="C169" s="13" t="s">
        <v>40</v>
      </c>
      <c r="D169" s="11">
        <f>SUM(D164:D168)</f>
        <v>0</v>
      </c>
      <c r="G169" s="3"/>
    </row>
    <row r="170" spans="2:7" ht="15.75" thickBot="1">
      <c r="B170" s="15"/>
      <c r="C170" s="13" t="s">
        <v>50</v>
      </c>
      <c r="D170" s="11">
        <f>D155+D162+D169</f>
        <v>0</v>
      </c>
      <c r="G170" s="3"/>
    </row>
    <row r="171" spans="2:7" ht="15.75" thickBot="1">
      <c r="B171" s="2"/>
      <c r="G171" s="3"/>
    </row>
    <row r="172" spans="2:7" ht="15.75" thickBot="1">
      <c r="B172" s="4" t="s">
        <v>0</v>
      </c>
      <c r="C172" s="5" t="s">
        <v>108</v>
      </c>
      <c r="D172" s="5" t="s">
        <v>1</v>
      </c>
      <c r="G172" s="3"/>
    </row>
    <row r="173" spans="2:7" ht="15.75" thickBot="1">
      <c r="B173" s="6" t="s">
        <v>2</v>
      </c>
      <c r="C173" s="7" t="s">
        <v>3</v>
      </c>
      <c r="D173" s="8"/>
      <c r="G173" s="3"/>
    </row>
    <row r="174" spans="2:7" ht="15.75" thickBot="1">
      <c r="B174" s="9" t="s">
        <v>4</v>
      </c>
      <c r="C174" s="10" t="s">
        <v>41</v>
      </c>
      <c r="D174" s="11">
        <v>0</v>
      </c>
      <c r="G174" s="3"/>
    </row>
    <row r="175" spans="2:7" ht="15.75" thickBot="1">
      <c r="B175" s="9" t="s">
        <v>5</v>
      </c>
      <c r="C175" s="10" t="s">
        <v>12</v>
      </c>
      <c r="D175" s="11">
        <v>0</v>
      </c>
      <c r="G175" s="3"/>
    </row>
    <row r="176" spans="2:7" ht="15.75" thickBot="1">
      <c r="B176" s="9" t="s">
        <v>7</v>
      </c>
      <c r="C176" s="12" t="s">
        <v>18</v>
      </c>
      <c r="D176" s="11">
        <v>0</v>
      </c>
      <c r="G176" s="3"/>
    </row>
    <row r="177" spans="2:7" ht="15.75" thickBot="1">
      <c r="B177" s="9" t="s">
        <v>9</v>
      </c>
      <c r="C177" s="12" t="s">
        <v>20</v>
      </c>
      <c r="D177" s="11">
        <v>0</v>
      </c>
      <c r="G177" s="3"/>
    </row>
    <row r="178" spans="2:7" ht="15.75" thickBot="1">
      <c r="B178" s="9" t="s">
        <v>11</v>
      </c>
      <c r="C178" s="12" t="s">
        <v>22</v>
      </c>
      <c r="D178" s="11">
        <v>0</v>
      </c>
      <c r="G178" s="3"/>
    </row>
    <row r="179" spans="2:7" ht="15.75" thickBot="1">
      <c r="B179" s="9" t="s">
        <v>13</v>
      </c>
      <c r="C179" s="12" t="s">
        <v>54</v>
      </c>
      <c r="D179" s="11">
        <v>0</v>
      </c>
      <c r="G179" s="3"/>
    </row>
    <row r="180" spans="2:7" ht="15.75" thickBot="1">
      <c r="B180" s="9"/>
      <c r="C180" s="13" t="s">
        <v>23</v>
      </c>
      <c r="D180" s="11">
        <f>SUM(D174:D179)</f>
        <v>0</v>
      </c>
      <c r="G180" s="3"/>
    </row>
    <row r="181" spans="2:7" ht="15.75" thickBot="1">
      <c r="B181" s="6" t="s">
        <v>24</v>
      </c>
      <c r="C181" s="7" t="s">
        <v>25</v>
      </c>
      <c r="D181" s="14"/>
      <c r="G181" s="3"/>
    </row>
    <row r="182" spans="2:7" ht="15.75" thickBot="1">
      <c r="B182" s="9" t="s">
        <v>4</v>
      </c>
      <c r="C182" s="10" t="s">
        <v>42</v>
      </c>
      <c r="D182" s="11">
        <v>0</v>
      </c>
      <c r="G182" s="3"/>
    </row>
    <row r="183" spans="2:7" ht="15.75" thickBot="1">
      <c r="B183" s="9" t="s">
        <v>5</v>
      </c>
      <c r="C183" s="10" t="s">
        <v>30</v>
      </c>
      <c r="D183" s="11">
        <v>0</v>
      </c>
      <c r="G183" s="3"/>
    </row>
    <row r="184" spans="2:7" ht="15.75" thickBot="1">
      <c r="B184" s="9" t="s">
        <v>7</v>
      </c>
      <c r="C184" s="10" t="s">
        <v>43</v>
      </c>
      <c r="D184" s="11">
        <v>0</v>
      </c>
      <c r="G184" s="3"/>
    </row>
    <row r="185" spans="2:7" ht="15.75" thickBot="1">
      <c r="B185" s="9" t="s">
        <v>9</v>
      </c>
      <c r="C185" s="10" t="s">
        <v>45</v>
      </c>
      <c r="D185" s="11">
        <v>0</v>
      </c>
      <c r="G185" s="3"/>
    </row>
    <row r="186" spans="2:7" ht="15.75" thickBot="1">
      <c r="B186" s="9" t="s">
        <v>11</v>
      </c>
      <c r="C186" s="10" t="s">
        <v>34</v>
      </c>
      <c r="D186" s="11">
        <v>0</v>
      </c>
      <c r="G186" s="3"/>
    </row>
    <row r="187" spans="2:7" ht="15.75" thickBot="1">
      <c r="B187" s="9"/>
      <c r="C187" s="13" t="s">
        <v>37</v>
      </c>
      <c r="D187" s="11">
        <f>SUM(D182:D186)</f>
        <v>0</v>
      </c>
      <c r="G187" s="3"/>
    </row>
    <row r="188" spans="2:7" ht="15.75" thickBot="1">
      <c r="B188" s="6" t="s">
        <v>38</v>
      </c>
      <c r="C188" s="7" t="s">
        <v>39</v>
      </c>
      <c r="D188" s="14"/>
      <c r="G188" s="3"/>
    </row>
    <row r="189" spans="2:7" ht="16.5" thickBot="1">
      <c r="B189" s="9" t="s">
        <v>4</v>
      </c>
      <c r="C189" s="10" t="s">
        <v>59</v>
      </c>
      <c r="D189" s="11">
        <v>0</v>
      </c>
      <c r="F189" s="48"/>
      <c r="G189" s="41"/>
    </row>
    <row r="190" spans="2:7" ht="16.5" thickBot="1">
      <c r="B190" s="9" t="s">
        <v>5</v>
      </c>
      <c r="C190" s="10" t="s">
        <v>57</v>
      </c>
      <c r="D190" s="11">
        <v>0</v>
      </c>
      <c r="F190" s="48"/>
      <c r="G190" s="41"/>
    </row>
    <row r="191" spans="2:7" ht="16.5" thickBot="1">
      <c r="B191" s="9" t="s">
        <v>7</v>
      </c>
      <c r="C191" s="10" t="s">
        <v>58</v>
      </c>
      <c r="D191" s="11">
        <v>0</v>
      </c>
      <c r="F191" s="48"/>
      <c r="G191" s="41"/>
    </row>
    <row r="192" spans="2:7" ht="16.5" thickBot="1">
      <c r="B192" s="9" t="s">
        <v>9</v>
      </c>
      <c r="C192" s="10" t="s">
        <v>63</v>
      </c>
      <c r="D192" s="11">
        <v>0</v>
      </c>
      <c r="F192" s="48"/>
      <c r="G192" s="41"/>
    </row>
    <row r="193" spans="2:7" ht="26.25" thickBot="1">
      <c r="B193" s="9" t="s">
        <v>11</v>
      </c>
      <c r="C193" s="10" t="s">
        <v>127</v>
      </c>
      <c r="D193" s="11">
        <v>0</v>
      </c>
      <c r="F193" s="48"/>
      <c r="G193" s="41"/>
    </row>
    <row r="194" spans="2:7" ht="15.75" thickBot="1">
      <c r="B194" s="9"/>
      <c r="C194" s="13" t="s">
        <v>40</v>
      </c>
      <c r="D194" s="11">
        <f>SUM(D189:D193)</f>
        <v>0</v>
      </c>
      <c r="G194" s="3"/>
    </row>
    <row r="195" spans="2:7" ht="15.75" thickBot="1">
      <c r="B195" s="15"/>
      <c r="C195" s="13" t="s">
        <v>50</v>
      </c>
      <c r="D195" s="11">
        <f>D180+D187+D194</f>
        <v>0</v>
      </c>
      <c r="G195" s="3"/>
    </row>
    <row r="196" spans="2:7" ht="15.75" thickBot="1">
      <c r="B196" s="2"/>
      <c r="G196" s="3"/>
    </row>
    <row r="197" spans="2:7" ht="15.75" thickBot="1">
      <c r="B197" s="4" t="s">
        <v>0</v>
      </c>
      <c r="C197" s="5" t="s">
        <v>109</v>
      </c>
      <c r="D197" s="5" t="s">
        <v>1</v>
      </c>
      <c r="G197" s="3"/>
    </row>
    <row r="198" spans="2:7" ht="15.75" thickBot="1">
      <c r="B198" s="6" t="s">
        <v>2</v>
      </c>
      <c r="C198" s="7" t="s">
        <v>3</v>
      </c>
      <c r="D198" s="8"/>
      <c r="G198" s="3"/>
    </row>
    <row r="199" spans="2:7" ht="15.75" thickBot="1">
      <c r="B199" s="9" t="s">
        <v>4</v>
      </c>
      <c r="C199" s="10" t="s">
        <v>6</v>
      </c>
      <c r="D199" s="11">
        <v>0</v>
      </c>
      <c r="G199" s="3"/>
    </row>
    <row r="200" spans="2:7" ht="15.75" thickBot="1">
      <c r="B200" s="9" t="s">
        <v>5</v>
      </c>
      <c r="C200" s="12" t="s">
        <v>18</v>
      </c>
      <c r="D200" s="11">
        <v>0</v>
      </c>
      <c r="G200" s="3"/>
    </row>
    <row r="201" spans="2:7" ht="15.75" thickBot="1">
      <c r="B201" s="9" t="s">
        <v>7</v>
      </c>
      <c r="C201" s="12" t="s">
        <v>20</v>
      </c>
      <c r="D201" s="11">
        <v>0</v>
      </c>
      <c r="G201" s="3"/>
    </row>
    <row r="202" spans="2:7" ht="15.75" thickBot="1">
      <c r="B202" s="9" t="s">
        <v>9</v>
      </c>
      <c r="C202" s="12" t="s">
        <v>22</v>
      </c>
      <c r="D202" s="11">
        <v>0</v>
      </c>
      <c r="G202" s="3"/>
    </row>
    <row r="203" spans="2:7" ht="15.75" thickBot="1">
      <c r="B203" s="9" t="s">
        <v>11</v>
      </c>
      <c r="C203" s="12" t="s">
        <v>54</v>
      </c>
      <c r="D203" s="11">
        <v>0</v>
      </c>
      <c r="G203" s="3"/>
    </row>
    <row r="204" spans="2:7" ht="15.75" thickBot="1">
      <c r="B204" s="9"/>
      <c r="C204" s="13" t="s">
        <v>23</v>
      </c>
      <c r="D204" s="11">
        <f>SUM(D199:D203)</f>
        <v>0</v>
      </c>
      <c r="G204" s="3"/>
    </row>
    <row r="205" spans="2:7" ht="15.75" thickBot="1">
      <c r="B205" s="6" t="s">
        <v>24</v>
      </c>
      <c r="C205" s="7" t="s">
        <v>25</v>
      </c>
      <c r="D205" s="14"/>
      <c r="G205" s="3"/>
    </row>
    <row r="206" spans="2:7" ht="15.75" thickBot="1">
      <c r="B206" s="9" t="s">
        <v>4</v>
      </c>
      <c r="C206" s="10" t="s">
        <v>44</v>
      </c>
      <c r="D206" s="11">
        <v>0</v>
      </c>
      <c r="G206" s="3"/>
    </row>
    <row r="207" spans="2:7" ht="15.75" thickBot="1">
      <c r="B207" s="9" t="s">
        <v>5</v>
      </c>
      <c r="C207" s="10" t="s">
        <v>34</v>
      </c>
      <c r="D207" s="11">
        <v>0</v>
      </c>
      <c r="G207" s="3"/>
    </row>
    <row r="208" spans="2:7" ht="15.75" thickBot="1">
      <c r="B208" s="9"/>
      <c r="C208" s="13" t="s">
        <v>37</v>
      </c>
      <c r="D208" s="11">
        <f>SUM(D206:D207)</f>
        <v>0</v>
      </c>
      <c r="G208" s="3"/>
    </row>
    <row r="209" spans="2:7" ht="15.75" thickBot="1">
      <c r="B209" s="6" t="s">
        <v>38</v>
      </c>
      <c r="C209" s="7" t="s">
        <v>39</v>
      </c>
      <c r="D209" s="14"/>
      <c r="G209" s="3"/>
    </row>
    <row r="210" spans="2:7" ht="16.5" thickBot="1">
      <c r="B210" s="9" t="s">
        <v>4</v>
      </c>
      <c r="C210" s="10" t="s">
        <v>59</v>
      </c>
      <c r="D210" s="11">
        <v>0</v>
      </c>
      <c r="F210" s="48"/>
      <c r="G210" s="41"/>
    </row>
    <row r="211" spans="2:7" ht="16.5" thickBot="1">
      <c r="B211" s="9" t="s">
        <v>5</v>
      </c>
      <c r="C211" s="10" t="s">
        <v>57</v>
      </c>
      <c r="D211" s="11">
        <v>0</v>
      </c>
      <c r="F211" s="48"/>
      <c r="G211" s="41"/>
    </row>
    <row r="212" spans="2:7" ht="16.5" thickBot="1">
      <c r="B212" s="9" t="s">
        <v>7</v>
      </c>
      <c r="C212" s="10" t="s">
        <v>58</v>
      </c>
      <c r="D212" s="11">
        <v>0</v>
      </c>
      <c r="F212" s="48"/>
      <c r="G212" s="41"/>
    </row>
    <row r="213" spans="2:7" ht="16.5" thickBot="1">
      <c r="B213" s="9" t="s">
        <v>9</v>
      </c>
      <c r="C213" s="10" t="s">
        <v>63</v>
      </c>
      <c r="D213" s="11">
        <v>0</v>
      </c>
      <c r="F213" s="48"/>
      <c r="G213" s="41"/>
    </row>
    <row r="214" spans="2:7" ht="26.25" thickBot="1">
      <c r="B214" s="9" t="s">
        <v>11</v>
      </c>
      <c r="C214" s="10" t="s">
        <v>127</v>
      </c>
      <c r="D214" s="11">
        <v>0</v>
      </c>
      <c r="F214" s="48"/>
      <c r="G214" s="41"/>
    </row>
    <row r="215" spans="2:7" ht="16.5" thickBot="1">
      <c r="B215" s="9" t="s">
        <v>13</v>
      </c>
      <c r="C215" s="10" t="s">
        <v>65</v>
      </c>
      <c r="D215" s="11">
        <v>0</v>
      </c>
      <c r="F215" s="48"/>
      <c r="G215" s="41"/>
    </row>
    <row r="216" spans="2:7" ht="15.75" thickBot="1">
      <c r="B216" s="9"/>
      <c r="C216" s="13" t="s">
        <v>40</v>
      </c>
      <c r="D216" s="11">
        <f>SUM(D210:D215)</f>
        <v>0</v>
      </c>
      <c r="G216" s="3"/>
    </row>
    <row r="217" spans="2:7" ht="15.75" thickBot="1">
      <c r="B217" s="15"/>
      <c r="C217" s="13" t="s">
        <v>50</v>
      </c>
      <c r="D217" s="11">
        <f>D204+D208+D216</f>
        <v>0</v>
      </c>
      <c r="G217" s="3"/>
    </row>
    <row r="218" spans="2:7" ht="15.75" thickBot="1">
      <c r="B218" s="16"/>
      <c r="D218" s="52"/>
      <c r="G218" s="3"/>
    </row>
    <row r="219" spans="2:7" ht="15.75" thickBot="1">
      <c r="B219" s="4" t="s">
        <v>0</v>
      </c>
      <c r="C219" s="5" t="s">
        <v>110</v>
      </c>
      <c r="D219" s="5" t="s">
        <v>46</v>
      </c>
      <c r="G219" s="3"/>
    </row>
    <row r="220" spans="2:7" ht="15.75" thickBot="1">
      <c r="B220" s="6" t="s">
        <v>2</v>
      </c>
      <c r="C220" s="7" t="s">
        <v>3</v>
      </c>
      <c r="D220" s="8"/>
      <c r="G220" s="3"/>
    </row>
    <row r="221" spans="2:7" ht="15.75" thickBot="1">
      <c r="B221" s="9" t="s">
        <v>4</v>
      </c>
      <c r="C221" s="10" t="s">
        <v>6</v>
      </c>
      <c r="D221" s="11">
        <v>0</v>
      </c>
      <c r="G221" s="3"/>
    </row>
    <row r="222" spans="2:7" ht="15.75" thickBot="1">
      <c r="B222" s="9" t="s">
        <v>5</v>
      </c>
      <c r="C222" s="12" t="s">
        <v>18</v>
      </c>
      <c r="D222" s="11">
        <v>0</v>
      </c>
      <c r="G222" s="3"/>
    </row>
    <row r="223" spans="2:7" ht="15.75" thickBot="1">
      <c r="B223" s="9" t="s">
        <v>7</v>
      </c>
      <c r="C223" s="12" t="s">
        <v>20</v>
      </c>
      <c r="D223" s="11">
        <v>0</v>
      </c>
      <c r="G223" s="3"/>
    </row>
    <row r="224" spans="2:7" ht="15.75" thickBot="1">
      <c r="B224" s="9" t="s">
        <v>9</v>
      </c>
      <c r="C224" s="12" t="s">
        <v>22</v>
      </c>
      <c r="D224" s="11">
        <v>0</v>
      </c>
      <c r="G224" s="3"/>
    </row>
    <row r="225" spans="2:7" ht="15.75" thickBot="1">
      <c r="B225" s="9" t="s">
        <v>11</v>
      </c>
      <c r="C225" s="12" t="s">
        <v>54</v>
      </c>
      <c r="D225" s="11">
        <v>0</v>
      </c>
      <c r="G225" s="3"/>
    </row>
    <row r="226" spans="2:7" ht="15.75" thickBot="1">
      <c r="B226" s="9"/>
      <c r="C226" s="13" t="s">
        <v>48</v>
      </c>
      <c r="D226" s="11">
        <f>D221+D222+D223+D224+D225</f>
        <v>0</v>
      </c>
      <c r="G226" s="3"/>
    </row>
    <row r="227" spans="2:7" ht="15.75" thickBot="1">
      <c r="B227" s="6" t="s">
        <v>24</v>
      </c>
      <c r="C227" s="7" t="s">
        <v>25</v>
      </c>
      <c r="D227" s="14"/>
      <c r="G227" s="3"/>
    </row>
    <row r="228" spans="2:7" ht="15.75" thickBot="1">
      <c r="B228" s="9" t="s">
        <v>4</v>
      </c>
      <c r="C228" s="10" t="s">
        <v>44</v>
      </c>
      <c r="D228" s="11">
        <v>0</v>
      </c>
      <c r="G228" s="3"/>
    </row>
    <row r="229" spans="2:7" ht="15.75" thickBot="1">
      <c r="B229" s="9" t="s">
        <v>5</v>
      </c>
      <c r="C229" s="10" t="s">
        <v>34</v>
      </c>
      <c r="D229" s="11">
        <v>0</v>
      </c>
      <c r="G229" s="3"/>
    </row>
    <row r="230" spans="2:7" ht="15.75" thickBot="1">
      <c r="B230" s="15"/>
      <c r="C230" s="13" t="s">
        <v>49</v>
      </c>
      <c r="D230" s="11">
        <f>D228+D229</f>
        <v>0</v>
      </c>
      <c r="G230" s="3"/>
    </row>
    <row r="231" spans="2:7" ht="15.75" thickBot="1">
      <c r="B231" s="6" t="s">
        <v>38</v>
      </c>
      <c r="C231" s="7" t="s">
        <v>39</v>
      </c>
      <c r="D231" s="14"/>
      <c r="G231" s="3"/>
    </row>
    <row r="232" spans="2:7" ht="16.5" thickBot="1">
      <c r="B232" s="9" t="s">
        <v>4</v>
      </c>
      <c r="C232" s="10" t="s">
        <v>60</v>
      </c>
      <c r="D232" s="11">
        <v>0</v>
      </c>
      <c r="F232" s="48"/>
      <c r="G232" s="41"/>
    </row>
    <row r="233" spans="2:7" ht="16.5" thickBot="1">
      <c r="B233" s="9" t="s">
        <v>5</v>
      </c>
      <c r="C233" s="10" t="s">
        <v>58</v>
      </c>
      <c r="D233" s="11">
        <v>0</v>
      </c>
      <c r="F233" s="48"/>
      <c r="G233" s="41"/>
    </row>
    <row r="234" spans="2:7" ht="16.5" thickBot="1">
      <c r="B234" s="9" t="s">
        <v>9</v>
      </c>
      <c r="C234" s="10" t="s">
        <v>63</v>
      </c>
      <c r="D234" s="11">
        <v>0</v>
      </c>
      <c r="F234" s="48"/>
      <c r="G234" s="41"/>
    </row>
    <row r="235" spans="2:7" ht="15.75" thickBot="1">
      <c r="B235" s="17"/>
      <c r="C235" s="13" t="s">
        <v>47</v>
      </c>
      <c r="D235" s="11">
        <f>D232+D233+D234</f>
        <v>0</v>
      </c>
      <c r="G235" s="3"/>
    </row>
    <row r="236" spans="2:7" ht="15.75" thickBot="1">
      <c r="B236" s="18"/>
      <c r="C236" s="13" t="s">
        <v>50</v>
      </c>
      <c r="D236" s="11">
        <f>D226+D230+D235</f>
        <v>0</v>
      </c>
      <c r="G236" s="3"/>
    </row>
    <row r="237" spans="2:7" ht="15.75" thickBot="1">
      <c r="B237" s="16"/>
      <c r="G237" s="3"/>
    </row>
    <row r="238" spans="2:7" ht="15.75" thickBot="1">
      <c r="B238" s="4" t="s">
        <v>0</v>
      </c>
      <c r="C238" s="5" t="s">
        <v>111</v>
      </c>
      <c r="D238" s="5" t="s">
        <v>46</v>
      </c>
      <c r="G238" s="3"/>
    </row>
    <row r="239" spans="2:7" ht="15.75" thickBot="1">
      <c r="B239" s="6" t="s">
        <v>2</v>
      </c>
      <c r="C239" s="7" t="s">
        <v>3</v>
      </c>
      <c r="D239" s="8"/>
      <c r="G239" s="3"/>
    </row>
    <row r="240" spans="2:7" ht="15.75" thickBot="1">
      <c r="B240" s="9" t="s">
        <v>4</v>
      </c>
      <c r="C240" s="10" t="s">
        <v>6</v>
      </c>
      <c r="D240" s="11">
        <v>0</v>
      </c>
      <c r="G240" s="3"/>
    </row>
    <row r="241" spans="2:7" ht="15.75" thickBot="1">
      <c r="B241" s="9" t="s">
        <v>5</v>
      </c>
      <c r="C241" s="12" t="s">
        <v>18</v>
      </c>
      <c r="D241" s="11">
        <v>0</v>
      </c>
      <c r="G241" s="3"/>
    </row>
    <row r="242" spans="2:7" ht="15.75" thickBot="1">
      <c r="B242" s="9" t="s">
        <v>7</v>
      </c>
      <c r="C242" s="12" t="s">
        <v>20</v>
      </c>
      <c r="D242" s="11">
        <v>0</v>
      </c>
      <c r="G242" s="3"/>
    </row>
    <row r="243" spans="2:7" ht="15.75" thickBot="1">
      <c r="B243" s="9" t="s">
        <v>9</v>
      </c>
      <c r="C243" s="12" t="s">
        <v>22</v>
      </c>
      <c r="D243" s="11">
        <v>0</v>
      </c>
      <c r="G243" s="3"/>
    </row>
    <row r="244" spans="2:7" ht="15.75" thickBot="1">
      <c r="B244" s="9" t="s">
        <v>11</v>
      </c>
      <c r="C244" s="12" t="s">
        <v>54</v>
      </c>
      <c r="D244" s="11">
        <v>0</v>
      </c>
      <c r="G244" s="3"/>
    </row>
    <row r="245" spans="2:7" ht="15.75" thickBot="1">
      <c r="B245" s="9"/>
      <c r="C245" s="13" t="s">
        <v>48</v>
      </c>
      <c r="D245" s="11">
        <f>SUM(D240:D244)</f>
        <v>0</v>
      </c>
      <c r="G245" s="3"/>
    </row>
    <row r="246" spans="2:7" ht="15.75" thickBot="1">
      <c r="B246" s="6" t="s">
        <v>24</v>
      </c>
      <c r="C246" s="7" t="s">
        <v>25</v>
      </c>
      <c r="D246" s="14"/>
      <c r="G246" s="3"/>
    </row>
    <row r="247" spans="2:7" ht="15.75" thickBot="1">
      <c r="B247" s="9" t="s">
        <v>4</v>
      </c>
      <c r="C247" s="10" t="s">
        <v>44</v>
      </c>
      <c r="D247" s="11">
        <v>0</v>
      </c>
      <c r="G247" s="3"/>
    </row>
    <row r="248" spans="2:7" ht="15.75" thickBot="1">
      <c r="B248" s="9" t="s">
        <v>5</v>
      </c>
      <c r="C248" s="10" t="s">
        <v>34</v>
      </c>
      <c r="D248" s="11">
        <v>0</v>
      </c>
      <c r="G248" s="3"/>
    </row>
    <row r="249" spans="2:7" ht="15.75" thickBot="1">
      <c r="B249" s="15"/>
      <c r="C249" s="13" t="s">
        <v>49</v>
      </c>
      <c r="D249" s="11">
        <f>D247+D248</f>
        <v>0</v>
      </c>
      <c r="G249" s="3"/>
    </row>
    <row r="250" spans="2:7" ht="15.75" thickBot="1">
      <c r="B250" s="6" t="s">
        <v>38</v>
      </c>
      <c r="C250" s="7" t="s">
        <v>39</v>
      </c>
      <c r="D250" s="14"/>
      <c r="G250" s="3"/>
    </row>
    <row r="251" spans="2:7" ht="16.5" thickBot="1">
      <c r="B251" s="9" t="s">
        <v>4</v>
      </c>
      <c r="C251" s="10" t="s">
        <v>60</v>
      </c>
      <c r="D251" s="11">
        <v>0</v>
      </c>
      <c r="F251" s="48"/>
      <c r="G251" s="41"/>
    </row>
    <row r="252" spans="2:7" ht="16.5" thickBot="1">
      <c r="B252" s="9" t="s">
        <v>5</v>
      </c>
      <c r="C252" s="10" t="s">
        <v>58</v>
      </c>
      <c r="D252" s="11">
        <v>0</v>
      </c>
      <c r="F252" s="48"/>
      <c r="G252" s="41"/>
    </row>
    <row r="253" spans="2:7" ht="16.5" thickBot="1">
      <c r="B253" s="9" t="s">
        <v>9</v>
      </c>
      <c r="C253" s="10" t="s">
        <v>63</v>
      </c>
      <c r="D253" s="11">
        <v>0</v>
      </c>
      <c r="F253" s="48"/>
      <c r="G253" s="41"/>
    </row>
    <row r="254" spans="2:7" ht="15.75" thickBot="1">
      <c r="B254" s="17"/>
      <c r="C254" s="13" t="s">
        <v>47</v>
      </c>
      <c r="D254" s="11">
        <f>D251+D252+D253</f>
        <v>0</v>
      </c>
      <c r="G254" s="3"/>
    </row>
    <row r="255" spans="2:7" ht="15.75" thickBot="1">
      <c r="B255" s="18"/>
      <c r="C255" s="13" t="s">
        <v>50</v>
      </c>
      <c r="D255" s="11">
        <f>D245+D249+D254</f>
        <v>0</v>
      </c>
      <c r="G255" s="3"/>
    </row>
    <row r="256" spans="2:7" ht="15.75" thickBot="1">
      <c r="B256" s="16"/>
      <c r="G256" s="3"/>
    </row>
    <row r="257" spans="2:7" ht="15.75" thickBot="1">
      <c r="B257" s="4" t="s">
        <v>0</v>
      </c>
      <c r="C257" s="5" t="s">
        <v>112</v>
      </c>
      <c r="D257" s="5" t="s">
        <v>1</v>
      </c>
      <c r="G257" s="3"/>
    </row>
    <row r="258" spans="2:7" ht="15.75" thickBot="1">
      <c r="B258" s="6" t="s">
        <v>2</v>
      </c>
      <c r="C258" s="7" t="s">
        <v>3</v>
      </c>
      <c r="D258" s="8"/>
      <c r="G258" s="3"/>
    </row>
    <row r="259" spans="2:7" ht="15.75" thickBot="1">
      <c r="B259" s="9" t="s">
        <v>4</v>
      </c>
      <c r="C259" s="10" t="s">
        <v>6</v>
      </c>
      <c r="D259" s="11">
        <v>0</v>
      </c>
      <c r="G259" s="3"/>
    </row>
    <row r="260" spans="2:7" ht="15.75" thickBot="1">
      <c r="B260" s="9" t="s">
        <v>5</v>
      </c>
      <c r="C260" s="10" t="s">
        <v>12</v>
      </c>
      <c r="D260" s="11">
        <v>0</v>
      </c>
      <c r="G260" s="3"/>
    </row>
    <row r="261" spans="2:7" ht="15.75" thickBot="1">
      <c r="B261" s="9"/>
      <c r="C261" s="13" t="s">
        <v>23</v>
      </c>
      <c r="D261" s="11">
        <f>D259+D260</f>
        <v>0</v>
      </c>
      <c r="G261" s="3"/>
    </row>
    <row r="262" spans="2:7" ht="15.75" thickBot="1">
      <c r="B262" s="6" t="s">
        <v>24</v>
      </c>
      <c r="C262" s="7" t="s">
        <v>25</v>
      </c>
      <c r="D262" s="14"/>
      <c r="G262" s="3"/>
    </row>
    <row r="263" spans="2:7" ht="15.75" thickBot="1">
      <c r="B263" s="9" t="s">
        <v>4</v>
      </c>
      <c r="C263" s="10" t="s">
        <v>42</v>
      </c>
      <c r="D263" s="11">
        <v>0</v>
      </c>
      <c r="G263" s="3"/>
    </row>
    <row r="264" spans="2:7" ht="15.75" thickBot="1">
      <c r="B264" s="9" t="s">
        <v>5</v>
      </c>
      <c r="C264" s="10" t="s">
        <v>30</v>
      </c>
      <c r="D264" s="11">
        <v>0</v>
      </c>
      <c r="G264" s="3"/>
    </row>
    <row r="265" spans="2:7" ht="15.75" thickBot="1">
      <c r="B265" s="9" t="s">
        <v>7</v>
      </c>
      <c r="C265" s="10" t="s">
        <v>32</v>
      </c>
      <c r="D265" s="11">
        <v>0</v>
      </c>
      <c r="G265" s="3"/>
    </row>
    <row r="266" spans="2:7" ht="15.75" thickBot="1">
      <c r="B266" s="9"/>
      <c r="C266" s="13" t="s">
        <v>37</v>
      </c>
      <c r="D266" s="11">
        <f>SUM(D263:D265)</f>
        <v>0</v>
      </c>
      <c r="G266" s="3"/>
    </row>
    <row r="267" spans="2:7" ht="15.75" thickBot="1">
      <c r="B267" s="6" t="s">
        <v>38</v>
      </c>
      <c r="C267" s="7" t="s">
        <v>39</v>
      </c>
      <c r="D267" s="14"/>
      <c r="G267" s="3"/>
    </row>
    <row r="268" spans="2:7" ht="16.5" thickBot="1">
      <c r="B268" s="9" t="s">
        <v>4</v>
      </c>
      <c r="C268" s="10" t="s">
        <v>59</v>
      </c>
      <c r="D268" s="11">
        <v>0</v>
      </c>
      <c r="F268" s="48"/>
      <c r="G268" s="41"/>
    </row>
    <row r="269" spans="2:7" ht="26.25" thickBot="1">
      <c r="B269" s="9" t="s">
        <v>131</v>
      </c>
      <c r="C269" s="10" t="s">
        <v>127</v>
      </c>
      <c r="D269" s="11">
        <v>0</v>
      </c>
      <c r="F269" s="48"/>
      <c r="G269" s="41"/>
    </row>
    <row r="270" spans="2:7" ht="15.75" thickBot="1">
      <c r="B270" s="9"/>
      <c r="C270" s="13" t="s">
        <v>40</v>
      </c>
      <c r="D270" s="11">
        <f>D269+D268</f>
        <v>0</v>
      </c>
      <c r="G270" s="3"/>
    </row>
    <row r="271" spans="2:7" ht="15.75" thickBot="1">
      <c r="B271" s="15"/>
      <c r="C271" s="13" t="s">
        <v>50</v>
      </c>
      <c r="D271" s="11">
        <f>D261+D266+D270</f>
        <v>0</v>
      </c>
      <c r="G271" s="3"/>
    </row>
    <row r="272" spans="2:7" ht="15.75" thickBot="1">
      <c r="B272" s="16"/>
      <c r="G272" s="3"/>
    </row>
    <row r="273" spans="2:7" ht="26.25" thickBot="1">
      <c r="B273" s="4" t="s">
        <v>0</v>
      </c>
      <c r="C273" s="19" t="s">
        <v>113</v>
      </c>
      <c r="D273" s="5" t="s">
        <v>46</v>
      </c>
      <c r="G273" s="3"/>
    </row>
    <row r="274" spans="2:7" ht="15.75" thickBot="1">
      <c r="B274" s="6" t="s">
        <v>2</v>
      </c>
      <c r="C274" s="7" t="s">
        <v>3</v>
      </c>
      <c r="D274" s="8"/>
      <c r="G274" s="3"/>
    </row>
    <row r="275" spans="2:7" ht="15.75" thickBot="1">
      <c r="B275" s="9"/>
      <c r="C275" s="13" t="s">
        <v>48</v>
      </c>
      <c r="D275" s="11"/>
      <c r="G275" s="3"/>
    </row>
    <row r="276" spans="2:7" ht="15.75" thickBot="1">
      <c r="B276" s="6" t="s">
        <v>24</v>
      </c>
      <c r="C276" s="7" t="s">
        <v>25</v>
      </c>
      <c r="D276" s="14"/>
      <c r="G276" s="3"/>
    </row>
    <row r="277" spans="2:7" ht="15.75" thickBot="1">
      <c r="B277" s="15"/>
      <c r="C277" s="13" t="s">
        <v>49</v>
      </c>
      <c r="D277" s="1"/>
      <c r="G277" s="3"/>
    </row>
    <row r="278" spans="2:7" ht="15.75" thickBot="1">
      <c r="B278" s="6" t="s">
        <v>38</v>
      </c>
      <c r="C278" s="7" t="s">
        <v>39</v>
      </c>
      <c r="D278" s="14"/>
      <c r="G278" s="3"/>
    </row>
    <row r="279" spans="2:7" ht="16.5" thickBot="1">
      <c r="B279" s="9" t="s">
        <v>4</v>
      </c>
      <c r="C279" s="10" t="s">
        <v>90</v>
      </c>
      <c r="D279" s="11">
        <v>0</v>
      </c>
      <c r="F279" s="48"/>
      <c r="G279" s="41"/>
    </row>
    <row r="280" spans="2:7" ht="16.5" thickBot="1">
      <c r="B280" s="9" t="s">
        <v>5</v>
      </c>
      <c r="C280" s="10" t="s">
        <v>89</v>
      </c>
      <c r="D280" s="11">
        <v>0</v>
      </c>
      <c r="F280" s="48"/>
      <c r="G280" s="41"/>
    </row>
    <row r="281" spans="2:8" ht="16.5" thickBot="1">
      <c r="B281" s="9" t="s">
        <v>7</v>
      </c>
      <c r="C281" s="10" t="s">
        <v>88</v>
      </c>
      <c r="D281" s="11">
        <v>0</v>
      </c>
      <c r="F281" s="48"/>
      <c r="G281" s="41"/>
      <c r="H281" s="41"/>
    </row>
    <row r="282" spans="2:8" ht="16.5" thickBot="1">
      <c r="B282" s="9" t="s">
        <v>9</v>
      </c>
      <c r="C282" s="10" t="s">
        <v>129</v>
      </c>
      <c r="D282" s="11">
        <v>0</v>
      </c>
      <c r="F282" s="48"/>
      <c r="G282" s="41"/>
      <c r="H282" s="41"/>
    </row>
    <row r="283" spans="2:4" ht="15.75" thickBot="1">
      <c r="B283" s="17"/>
      <c r="C283" s="13" t="s">
        <v>47</v>
      </c>
      <c r="D283" s="11">
        <f>SUM(D279:D282)</f>
        <v>0</v>
      </c>
    </row>
    <row r="284" spans="2:4" ht="15.75" thickBot="1">
      <c r="B284" s="18"/>
      <c r="C284" s="13" t="s">
        <v>50</v>
      </c>
      <c r="D284" s="11">
        <f>D275+D277+D283</f>
        <v>0</v>
      </c>
    </row>
    <row r="285" spans="2:4" ht="15.75" thickBot="1">
      <c r="B285" s="33"/>
      <c r="C285" s="34"/>
      <c r="D285" s="35"/>
    </row>
    <row r="286" spans="2:4" ht="26.25" thickBot="1">
      <c r="B286" s="4" t="s">
        <v>0</v>
      </c>
      <c r="C286" s="19" t="s">
        <v>114</v>
      </c>
      <c r="D286" s="5" t="s">
        <v>46</v>
      </c>
    </row>
    <row r="287" spans="2:4" ht="15.75" thickBot="1">
      <c r="B287" s="6" t="s">
        <v>2</v>
      </c>
      <c r="C287" s="7" t="s">
        <v>3</v>
      </c>
      <c r="D287" s="8"/>
    </row>
    <row r="288" spans="2:4" ht="15.75" thickBot="1">
      <c r="B288" s="9"/>
      <c r="C288" s="13" t="s">
        <v>48</v>
      </c>
      <c r="D288" s="11">
        <v>0</v>
      </c>
    </row>
    <row r="289" spans="2:4" ht="15.75" thickBot="1">
      <c r="B289" s="6" t="s">
        <v>24</v>
      </c>
      <c r="C289" s="7" t="s">
        <v>25</v>
      </c>
      <c r="D289" s="14"/>
    </row>
    <row r="290" spans="2:4" ht="15.75" thickBot="1">
      <c r="B290" s="15"/>
      <c r="C290" s="13" t="s">
        <v>49</v>
      </c>
      <c r="D290" s="1">
        <v>0</v>
      </c>
    </row>
    <row r="291" spans="2:4" ht="15.75" thickBot="1">
      <c r="B291" s="6" t="s">
        <v>38</v>
      </c>
      <c r="C291" s="7" t="s">
        <v>39</v>
      </c>
      <c r="D291" s="14"/>
    </row>
    <row r="292" spans="2:8" ht="26.25" thickBot="1">
      <c r="B292" s="9" t="s">
        <v>4</v>
      </c>
      <c r="C292" s="10" t="s">
        <v>130</v>
      </c>
      <c r="D292" s="11">
        <v>0</v>
      </c>
      <c r="F292" s="48"/>
      <c r="G292" s="41"/>
      <c r="H292" s="41"/>
    </row>
    <row r="293" spans="2:4" ht="15.75" thickBot="1">
      <c r="B293" s="17"/>
      <c r="C293" s="13" t="s">
        <v>47</v>
      </c>
      <c r="D293" s="11">
        <f>SUM(D292:D292)</f>
        <v>0</v>
      </c>
    </row>
    <row r="294" spans="2:4" ht="15.75" thickBot="1">
      <c r="B294" s="18"/>
      <c r="C294" s="13" t="s">
        <v>50</v>
      </c>
      <c r="D294" s="11">
        <f>D288+D290+D293</f>
        <v>0</v>
      </c>
    </row>
    <row r="296" ht="15">
      <c r="B296" s="16"/>
    </row>
    <row r="297" ht="15.75" thickBot="1">
      <c r="B297" s="16"/>
    </row>
    <row r="298" spans="2:7" s="37" customFormat="1" ht="21" customHeight="1" thickBot="1">
      <c r="B298" s="80" t="s">
        <v>77</v>
      </c>
      <c r="C298" s="81"/>
      <c r="D298" s="36" t="s">
        <v>52</v>
      </c>
      <c r="F298" s="49"/>
      <c r="G298" s="41"/>
    </row>
    <row r="299" spans="2:7" s="37" customFormat="1" ht="21" customHeight="1" thickBot="1">
      <c r="B299" s="43" t="s">
        <v>115</v>
      </c>
      <c r="C299" s="38" t="s">
        <v>79</v>
      </c>
      <c r="D299" s="39">
        <f>D39</f>
        <v>0</v>
      </c>
      <c r="F299" s="50"/>
      <c r="G299" s="41"/>
    </row>
    <row r="300" spans="2:7" s="37" customFormat="1" ht="21" customHeight="1" thickBot="1">
      <c r="B300" s="43" t="s">
        <v>116</v>
      </c>
      <c r="C300" s="40" t="s">
        <v>80</v>
      </c>
      <c r="D300" s="39">
        <f>D79</f>
        <v>0</v>
      </c>
      <c r="F300" s="50"/>
      <c r="G300" s="41"/>
    </row>
    <row r="301" spans="2:7" s="37" customFormat="1" ht="21" customHeight="1" thickBot="1">
      <c r="B301" s="43" t="s">
        <v>117</v>
      </c>
      <c r="C301" s="38" t="s">
        <v>81</v>
      </c>
      <c r="D301" s="39">
        <f>D118</f>
        <v>0</v>
      </c>
      <c r="F301" s="50"/>
      <c r="G301" s="41"/>
    </row>
    <row r="302" spans="2:7" s="37" customFormat="1" ht="21" customHeight="1" thickBot="1">
      <c r="B302" s="43" t="s">
        <v>118</v>
      </c>
      <c r="C302" s="38" t="s">
        <v>61</v>
      </c>
      <c r="D302" s="39">
        <f>D145</f>
        <v>0</v>
      </c>
      <c r="F302" s="50"/>
      <c r="G302" s="41"/>
    </row>
    <row r="303" spans="2:7" s="37" customFormat="1" ht="21" customHeight="1" thickBot="1">
      <c r="B303" s="43" t="s">
        <v>119</v>
      </c>
      <c r="C303" s="38" t="s">
        <v>82</v>
      </c>
      <c r="D303" s="39">
        <f>D170</f>
        <v>0</v>
      </c>
      <c r="F303" s="50"/>
      <c r="G303" s="41"/>
    </row>
    <row r="304" spans="2:7" s="37" customFormat="1" ht="21" customHeight="1" thickBot="1">
      <c r="B304" s="43" t="s">
        <v>120</v>
      </c>
      <c r="C304" s="38" t="s">
        <v>83</v>
      </c>
      <c r="D304" s="39">
        <f>D195</f>
        <v>0</v>
      </c>
      <c r="F304" s="50"/>
      <c r="G304" s="41"/>
    </row>
    <row r="305" spans="2:7" s="37" customFormat="1" ht="21" customHeight="1" thickBot="1">
      <c r="B305" s="43" t="s">
        <v>121</v>
      </c>
      <c r="C305" s="38" t="s">
        <v>84</v>
      </c>
      <c r="D305" s="39">
        <f>D217</f>
        <v>0</v>
      </c>
      <c r="F305" s="50"/>
      <c r="G305" s="41"/>
    </row>
    <row r="306" spans="2:7" s="37" customFormat="1" ht="21" customHeight="1" thickBot="1">
      <c r="B306" s="43" t="s">
        <v>122</v>
      </c>
      <c r="C306" s="38" t="s">
        <v>85</v>
      </c>
      <c r="D306" s="39">
        <f>D236</f>
        <v>0</v>
      </c>
      <c r="F306" s="50"/>
      <c r="G306" s="41"/>
    </row>
    <row r="307" spans="2:7" s="37" customFormat="1" ht="21" customHeight="1" thickBot="1">
      <c r="B307" s="43" t="s">
        <v>123</v>
      </c>
      <c r="C307" s="38" t="s">
        <v>86</v>
      </c>
      <c r="D307" s="39">
        <f>D255</f>
        <v>0</v>
      </c>
      <c r="F307" s="50"/>
      <c r="G307" s="41"/>
    </row>
    <row r="308" spans="2:7" s="37" customFormat="1" ht="21" customHeight="1" thickBot="1">
      <c r="B308" s="43" t="s">
        <v>124</v>
      </c>
      <c r="C308" s="38" t="s">
        <v>87</v>
      </c>
      <c r="D308" s="39">
        <f>D271</f>
        <v>0</v>
      </c>
      <c r="F308" s="50"/>
      <c r="G308" s="41"/>
    </row>
    <row r="309" spans="2:7" s="37" customFormat="1" ht="21" customHeight="1" thickBot="1">
      <c r="B309" s="43" t="s">
        <v>125</v>
      </c>
      <c r="C309" s="42" t="s">
        <v>75</v>
      </c>
      <c r="D309" s="39">
        <f>D284</f>
        <v>0</v>
      </c>
      <c r="F309" s="50"/>
      <c r="G309" s="41"/>
    </row>
    <row r="310" spans="2:7" s="37" customFormat="1" ht="21" customHeight="1" thickBot="1">
      <c r="B310" s="43" t="s">
        <v>126</v>
      </c>
      <c r="C310" s="38" t="s">
        <v>62</v>
      </c>
      <c r="D310" s="39">
        <f>D294</f>
        <v>0</v>
      </c>
      <c r="F310" s="50"/>
      <c r="G310" s="41"/>
    </row>
    <row r="311" spans="2:7" s="37" customFormat="1" ht="21" customHeight="1" thickBot="1">
      <c r="B311" s="78" t="s">
        <v>71</v>
      </c>
      <c r="C311" s="79"/>
      <c r="D311" s="44">
        <f>SUM(D299:D310)</f>
        <v>0</v>
      </c>
      <c r="F311" s="50"/>
      <c r="G311" s="41"/>
    </row>
    <row r="312" spans="2:6" ht="15">
      <c r="B312" s="45"/>
      <c r="C312" s="46"/>
      <c r="D312" s="45"/>
      <c r="F312" s="51"/>
    </row>
  </sheetData>
  <sheetProtection/>
  <mergeCells count="2">
    <mergeCell ref="B311:C311"/>
    <mergeCell ref="B298:C298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moler</dc:creator>
  <cp:keywords/>
  <dc:description/>
  <cp:lastModifiedBy>lbobrova</cp:lastModifiedBy>
  <cp:lastPrinted>2017-12-14T08:54:41Z</cp:lastPrinted>
  <dcterms:created xsi:type="dcterms:W3CDTF">2017-08-21T08:07:09Z</dcterms:created>
  <dcterms:modified xsi:type="dcterms:W3CDTF">2019-05-03T12:29:07Z</dcterms:modified>
  <cp:category/>
  <cp:version/>
  <cp:contentType/>
  <cp:contentStatus/>
</cp:coreProperties>
</file>