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bohuslav.chudik\Documents\VO 2022 - NakupChemikalii_DNS\NakupChemikalii - Vyzva 2-2022\"/>
    </mc:Choice>
  </mc:AlternateContent>
  <bookViews>
    <workbookView xWindow="0" yWindow="0" windowWidth="28800" windowHeight="12435" tabRatio="887"/>
  </bookViews>
  <sheets>
    <sheet name="Zoznam pripravkov" sheetId="136" r:id="rId1"/>
  </sheets>
  <definedNames>
    <definedName name="_xlnm.Print_Area" localSheetId="0">'Zoznam pripravkov'!$A$1:$I$8</definedName>
  </definedNames>
  <calcPr calcId="162913"/>
</workbook>
</file>

<file path=xl/calcChain.xml><?xml version="1.0" encoding="utf-8"?>
<calcChain xmlns="http://schemas.openxmlformats.org/spreadsheetml/2006/main">
  <c r="F4" i="136" l="1"/>
  <c r="G4" i="136" s="1"/>
  <c r="H4" i="136" s="1"/>
  <c r="F5" i="136" l="1"/>
  <c r="F6" i="136"/>
  <c r="F3" i="136"/>
  <c r="G6" i="136" l="1"/>
  <c r="H6" i="136" s="1"/>
  <c r="F8" i="136"/>
  <c r="G3" i="136"/>
  <c r="H3" i="136" s="1"/>
  <c r="G5" i="136"/>
  <c r="H5" i="136" s="1"/>
  <c r="H8" i="136" l="1"/>
  <c r="G8" i="136"/>
</calcChain>
</file>

<file path=xl/sharedStrings.xml><?xml version="1.0" encoding="utf-8"?>
<sst xmlns="http://schemas.openxmlformats.org/spreadsheetml/2006/main" count="22" uniqueCount="19">
  <si>
    <t>t.j.</t>
  </si>
  <si>
    <t>Popis - účinná látka</t>
  </si>
  <si>
    <t xml:space="preserve">Názov prípravku 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</si>
  <si>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</si>
  <si>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</si>
  <si>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</si>
  <si>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</si>
  <si>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</si>
  <si>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</si>
  <si>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B1 (Substrát na pestovanie ihličnatých krytokorenných sadeníc)</t>
  </si>
  <si>
    <t>B2 (Substrát na pestovanie listnatých krytokorenných sadeníc)</t>
  </si>
  <si>
    <t>VS (Výsevový substrát)</t>
  </si>
  <si>
    <t>BR (Biela rašelina)</t>
  </si>
  <si>
    <t xml:space="preserve">Substrát na ihličnany - výsev do sadbovačov. Vlastnosti substrátu: obohatený vodorozpustným kryštalickým NPK v množstve max. 0,3 kg/m3 substrátu. Vlastnosti základnej zložky substrátu - rašeliny: štruktúra 0-10 mm, stabilná, vzdušná, sušina od 35 do 45 %, organické látky v sušine nad 95 %, obsah solí menej ako 0,3 g/l. Perlit 10%. Vlastnosti substrátu: frakcia 0 - 10 mm, pH 4 – 5 (H2O), vlhčiace činidlo v dávke, ktorá zaistí dobrú zmáčavosť substrátu. Balenie big-bag s max. výškou 220 cm (kvôli rozbaľovačke substrátu). </t>
  </si>
  <si>
    <t>Substrát na listnáče – výsev do sadbovačov. Vlastnosti substrátu: obohatený vodorozpustným kryštalickým NPK v množstve min. 1kg/m3 substrátu. Vlastnosti základnej zložky substrátu - rašeliny: štruktúra 0 - 20 mm, stabilná, vzdušná, sušina od 35 do 45 %, organické látky v sušine nad 95 %, obsah solí menej ako 0,3 g/l. Perlit 10%. Vlastnosti substrátu: frakcia 0 - 20 mm , pH 5,5 – 6,5(H2O), vlhčiace činidlo v dávke, ktorá zaistí dobrú zmáčavosť substrátu. Balenie big-bag s max. výškou 220 cm (kvôli rozbaľovačke substrátu).</t>
  </si>
  <si>
    <t>Vlastnosti substrátu: zmes bielej rašeliny (70%) a drevných vlákien (30%) obohatená vodorozpustným kryštalickým hnojivom NPK v množstve min. 0,6 kg/m3 substrátu. Vlastnosti základnej zložky rašeliny substrátu: vláknitá, stabilná, vzdušná, sušina od 35 do 45 %,organické látky v sušine nad 95%, obsah soli menej ako 0,3 g/l. Vlastnosti drevných vlákien: vlákno certifikované pre použitie do pestovateľských substrátov. Dĺžka 10 - 15 mm. Vlastnosti substrátu: frakcia 0 - 40 mm, pH 5,0 – 5,5 (H2O), vlhčiace činidlo v dávke, ktorá zaistí dobrú zmáčavosť substrátu. Balenie big-bag s max. výškou 220 cm (kvôli rozbaľovačke substrátu).</t>
  </si>
  <si>
    <t xml:space="preserve">Rašelina biela vrchovisková: vláknitá, stabilná, vzdušná, pH 3-4 (H2O), frakcia (4)5-20 mm, sušina od 35 do 45 %, organické látky v sušine nad 95 %, obsah solí menej ako 0,3 g/l. Balenie big-bag (veľkosť podľa výrobcu a hmotnosti), max. výška big bagu 220 cm (kvôli rozbaľovačke substrátu).  </t>
  </si>
  <si>
    <t>m3</t>
  </si>
  <si>
    <t>Časť "B": Množstvá na odber prípravkov na ochranu lesa a pestovateľskú činnosť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</si>
</sst>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9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37">
    <xf numFmtId="0" fontId="0" fillId="0" borderId="0" xfId="0"/>
    <xf numFmtId="0" fontId="3" fillId="0" borderId="0" xfId="0" applyFont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4" fontId="8" fillId="0" borderId="12" xfId="0" applyNumberFormat="1" applyFont="1" applyBorder="1" applyAlignment="1">
      <alignment horizontal="right"/>
    </xf>
    <xf numFmtId="4" fontId="8" fillId="0" borderId="13" xfId="0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3" xfId="0" applyBorder="1" applyAlignment="1">
      <alignment wrapText="1"/>
    </xf>
    <xf numFmtId="0" fontId="6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7" fillId="0" borderId="2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6" fillId="0" borderId="5" xfId="0" applyFont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4" fontId="0" fillId="0" borderId="1" xfId="0" applyNumberFormat="1" applyBorder="1" applyAlignment="1">
      <alignment vertical="top" wrapText="1"/>
    </xf>
    <xf numFmtId="4" fontId="0" fillId="0" borderId="7" xfId="0" applyNumberForma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4" fontId="0" fillId="2" borderId="9" xfId="0" applyNumberFormat="1" applyFill="1" applyBorder="1" applyAlignment="1">
      <alignment vertical="top" wrapText="1"/>
    </xf>
    <xf numFmtId="4" fontId="0" fillId="0" borderId="9" xfId="0" applyNumberFormat="1" applyBorder="1" applyAlignment="1">
      <alignment vertical="top" wrapText="1"/>
    </xf>
    <xf numFmtId="4" fontId="0" fillId="0" borderId="15" xfId="0" applyNumberFormat="1" applyBorder="1" applyAlignment="1">
      <alignment vertical="top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2"/>
  <sheetViews>
    <sheetView tabSelected="1" view="pageBreakPreview" zoomScaleNormal="90" zoomScaleSheetLayoutView="100" workbookViewId="0">
      <pane xSplit="1" topLeftCell="B1" activePane="topRight" state="frozen"/>
      <selection pane="topRight" activeCell="E3" sqref="E3:E4"/>
    </sheetView>
  </sheetViews>
  <sheetFormatPr defaultRowHeight="12.75" x14ac:dyDescent="0.2"/>
  <cols>
    <col min="1" max="1" width="29.7109375" style="1" customWidth="1"/>
    <col min="2" max="2" width="40.140625" style="1" customWidth="1"/>
    <col min="3" max="3" width="3.7109375" style="3" bestFit="1" customWidth="1"/>
    <col min="4" max="4" width="16.7109375" style="1" bestFit="1" customWidth="1"/>
    <col min="9" max="9" width="2" customWidth="1"/>
  </cols>
  <sheetData>
    <row r="1" spans="1:8" ht="37.5" customHeight="1" thickBot="1" x14ac:dyDescent="0.25">
      <c r="A1" s="15" t="s">
        <v>18</v>
      </c>
      <c r="B1" s="16"/>
      <c r="C1" s="16"/>
      <c r="D1" s="16"/>
      <c r="E1" s="16"/>
      <c r="F1" s="16"/>
      <c r="G1" s="16"/>
      <c r="H1" s="17"/>
    </row>
    <row r="2" spans="1:8" ht="77.25" customHeight="1" x14ac:dyDescent="0.2">
      <c r="A2" s="10" t="s">
        <v>2</v>
      </c>
      <c r="B2" s="11" t="s">
        <v>1</v>
      </c>
      <c r="C2" s="23" t="s">
        <v>0</v>
      </c>
      <c r="D2" s="24" t="s">
        <v>4</v>
      </c>
      <c r="E2" s="12" t="s">
        <v>5</v>
      </c>
      <c r="F2" s="12" t="s">
        <v>6</v>
      </c>
      <c r="G2" s="9" t="s">
        <v>7</v>
      </c>
      <c r="H2" s="7" t="s">
        <v>8</v>
      </c>
    </row>
    <row r="3" spans="1:8" ht="165.75" x14ac:dyDescent="0.2">
      <c r="A3" s="21" t="s">
        <v>9</v>
      </c>
      <c r="B3" s="29" t="s">
        <v>13</v>
      </c>
      <c r="C3" s="25" t="s">
        <v>17</v>
      </c>
      <c r="D3" s="30">
        <v>651</v>
      </c>
      <c r="E3" s="32"/>
      <c r="F3" s="27">
        <f>D3*E3</f>
        <v>0</v>
      </c>
      <c r="G3" s="27">
        <f>F3*0.2</f>
        <v>0</v>
      </c>
      <c r="H3" s="28">
        <f>SUM(F3:G3)</f>
        <v>0</v>
      </c>
    </row>
    <row r="4" spans="1:8" ht="165.75" x14ac:dyDescent="0.2">
      <c r="A4" s="21" t="s">
        <v>10</v>
      </c>
      <c r="B4" s="29" t="s">
        <v>14</v>
      </c>
      <c r="C4" s="25" t="s">
        <v>17</v>
      </c>
      <c r="D4" s="30">
        <v>385</v>
      </c>
      <c r="E4" s="32"/>
      <c r="F4" s="27">
        <f t="shared" ref="F4:F6" si="0">D4*E4</f>
        <v>0</v>
      </c>
      <c r="G4" s="27">
        <f t="shared" ref="G4:G6" si="1">F4*0.2</f>
        <v>0</v>
      </c>
      <c r="H4" s="28">
        <f t="shared" ref="H4:H6" si="2">SUM(F4:G4)</f>
        <v>0</v>
      </c>
    </row>
    <row r="5" spans="1:8" ht="191.25" x14ac:dyDescent="0.2">
      <c r="A5" s="21" t="s">
        <v>11</v>
      </c>
      <c r="B5" s="29" t="s">
        <v>15</v>
      </c>
      <c r="C5" s="25" t="s">
        <v>17</v>
      </c>
      <c r="D5" s="30">
        <v>212</v>
      </c>
      <c r="E5" s="32"/>
      <c r="F5" s="27">
        <f t="shared" si="0"/>
        <v>0</v>
      </c>
      <c r="G5" s="27">
        <f t="shared" si="1"/>
        <v>0</v>
      </c>
      <c r="H5" s="28">
        <f t="shared" si="2"/>
        <v>0</v>
      </c>
    </row>
    <row r="6" spans="1:8" ht="90" thickBot="1" x14ac:dyDescent="0.25">
      <c r="A6" s="22" t="s">
        <v>12</v>
      </c>
      <c r="B6" s="33" t="s">
        <v>16</v>
      </c>
      <c r="C6" s="26" t="s">
        <v>17</v>
      </c>
      <c r="D6" s="31">
        <v>386</v>
      </c>
      <c r="E6" s="34"/>
      <c r="F6" s="35">
        <f t="shared" si="0"/>
        <v>0</v>
      </c>
      <c r="G6" s="35">
        <f t="shared" si="1"/>
        <v>0</v>
      </c>
      <c r="H6" s="36">
        <f t="shared" si="2"/>
        <v>0</v>
      </c>
    </row>
    <row r="7" spans="1:8" ht="13.5" thickBot="1" x14ac:dyDescent="0.25">
      <c r="A7" s="4"/>
      <c r="B7" s="5"/>
      <c r="C7" s="6"/>
      <c r="D7" s="8"/>
    </row>
    <row r="8" spans="1:8" ht="13.5" thickBot="1" x14ac:dyDescent="0.25">
      <c r="A8" s="18" t="s">
        <v>3</v>
      </c>
      <c r="B8" s="19"/>
      <c r="C8" s="19"/>
      <c r="D8" s="19"/>
      <c r="E8" s="20"/>
      <c r="F8" s="13">
        <f>SUM(F3:F6)</f>
        <v>0</v>
      </c>
      <c r="G8" s="13">
        <f>SUM(G3:G6)</f>
        <v>0</v>
      </c>
      <c r="H8" s="14">
        <f>SUM(H3:H6)</f>
        <v>0</v>
      </c>
    </row>
    <row r="9" spans="1:8" x14ac:dyDescent="0.2">
      <c r="A9" s="4"/>
      <c r="B9" s="5"/>
      <c r="C9" s="6"/>
      <c r="D9" s="8"/>
    </row>
    <row r="11" spans="1:8" x14ac:dyDescent="0.2">
      <c r="A11" s="2"/>
      <c r="B11" s="2"/>
    </row>
    <row r="12" spans="1:8" x14ac:dyDescent="0.2">
      <c r="A12" s="2"/>
      <c r="B12" s="2"/>
    </row>
  </sheetData>
  <mergeCells count="2">
    <mergeCell ref="A1:H1"/>
    <mergeCell ref="A8:E8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Zoznam pripravkov</vt:lpstr>
      <vt:lpstr>'Zoznam pripravkov'!Oblasť_tlače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bohuslav.chudik</cp:lastModifiedBy>
  <cp:lastPrinted>2022-11-14T08:59:17Z</cp:lastPrinted>
  <dcterms:created xsi:type="dcterms:W3CDTF">2003-02-05T12:25:11Z</dcterms:created>
  <dcterms:modified xsi:type="dcterms:W3CDTF">2022-12-13T11:04:10Z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