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113"/>
  <workbookPr defaultThemeVersion="124226"/>
  <mc:AlternateContent xmlns:mc="http://schemas.openxmlformats.org/markup-compatibility/2006">
    <mc:Choice Requires="x15">
      <x15ac:absPath xmlns:x15ac="http://schemas.microsoft.com/office/spreadsheetml/2010/11/ac" url="/Users/user/Desktop/DNS_auta_new/ZÁKAZKY/15_MPV_počitačová kriminalita/"/>
    </mc:Choice>
  </mc:AlternateContent>
  <xr:revisionPtr revIDLastSave="0" documentId="13_ncr:1_{82BFEFFF-7039-5B40-A7A1-A9BFC6EDA004}" xr6:coauthVersionLast="47" xr6:coauthVersionMax="47" xr10:uidLastSave="{00000000-0000-0000-0000-000000000000}"/>
  <bookViews>
    <workbookView xWindow="0" yWindow="860" windowWidth="26420" windowHeight="15260" activeTab="5" xr2:uid="{00000000-000D-0000-FFFF-FFFF00000000}"/>
  </bookViews>
  <sheets>
    <sheet name="Stručný opis PZ" sheetId="8" r:id="rId1"/>
    <sheet name="Automobil_špecifikácia" sheetId="2" r:id="rId2"/>
    <sheet name="Zoznam doplnkov" sheetId="9" r:id="rId3"/>
    <sheet name="Radiostanica_spec" sheetId="10" r:id="rId4"/>
    <sheet name="VRZ_zostava2_spec" sheetId="11" r:id="rId5"/>
    <sheet name="štruktúrovaný rozpočet" sheetId="7"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7" l="1"/>
  <c r="F8" i="7"/>
  <c r="F7" i="7" l="1"/>
  <c r="D7" i="7"/>
  <c r="F3" i="7"/>
  <c r="D3" i="7"/>
  <c r="F9" i="7" l="1"/>
</calcChain>
</file>

<file path=xl/sharedStrings.xml><?xml version="1.0" encoding="utf-8"?>
<sst xmlns="http://schemas.openxmlformats.org/spreadsheetml/2006/main" count="264" uniqueCount="195">
  <si>
    <t>Karoséria</t>
  </si>
  <si>
    <t>Rázvor vozidla (mm)</t>
  </si>
  <si>
    <t>Objem palivovej nádrže (l)</t>
  </si>
  <si>
    <t>Emisná norma</t>
  </si>
  <si>
    <t>Prevodovka</t>
  </si>
  <si>
    <t>Počet prevodových stupňov</t>
  </si>
  <si>
    <t>platná v dobe predkladania ponuky</t>
  </si>
  <si>
    <t>Ťažné lano</t>
  </si>
  <si>
    <t>Podložky na upevnenie tabuliek s evidenčným číslom</t>
  </si>
  <si>
    <t>Palubný počítač</t>
  </si>
  <si>
    <t>Ukazovateľ vonkajšej teploty</t>
  </si>
  <si>
    <t>Záruka začína plynúť odo dňa prevzatia tovaru kupujúcim (od dátumu predaja uvedeného na preberacom – odovzdávacom protokole).</t>
  </si>
  <si>
    <t>Posilňovač riadenia</t>
  </si>
  <si>
    <t>ABS a rozdeľovač brzdového účinku</t>
  </si>
  <si>
    <t>Systém na monitorovanie tlaku v pneumatikách</t>
  </si>
  <si>
    <t>Tretie brzdové svetlo</t>
  </si>
  <si>
    <t>Signalizácia nezapnutia bezpečnostných pásov</t>
  </si>
  <si>
    <t>Elektronický stabilizačný systém</t>
  </si>
  <si>
    <t>Protipreklzový systém s obmedzením výkonu motora</t>
  </si>
  <si>
    <t>Vnútorné spätné zrkadlo so zabezpečením proti oslneniu (min. prepínateľné)</t>
  </si>
  <si>
    <t>Asistent rozjazdu do kopca</t>
  </si>
  <si>
    <t>požiadavka na predmet zákazky/parameter</t>
  </si>
  <si>
    <t>požadovaná hodnota parametra</t>
  </si>
  <si>
    <t>Druh</t>
  </si>
  <si>
    <t>všeobecné požiadavky</t>
  </si>
  <si>
    <t>Bezpečnosť</t>
  </si>
  <si>
    <t>požaduje sa</t>
  </si>
  <si>
    <t>Komfort</t>
  </si>
  <si>
    <t>Centrálne zamykanie s dialkovým ovládaním</t>
  </si>
  <si>
    <t xml:space="preserve">Poťah sedadiel </t>
  </si>
  <si>
    <t>Iná výbava</t>
  </si>
  <si>
    <t>Hmlové svetlo vzadu</t>
  </si>
  <si>
    <t>do tejto bunky uchádzač doplní výrobcu, model, označenie motorizácie a stupňa výbavy ponúkaného automobilu</t>
  </si>
  <si>
    <t>uchádzač vyplní aké voliteľné farby sú k dispozícii</t>
  </si>
  <si>
    <t>uchádzač vyplní presnú hodnotu parametra ponúkaného riešenia</t>
  </si>
  <si>
    <t>Počet sedadiel (miest na sedenie)</t>
  </si>
  <si>
    <r>
      <t xml:space="preserve">skutočná hodnota parametra ponúkaného riešenia </t>
    </r>
    <r>
      <rPr>
        <i/>
        <sz val="10"/>
        <color theme="1"/>
        <rFont val="Arial Narrow"/>
        <family val="2"/>
      </rPr>
      <t>(ak nie je uvedené inak uchádzač uvedie slovo "áno" ak ponúkané parameter spĺňa)</t>
    </r>
  </si>
  <si>
    <t>Názov položky</t>
  </si>
  <si>
    <t>Počet</t>
  </si>
  <si>
    <t>Typ (podľa Nariadenia EP a Rady EÚ 2018/858)</t>
  </si>
  <si>
    <t>počet dverí</t>
  </si>
  <si>
    <t>Palivo</t>
  </si>
  <si>
    <t>p.č.</t>
  </si>
  <si>
    <t>Ručný hasiaci prístroj práškový (2 kg) umiestnený do držiaku v priestore pre vodiča alebo spolujazdca tak aby ním nebolo možné manipulovať osobami sediacimi na zadných sedadlách alebo umiestnený v batožinovom priestore na ľahko dostupnom mieste.</t>
  </si>
  <si>
    <t>uchádzač vyplní presnú hodnotu parametra ponúkaného riešenia. Pokiaľ výrobca udáva spotrebu v rozptyle, uchádzač uvedenie hodnoty rozptylu</t>
  </si>
  <si>
    <t>Záruka na vozidlo min. 5 rokov / min. 150 000 km (uplatniteľná v ktoromkoľvek autorizovanom servisnom stredisku)</t>
  </si>
  <si>
    <t xml:space="preserve">Motor </t>
  </si>
  <si>
    <t>Emisie CO2 - vážený priemer podľa normy WLTP (g/km)</t>
  </si>
  <si>
    <t>uchádzač vyplní typ karosérie</t>
  </si>
  <si>
    <t>Maximálny  výkon motora</t>
  </si>
  <si>
    <t xml:space="preserve">Kombinovaná spotreba - podľa normy WLTP (l / 100 km) </t>
  </si>
  <si>
    <t>Elektrické ovládanie okien vpredu</t>
  </si>
  <si>
    <t xml:space="preserve">min. 3200 mm                   </t>
  </si>
  <si>
    <t>Celková dĺžka vozidla (mm)</t>
  </si>
  <si>
    <t>vznetový</t>
  </si>
  <si>
    <t>diesel</t>
  </si>
  <si>
    <t xml:space="preserve">Trojbodové bezpečnostné pásy na všetkých sedadlách </t>
  </si>
  <si>
    <t xml:space="preserve">Opierka hlavy všetkých sedadiel </t>
  </si>
  <si>
    <t>Interiér / sedadlá</t>
  </si>
  <si>
    <t>min. 150 mm</t>
  </si>
  <si>
    <t>Kotúčové brzdy vpredu a vzadu</t>
  </si>
  <si>
    <t>Povinná výstroj a výbava stanovená pre daný druh vozidla (v zmysle zákona č. 106/2018 Z.z., resp. vyhlášky č. 134/2018 Z. z.) - homologizovaný prenosný výstražný trojuholník, plnohodnotné rezervné koleso, lekárnička)</t>
  </si>
  <si>
    <t>Záruka na prehrdzavenie karosérie sa požaduje min. 6 rokov a na lak min. 3 roky  (uplatniteľná v ktoromkoľvek autorizovanom servisnom stredisku)</t>
  </si>
  <si>
    <t xml:space="preserve">min. 65 l                           </t>
  </si>
  <si>
    <t xml:space="preserve">min. 6-stupňová </t>
  </si>
  <si>
    <t>Lakťová opierka min. vpredu pre vodiča a spolujazdca</t>
  </si>
  <si>
    <t>Opis predmetu zákazky - úvod</t>
  </si>
  <si>
    <t>Automobil musí spĺňať všetky požiadavky na verejného obstarávateľa. Všetky požiadavky na predmet zákazky sú v súťažných podkladoch stanovené ako minimálne pokiaľ pri konkrétnej požiadavke nie je výslovne uvedená presná hodnota alebo je explicitne uvedené, že ide o maximálnu hodnotu. </t>
  </si>
  <si>
    <t>Automobil typu MPV - špecifikácia</t>
  </si>
  <si>
    <t>Automobily musia byť z aktuálneho modelového portfólia výrobcu a nesmú byť vyrobené viac ako 10 mesiacov pred momentom dodania</t>
  </si>
  <si>
    <t>automatická</t>
  </si>
  <si>
    <t>Svetlá výška</t>
  </si>
  <si>
    <t xml:space="preserve">Farba automobilu </t>
  </si>
  <si>
    <t>min. 5300 mm max. 5500 mm</t>
  </si>
  <si>
    <t>Sada originálnych gumených rohoží na podlahu v každom rade a gumová alebo vaňa aj do batožinového priestoru</t>
  </si>
  <si>
    <t xml:space="preserve">min. 130 kW     </t>
  </si>
  <si>
    <t>Dažďový a svetelný senzor</t>
  </si>
  <si>
    <t>Všetky automobily musia byť rovnaký model kategórie M1</t>
  </si>
  <si>
    <t xml:space="preserve">Všetky automobily musia byť nové, nepoužívané s údajom na počítadle km nie vyšším ako 40 km. </t>
  </si>
  <si>
    <t>AF - viacúčelové - Vozidlo určené na prepravu osôb a ich batožiny alebo príležitostného nákladu v jedinom priestore. Veľké MPV</t>
  </si>
  <si>
    <t xml:space="preserve">4 ks originálnych kolies min. oceľových s originál krytmi (v prípade zliatinových diskov sa kryty nepožadujú) min. 16" so sadou 4 ks zimných min. strednej triedy (Vredestein, Uniroyal, Firestone, Nokian, YOKOHAMA, Hankook a pod. ) kompatibilných s automobilom. Montáž na vozidle podľa dátumu dodania </t>
  </si>
  <si>
    <t>Verejný obstarávateľ požaduje, aby ponúkaný automobil spĺňal okrem výbavy a špecifikácie stanovenej v tejto výzve na predkladanie ponúk aj minimálny stupeň výbavy ponúkaného automobilu dostupnej pre bežného spotrebiteľa v Slovenskej republike.</t>
  </si>
  <si>
    <t>12V zásuvka v priestore medzi vodičom a spolujazdcom, ako aj v priestore pre cestujúcich</t>
  </si>
  <si>
    <t xml:space="preserve">Intergrovaná zásuvka USB min. 2 ks pre dobíjanie elektrických zariadení v priestore medzi vodičo a spolujazdcom (dostupné aj po montáži doplnkovej výbavy.) Riešenie redukciou neprípustné. </t>
  </si>
  <si>
    <t>Systém varovania pred vybočením z jazdného pruhu</t>
  </si>
  <si>
    <t>Airbagy</t>
  </si>
  <si>
    <t>Automatická klimatizácia s rozvodom pre cestujúcich v zadnej časti vozidla</t>
  </si>
  <si>
    <t>Nezávislé kúrenie s diaľkovým ovládaním</t>
  </si>
  <si>
    <t>min. látkový</t>
  </si>
  <si>
    <t>vyhrievané predných sedadiel</t>
  </si>
  <si>
    <t>4 ks zliatinových diskov min. 16" so sadou 4 ks letných pneumatík kompatibilných s diskami a automobilom (celoročné pneu nie sú prípustné). Montáž na vozidle podľa dátumu dodania (15.10. - 30.3. - zimná sada)</t>
  </si>
  <si>
    <t>Min. xenónonové alebo LED svetlomety s denným svietením</t>
  </si>
  <si>
    <t>Asistent sledovania mŕtveho uhla</t>
  </si>
  <si>
    <t>Výškovo a pozdĺžne nastaviteľný multifunkčný kožený volant</t>
  </si>
  <si>
    <t>Elektricky ovládané a vyhrievané vonkajšie spätné zrkadlá</t>
  </si>
  <si>
    <t>min. 4 - vodič, spolujazdec, bočné posuvné min. vpravo, zadné výklopné</t>
  </si>
  <si>
    <t>Výškovo a pozdĺžne nastaviteľné sedadlo vodiča a spolujazdca</t>
  </si>
  <si>
    <t>Bezkľúčový prístup a štartovanie</t>
  </si>
  <si>
    <t>Predné a zadné parkovacie senzory a zároveň zadná parkovacia kamera s prenosom na displej</t>
  </si>
  <si>
    <t>min. predné (vypínateľný na strane spolujazdca), hlavové pre vodiča a spolujazdca a bočné pre 2. a 3. rad</t>
  </si>
  <si>
    <t>Osvetlenie interiéru pre 1., 2. a 3. rad</t>
  </si>
  <si>
    <t>Integrovaný navigačný systém</t>
  </si>
  <si>
    <t>Doplnkové príslušenstvo</t>
  </si>
  <si>
    <t>Požiadavky</t>
  </si>
  <si>
    <t>2.1</t>
  </si>
  <si>
    <t xml:space="preserve">Montáž montážnej sady pre inštaláciu vozidlovej rádiostanice	</t>
  </si>
  <si>
    <t>podľa technickej špecifikácie v hárku "Radiostanica_spec" vrátene montáže</t>
  </si>
  <si>
    <t>2.2</t>
  </si>
  <si>
    <r>
      <t xml:space="preserve">Svetelné a zvukové výstražné zariadenie </t>
    </r>
    <r>
      <rPr>
        <u/>
        <sz val="10"/>
        <color rgb="FF000000"/>
        <rFont val="Arial Narrow"/>
        <family val="2"/>
      </rPr>
      <t>pre skrytú montáž</t>
    </r>
    <r>
      <rPr>
        <sz val="10"/>
        <color rgb="FF000000"/>
        <rFont val="Arial Narrow"/>
        <family val="2"/>
      </rPr>
      <t xml:space="preserve"> s určením pre Políciu SR (zostava 2)</t>
    </r>
  </si>
  <si>
    <t>podľa technickej špecifikácie v hárku "VRZ_zostava2_spec" vrátane montáže. Kompatibilné s ponúkanými automobilom</t>
  </si>
  <si>
    <t>Montáž montážnej sady pre inštaláciu vozidlovej rádiostanice - špecifikácia</t>
  </si>
  <si>
    <r>
      <t>Verejný obstarávateľ požaduje iba montáž montážnej sady pre inštaláciu vozidlovej rádiostanice SITNO / MATRA TPMe a dodanie a montáž napájacej kabeláže zodpovedajúceho typu s istením. T</t>
    </r>
    <r>
      <rPr>
        <b/>
        <sz val="12"/>
        <color theme="1"/>
        <rFont val="Arial Narrow"/>
        <family val="2"/>
      </rPr>
      <t>zn., že uchádzač bude realizovať len montáž komponentov potrebných pre umiestnenie rádiostanice SITNO / MATRA TPMe a dodanie a montáž napájacej kabeláže zodpovedajúceho typu s istením</t>
    </r>
    <r>
      <rPr>
        <sz val="12"/>
        <color theme="1"/>
        <rFont val="Arial Narrow"/>
        <family val="2"/>
      </rPr>
      <t>. Tzn., že uchádzač nacení a v ponukovej cene zahrnie len montáž komponentov potrebných pre umiestnenie rádiostanice SITNO / MATRA TPMe a dodanie a montáž napájacej kabeláže zodpovedajúceho typu s istením. Samotnú sadu (t. j. všetky jej komponenty, samozrejme okrem napájacej kabeláže zodpovedajúceho typu s istením) dodá uchádzačovi verejný obstarávateľ.</t>
    </r>
  </si>
  <si>
    <t>montáž sady komponentov potrebných pre umiestnenie rádiostanice SITNO / MATRA TPMe zahŕňa</t>
  </si>
  <si>
    <t>Vymedzenie priestoru vo vozidle pre umiestnenie a upevnenie rádiostanice/rádiostaníc (manipulácia s ovládacími prvkami rádiostanice musí byť ľahko dostupná z miesta vodiča a spolujazdca), </t>
  </si>
  <si>
    <t>Montáž kabeláže a napájania rádiostanice/rádiostaníc, </t>
  </si>
  <si>
    <t>Umiestnenie, upevnenie a pripojenie vozidlovej antény rádiostanice/rádiostaníc</t>
  </si>
  <si>
    <t>Umiestnenie držiaku ovládacieho panela na prístrojovej doske vozidla v jej strednej časti tak, aby bola v dosahu vodiča i spolujazdca. Namontovaný ovládací panel rádiostanice nesmie prekážať airbagu vozidla.</t>
  </si>
  <si>
    <t>Umiestnenie držiaku rádiobloku „BER" na ľahko prístupnom mieste z dôvodu programovania v určených časových intervaloch.</t>
  </si>
  <si>
    <t>Montáž celej kabeláže tak, aby nedochádzalo k poškodeniu kabeláže ani rádiobloku.</t>
  </si>
  <si>
    <t>Konkrétne umiestnenie komponentov a ovládacích prvkov upresní objednávateľ podľa typu dodaného vozidla.</t>
  </si>
  <si>
    <t>Vypracovanie montážneho predpisu (cca 15 viazaných plnofarebných strán s textom) podľa podmienok uvedených v zmluve. </t>
  </si>
  <si>
    <t>Obsah sady komponentov potrebných pre umiestnenie rádiostanice SITNO / MATRA TPMe (uchádzačovi ju dodá verejný obstarávateľ podľa podmienok v zmluve)</t>
  </si>
  <si>
    <t>držiak rádiobloku "BER"</t>
  </si>
  <si>
    <t>držiak ovládacieho panela</t>
  </si>
  <si>
    <t>držiak mikrotelefónu</t>
  </si>
  <si>
    <t xml:space="preserve">externý reproduktor (4-8 ohm a 10W) </t>
  </si>
  <si>
    <t>anténa s montážou na strechu vozidla (v prípade skrytej inštalácie: anténa na umiestnenie pod plastové nárazníky, tzv. bumper anténa), UHF (380-420MHz), zaťažiteľnosť  min.10W, koaxiálny kábel: RG-58 alebo ekvivalent potrebnej dĺžky, konektor FMA s ukončením TNC.</t>
  </si>
  <si>
    <t>prepojovacia kabeláž</t>
  </si>
  <si>
    <t>Svetelné a zvukové výstražné zariadenie pre skrytú montáž s určením pre Políciu SR (zostava 2) - technická špecifikácia</t>
  </si>
  <si>
    <t>skutočná hodnota parametra ponúkaného riešenia (ak nie je uvedené inak uchádzač uvedie slovo "áno" ak ponúkané parameter spĺňa)</t>
  </si>
  <si>
    <t>zloženie zostavy</t>
  </si>
  <si>
    <t>Svetelný maják</t>
  </si>
  <si>
    <t>do tejto bunky uchádzač doplní vlastný návrh riešenia v rozsahu identifikácie výrobcu a modelu ponúkaného riešenia spolu s odkazom na webovú stránku s technickými špecifikáciami riešenia a fotografiami (odkaz je možné nahradiť predložením technických špecifikácií a fotografií v ponuke)</t>
  </si>
  <si>
    <t>Doplnkové svetelné výstražné zariadenia</t>
  </si>
  <si>
    <t>Elektronika (ovládacia časť s elektronikou) a tlakový reproduktor</t>
  </si>
  <si>
    <t>všeobecné požiadavky na zostavu</t>
  </si>
  <si>
    <t>vhodné pre motorové vozidlá s konštrukčnou rýchlosťou do 250 km/h,</t>
  </si>
  <si>
    <t>vymeniteľnosť náhradných dielov</t>
  </si>
  <si>
    <t>Požiadavky na svetelný maják</t>
  </si>
  <si>
    <t>požadujeme 1 kus červenej farby</t>
  </si>
  <si>
    <t>aerodynamický tvar s nízkym odporom vzduchu. Výška min. 10 cm max 15 cm. V prípade vozidla s hagusmi min. 10 cm nad ich vrchnú časť</t>
  </si>
  <si>
    <t>viditeľný zo všetkých strán (360°)</t>
  </si>
  <si>
    <t xml:space="preserve">LED technológia  so stroboskopickým efektom a čo najvyššou hodnotou efektívnej svietivosti v prípustných hodnotách predpisu EHK č. 65. Homologizácia podľa predpisu EHK č. 65 pre jednu úroveň svietivosti TR1 u červenej farby </t>
  </si>
  <si>
    <t>napájanie 12V (konektor na pripojenie hlavného svetelného majáku vyviesť v oboch „B" stĺpikoch vozidla, prepojovací kábel od konektora po maják musí byt'  flexibilný, špirálový s dostatočnou mechanickou pevnosťou, opletom a odpovedajúcim priemerom vzhľadom na odber prúdu zariadenia)</t>
  </si>
  <si>
    <t>magnetické uchytenie. Musí zabezpečovať použitie pri prevádzkovej rýchlosti vozidla do 250 km/hod</t>
  </si>
  <si>
    <t>maximálna hmotnosť 1,5 kg</t>
  </si>
  <si>
    <t>Požiadavky na svetelné výstražné zariadenia</t>
  </si>
  <si>
    <t>1 kus interiérového LED výstražného svetla červenej a modrej farby  so stroboskopickým efektom,
s možnosťou umiestnenia:
- systémom dual-lock alebo iným vhodným priliehajúcim uchytením na čelné sklo s tieniacim krytom voči oslneniu posádky vozidla alebo 
- iné vhodné inovatívne riešenie umiestnenia a montáže (v tomto prípade si verejný obstarávateľ vyhradzuje právo posúdiť vhodnosť navrhovaného riešenia).</t>
  </si>
  <si>
    <t>2 kusy priame exteriérové výstražné svetlá, na pravej strane vozidla modrej farby a na ľavej strane vozidla červenej farby. 
Ide o doplnkové svetelné výstražné znamenie, t.j. doplnkové výstražné svetlá do prednej masky.
Svetlá musia byť LED technológie so stroboskopickým efektom, zložené z min. 3 LED diód a čo najvyššou hodnotou efektívnej svietivosti v prípustných hodnotách predpisu EHK č. 65.</t>
  </si>
  <si>
    <t>Požiadavky na Elektroniku</t>
  </si>
  <si>
    <t>zosilňovač</t>
  </si>
  <si>
    <t>ovládací prepínač a ovládací panel pre ovládanie všetkých funkcií zostavy</t>
  </si>
  <si>
    <t>ovládanie všetkých funkcií a komponentov zostavy odnímateľným ovládačom na skrútenom kábli s možnosťou pevného uchytenia do držiaku</t>
  </si>
  <si>
    <t>možnosť nezávislého ovládania predných a zadných výstražných svetiel</t>
  </si>
  <si>
    <t>tlakový reproduktor s minimálnym výkonom 100W a minimálnym akustickým tlakom (pri menovitom výkone 100W a vzdialenosti 1m od zdroja) 120dB v režime použitia sirény, kompletná montážna sada s príslušenstvom, (pokiaľ by akustický výkon reproduktora kvôli umiestneniu nezodpovedal 120dB je nutné použiť reproduktory dva alebo zmeniť umiestnenie vo vozidle). Požaduje sa skrytá montáž do prednej časti vozidla (vhodne podľa typu vozidla). Reproduktor musí byť vhodný do exterieru s úpravou proti korodovaniu.</t>
  </si>
  <si>
    <t>napájanie podľa palubnej siete vozidla</t>
  </si>
  <si>
    <t>možnosť rýchlej zmeny výstražných tónov (minimálne 2 tónov)</t>
  </si>
  <si>
    <t xml:space="preserve">stabilita parametrov výstražných tónov </t>
  </si>
  <si>
    <t>blokovanie funkcie výstražných tónov pri nefunkčnom svetelnom výstražnom zariadení</t>
  </si>
  <si>
    <t>súlad s predpismi</t>
  </si>
  <si>
    <t>Zvláštne zvukové a svetelné výstražné zariadenie je určené na motorové vozidlá s právom prednosti jazdy v zmysle § 40 Zákona č. 8/2009 Z. z.  a § 13 Vyhlášky č. 9/2009 Z. z.. Výstražné zariadenie musí spĺňať podmienky ustanovené § 18 a 19 Vyhlášky 464/2009 Z. z. , osobitným predpisom Vyhláškou č. 176/1960 Zb. v znení neskorších predpisov a oznámenia Ministerstva zahraničných vecí Slovenskej republiky č. 245/1996 Z. z.. Výstražné zariadenie musí byť homologizované podľa predpisu EHK č. 65, EHK č. 10 alebo Direktívi 72/245/EEC a predávajúci musí tento certifikát ku každému typu zariadenia predložiť pri dodávke. Dodávateľ musí predložiť certifikát na dodávaný typ zariadenia.</t>
  </si>
  <si>
    <t>iné požiadavky</t>
  </si>
  <si>
    <r>
      <t xml:space="preserve">Predávajúci vyhotoví prvomontáž technických zariadení na každý typ obstarávaného vozidla a prizve objednávateľa na schválenie montáže na ostatné vozidlá. Zároveň dodá </t>
    </r>
    <r>
      <rPr>
        <b/>
        <sz val="10"/>
        <rFont val="Arial Narrow"/>
        <family val="2"/>
      </rPr>
      <t>návrh montážneho predpisu</t>
    </r>
    <r>
      <rPr>
        <sz val="10"/>
        <rFont val="Arial Narrow"/>
        <family val="2"/>
      </rPr>
      <t xml:space="preserve"> zvláštneho zvukového a svetelného výstražného zariadenia (celej zostavy podľa jednotlivých komponentov) </t>
    </r>
    <r>
      <rPr>
        <b/>
        <sz val="10"/>
        <rFont val="Arial Narrow"/>
        <family val="2"/>
      </rPr>
      <t>do 30 dní odo dňa uzavretia zmluvy</t>
    </r>
    <r>
      <rPr>
        <sz val="10"/>
        <rFont val="Arial Narrow"/>
        <family val="2"/>
      </rPr>
      <t xml:space="preserve">. Montážny predpis musí obsahovať podrobný popis demontáže a montáže čalúnenia a obkladov interiéru vozidla, montáž elektroniky výstražného zariadenia, blokovú schémou zapojenia, umiestnenie poistiek, fotografie držiakov a prípravkov, ak sú potrebné pre montáž, údržbu a pod.
Predávajúci spracuje a dodá </t>
    </r>
    <r>
      <rPr>
        <b/>
        <sz val="10"/>
        <rFont val="Arial Narrow"/>
        <family val="2"/>
      </rPr>
      <t>schválený (schvaľovanie vykoná OT SITB MV SR, OAI PPZ MV SR, OA SE MV SR) montážny predpis</t>
    </r>
    <r>
      <rPr>
        <sz val="10"/>
        <rFont val="Arial Narrow"/>
        <family val="2"/>
      </rPr>
      <t xml:space="preserve"> zvláštneho zvukového a svetelného výstražného zariadenia a predprípravy na montáž rádiostanice (celej zostavy podľa jednotlivých komponentov) na každý typ vozidla a </t>
    </r>
    <r>
      <rPr>
        <b/>
        <sz val="10"/>
        <rFont val="Arial Narrow"/>
        <family val="2"/>
      </rPr>
      <t>v termíne do 10 dní po odovzdaní prvého vozidla odovzdá objednávateľovi.</t>
    </r>
  </si>
  <si>
    <t>Zostava je súčasťou vozidla a vzťahuje sa naň rovnaká záruka ako na vozidlo samotné. Montážou zostavy ZVZ  na vozidlonesmie dôjsť k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</si>
  <si>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Objednávateľ požaduje, aby predávajúci v lehote do 30 dní od dodania vykonal bezplatné preškolenie max. 20 technických pracovníkov, týkajúce sa technickej obsluhy prístrojov, ich montáže, technickej profylaktickej údržby v záručnej dobe a podmienok pravidelnej pozáručnej technickej údržby. Školenie technikov musí byť uskutočnené na území SR. Predávajúci zabezpečí dodanie kompletnej technickej dokumentácie k zariadeniu (servisný manuál, schémy zapojenia, katalóg náhradných dielov s objednávacími číslami a pod.) v termíne do 10 dní po odovzdaní prvého vozidla.</t>
  </si>
  <si>
    <t>Štrukturovaný rozpočet (obstarávacia cena vozidiel)</t>
  </si>
  <si>
    <t>jednotková cena v eur bez DPH</t>
  </si>
  <si>
    <t>jednotková cena v eur s DPH</t>
  </si>
  <si>
    <t>celková cena v eur s DPH</t>
  </si>
  <si>
    <t>Montáž montážnej sady pre inštaláciu vozidlovej rádiostanice</t>
  </si>
  <si>
    <t>Svetelné a zvukové výstražné zariadenie pre skrytú montáž s určením pre Políciu SR (zostava 2)</t>
  </si>
  <si>
    <t>Celková cena za predmet zákazky v eur s DPH</t>
  </si>
  <si>
    <t>metalická - výber z min. 4 farieb</t>
  </si>
  <si>
    <t>min. 7, max. 8</t>
  </si>
  <si>
    <t>Tempomat</t>
  </si>
  <si>
    <t>Odnímateľné sedadlá v 2. rade</t>
  </si>
  <si>
    <t xml:space="preserve">Multimediálny systém s farebnou min. 6,5"
dotykovou obrazovkou, DAB, podpora Apple CarPlay
a Android Auto, Bluetooth, USB, a repro sústava pre ozvučenie vozidla </t>
  </si>
  <si>
    <t>2x stolík po stranách 3. rady sedadiel na umiestnenie notebooku, výklopný, zaťaženie min. 5kg.</t>
  </si>
  <si>
    <t>alarm</t>
  </si>
  <si>
    <t>V priestore pre pasažierov v druhej rade min. 2x USB zásuvka, 1x zásuvka 230V</t>
  </si>
  <si>
    <t>Servis - náklady na výrobcom predpísanú údržbu (pravidelné servisné prehliadky podľa pokynov výrobcu, materiál + cena normovanej práce v autorizovanom servise)  min. 5 rokov / min. 150 000 km  (uplatniteľný v ktoromkoľvek autorizovanom servisnom stredisku)</t>
  </si>
  <si>
    <t>Obstarávaný počet automobilov</t>
  </si>
  <si>
    <t>Predmetom zákazky je uzavretie kúpnej zmluvy na dodanie 3 ks automobilov typu MPV.</t>
  </si>
  <si>
    <t xml:space="preserve">položka 70 - 4 ks originálnych kolies min. oceľových s originál krytmi (v prípade zliatinových diskov sa kryty nepožadujú) min. 16" so sadou 4 ks zimných min. strednej triedy (Vredestein, Uniroyal, Firestone, Nokian, YOKOHAMA, Hankook a pod. ) kompatibilných s automobilom. Montáž na vozidle podľa dátumu dodania </t>
  </si>
  <si>
    <t>Automobil typu MPV (v rozsahu špecifikácie podľa hárku "Automobil_špecifikácia")</t>
  </si>
  <si>
    <t>Hodnota niektorých položiek z ceny automobilu</t>
  </si>
  <si>
    <t>Záložný zdroj prevádzka min. 800W 230V po dobu 5hod prevádzky umiestnený v batožinovom priestore a uchytený proti pohybu, s možnosťou dobíjania zo siete automobilu a taktiež možnosť dobíjacia z bežnej el. siete 230V.</t>
  </si>
  <si>
    <t>Položka 71 - 2x stolík po stranách 3. rady sedadiel na umiestnenie notebooku, výklopný, zaťaženie min. 5kg.</t>
  </si>
  <si>
    <t>Položka 73 - Záložný zdroj prevádzka min. 1000W 230V po dobu 5hod prevádzky umiestnený v batožinovom priestore a uchytený proti pohybu, s možnosťou dobíjania zo siete automobilu a taktiež možnosť dobíjacia z bežnej el. siete 230V.</t>
  </si>
  <si>
    <t>Položka 75 - Servis - náklady na výrobcom predpísanú údržbu (pravidelné servisné prehliadky podľa pokynov výrobcu, materiál + cena normovanej práce v autorizovanom servise)  min. 5 rokov / min. 150 000 km  (uplatniteľný v ktoromkoľvek autorizovanom servisnom stredisku)</t>
  </si>
  <si>
    <t>Ilustračný obrázok stolíka (pol. 71)</t>
  </si>
  <si>
    <t>Zatmavené sklá od B - stlpika min. 70%</t>
  </si>
  <si>
    <t>horná hranica údaja max. 230 g/km</t>
  </si>
  <si>
    <t>horná hranica údaja max. 10 l / 100 km</t>
  </si>
  <si>
    <t xml:space="preserve">2 kusy interiérového výstražného svetla na zadné okno s tieniacim krytom voči oslneniu posádky vozidla, na pravej strane vozidla svetlo modrej farby a na ľavej strane vozidla svetlo červenej farby. 
Svetlá musia byť LED technológie  so stroboskopickým efektom s čo najvyššou hodnotou efektívnej svietivosti v prípustných hodnotách predpisu EHK č. 65.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</si>
</sst>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00\ _€"/>
  </numFmts>
  <fonts count="21" x14ac:knownFonts="1">
    <font>
      <sz val="11"/>
      <color theme="1"/>
      <name val="Calibri"/>
      <family val="2"/>
      <charset val="238"/>
      <scheme val="minor"/>
    </font>
    <font>
      <sz val="10"/>
      <color theme="1"/>
      <name val="Arial Narrow"/>
      <family val="2"/>
    </font>
    <font>
      <b/>
      <sz val="10"/>
      <color theme="1"/>
      <name val="Arial Narrow"/>
      <family val="2"/>
    </font>
    <font>
      <i/>
      <sz val="10"/>
      <color theme="1"/>
      <name val="Arial Narrow"/>
      <family val="2"/>
    </font>
    <font>
      <b/>
      <sz val="12"/>
      <color theme="1"/>
      <name val="Arial Narrow"/>
      <family val="2"/>
    </font>
    <font>
      <sz val="8"/>
      <name val="Calibri"/>
      <family val="2"/>
      <charset val="238"/>
      <scheme val="minor"/>
    </font>
    <font>
      <sz val="10"/>
      <color rgb="FFFF0000"/>
      <name val="Arial Narrow"/>
      <family val="2"/>
    </font>
    <font>
      <sz val="11"/>
      <color theme="1"/>
      <name val="Arial Narrow"/>
      <family val="2"/>
    </font>
    <font>
      <b/>
      <sz val="12"/>
      <color rgb="FF000000"/>
      <name val="Arial Narrow"/>
      <family val="2"/>
    </font>
    <font>
      <sz val="11"/>
      <color rgb="FF000000"/>
      <name val="Arial Narrow"/>
      <family val="2"/>
    </font>
    <font>
      <sz val="10"/>
      <name val="Arial Narrow"/>
      <family val="2"/>
    </font>
    <font>
      <b/>
      <sz val="10"/>
      <name val="Arial Narrow"/>
      <family val="2"/>
    </font>
    <font>
      <sz val="10"/>
      <color theme="1"/>
      <name val="Arial Narrow"/>
      <family val="2"/>
      <charset val="238"/>
    </font>
    <font>
      <sz val="10"/>
      <color rgb="FF000000"/>
      <name val="Arial Narrow"/>
      <family val="2"/>
      <charset val="238"/>
    </font>
    <font>
      <sz val="10"/>
      <color rgb="FF000000"/>
      <name val="Arial Narrow"/>
      <family val="2"/>
    </font>
    <font>
      <u/>
      <sz val="10"/>
      <color rgb="FF000000"/>
      <name val="Arial Narrow"/>
      <family val="2"/>
    </font>
    <font>
      <b/>
      <sz val="16"/>
      <color theme="1"/>
      <name val="Arial Narrow"/>
      <family val="2"/>
      <charset val="238"/>
    </font>
    <font>
      <sz val="12"/>
      <color theme="1"/>
      <name val="Arial Narrow"/>
      <family val="2"/>
    </font>
    <font>
      <b/>
      <sz val="12"/>
      <color theme="1"/>
      <name val="Arial Narrow"/>
      <family val="2"/>
      <charset val="238"/>
    </font>
    <font>
      <sz val="12"/>
      <color theme="1"/>
      <name val="Arial Narrow"/>
      <family val="2"/>
      <charset val="238"/>
    </font>
    <font>
      <b/>
      <sz val="10"/>
      <color rgb="FF000000"/>
      <name val="Arial Narrow"/>
      <family val="2"/>
    </font>
  </fonts>
  <fills count="5">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rgb="FFDCE6F1"/>
        <bgColor rgb="FF000000"/>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s>
  <cellStyleXfs count="1">
    <xf numFmtId="0" fontId="0" fillId="0" borderId="0"/>
  </cellStyleXfs>
  <cellXfs count="140">
    <xf numFmtId="0" fontId="0" fillId="0" borderId="0" xfId="0"/>
    <xf numFmtId="0" fontId="1" fillId="0" borderId="0" xfId="0" applyFont="1"/>
    <xf numFmtId="0" fontId="2" fillId="2" borderId="6" xfId="0" applyFont="1" applyFill="1" applyBorder="1" applyAlignment="1">
      <alignment horizontal="center" vertical="center" wrapText="1"/>
    </xf>
    <xf numFmtId="49" fontId="1" fillId="0" borderId="0" xfId="0" applyNumberFormat="1" applyFont="1" applyAlignment="1">
      <alignment horizontal="center"/>
    </xf>
    <xf numFmtId="0" fontId="1" fillId="0" borderId="1" xfId="0" applyFont="1" applyBorder="1" applyAlignment="1">
      <alignment horizontal="left" vertical="center" wrapText="1"/>
    </xf>
    <xf numFmtId="164" fontId="0" fillId="0" borderId="0" xfId="0" applyNumberFormat="1"/>
    <xf numFmtId="0" fontId="1" fillId="0" borderId="1" xfId="0" applyFont="1" applyBorder="1" applyAlignment="1">
      <alignment vertical="center" wrapText="1"/>
    </xf>
    <xf numFmtId="0" fontId="1" fillId="0" borderId="1" xfId="0" applyFont="1" applyBorder="1"/>
    <xf numFmtId="0" fontId="1" fillId="3" borderId="1" xfId="0" applyFont="1" applyFill="1" applyBorder="1"/>
    <xf numFmtId="0" fontId="1" fillId="0" borderId="1" xfId="0" applyFont="1" applyBorder="1" applyAlignment="1">
      <alignment wrapText="1"/>
    </xf>
    <xf numFmtId="0" fontId="1" fillId="0" borderId="2" xfId="0" applyFont="1" applyBorder="1"/>
    <xf numFmtId="0" fontId="1" fillId="3" borderId="2" xfId="0" applyFont="1" applyFill="1" applyBorder="1"/>
    <xf numFmtId="0" fontId="3" fillId="3" borderId="1" xfId="0" applyFont="1" applyFill="1" applyBorder="1"/>
    <xf numFmtId="0" fontId="1" fillId="0" borderId="7" xfId="0" applyFont="1" applyBorder="1" applyAlignment="1">
      <alignment vertical="center" wrapText="1"/>
    </xf>
    <xf numFmtId="0" fontId="1" fillId="3" borderId="7" xfId="0" applyFont="1" applyFill="1" applyBorder="1"/>
    <xf numFmtId="0" fontId="3" fillId="3" borderId="2" xfId="0" applyFont="1" applyFill="1" applyBorder="1"/>
    <xf numFmtId="0" fontId="3" fillId="3" borderId="7" xfId="0" applyFont="1" applyFill="1" applyBorder="1"/>
    <xf numFmtId="0" fontId="1" fillId="0" borderId="2" xfId="0" applyFont="1" applyBorder="1" applyAlignment="1">
      <alignment wrapText="1"/>
    </xf>
    <xf numFmtId="0" fontId="1" fillId="0" borderId="7" xfId="0" applyFont="1" applyBorder="1"/>
    <xf numFmtId="0" fontId="1" fillId="0" borderId="2" xfId="0" applyFont="1" applyBorder="1" applyAlignment="1">
      <alignment vertical="center" wrapText="1"/>
    </xf>
    <xf numFmtId="0" fontId="1" fillId="0" borderId="7" xfId="0" applyFont="1" applyBorder="1" applyAlignment="1">
      <alignment horizontal="left" wrapText="1"/>
    </xf>
    <xf numFmtId="49" fontId="2" fillId="2" borderId="4" xfId="0" applyNumberFormat="1" applyFont="1" applyFill="1" applyBorder="1" applyAlignment="1">
      <alignment horizontal="center" vertical="center"/>
    </xf>
    <xf numFmtId="0" fontId="3" fillId="3" borderId="1" xfId="0" applyFont="1" applyFill="1" applyBorder="1" applyAlignment="1">
      <alignment wrapText="1"/>
    </xf>
    <xf numFmtId="0" fontId="7" fillId="0" borderId="0" xfId="0" applyFont="1"/>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3" fillId="3" borderId="2" xfId="0" applyFont="1" applyFill="1" applyBorder="1" applyAlignment="1">
      <alignment wrapText="1"/>
    </xf>
    <xf numFmtId="0" fontId="1" fillId="0" borderId="7" xfId="0" applyFont="1" applyBorder="1" applyAlignment="1">
      <alignment horizontal="center" vertical="center"/>
    </xf>
    <xf numFmtId="0" fontId="1" fillId="0" borderId="2" xfId="0" applyFont="1" applyBorder="1" applyAlignment="1">
      <alignment horizontal="left" vertical="center" wrapText="1"/>
    </xf>
    <xf numFmtId="0" fontId="1" fillId="0" borderId="0" xfId="0" applyFont="1" applyAlignment="1">
      <alignment wrapText="1"/>
    </xf>
    <xf numFmtId="0" fontId="6" fillId="0" borderId="0" xfId="0" applyFont="1" applyAlignment="1">
      <alignment wrapText="1"/>
    </xf>
    <xf numFmtId="0" fontId="2" fillId="2" borderId="5" xfId="0" applyFont="1" applyFill="1" applyBorder="1" applyAlignment="1">
      <alignment horizontal="center" vertical="center"/>
    </xf>
    <xf numFmtId="0" fontId="1" fillId="0" borderId="1" xfId="0" applyFont="1" applyBorder="1" applyAlignment="1">
      <alignment horizontal="left" wrapText="1"/>
    </xf>
    <xf numFmtId="0" fontId="8" fillId="4" borderId="3" xfId="0" applyFont="1" applyFill="1" applyBorder="1" applyAlignment="1">
      <alignment horizontal="center" vertical="center" wrapText="1"/>
    </xf>
    <xf numFmtId="0" fontId="9" fillId="0" borderId="2" xfId="0" applyFont="1" applyBorder="1" applyAlignment="1">
      <alignment wrapText="1"/>
    </xf>
    <xf numFmtId="0" fontId="9" fillId="0" borderId="1" xfId="0" applyFont="1" applyBorder="1" applyAlignment="1">
      <alignment wrapText="1"/>
    </xf>
    <xf numFmtId="0" fontId="10" fillId="0" borderId="0" xfId="0" applyFont="1" applyAlignment="1">
      <alignment wrapText="1"/>
    </xf>
    <xf numFmtId="49" fontId="2"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49" fontId="12" fillId="0" borderId="1" xfId="0" applyNumberFormat="1" applyFont="1" applyBorder="1"/>
    <xf numFmtId="0" fontId="13" fillId="0" borderId="1" xfId="0" applyFont="1" applyBorder="1" applyAlignment="1">
      <alignment horizontal="left" vertical="center" wrapText="1"/>
    </xf>
    <xf numFmtId="0" fontId="1" fillId="0" borderId="1" xfId="0" applyFont="1" applyBorder="1" applyAlignment="1">
      <alignment horizontal="left" vertical="top" wrapText="1"/>
    </xf>
    <xf numFmtId="3" fontId="12" fillId="0" borderId="1" xfId="0" applyNumberFormat="1" applyFont="1" applyBorder="1" applyAlignment="1">
      <alignment horizontal="center" vertical="center" wrapText="1"/>
    </xf>
    <xf numFmtId="0" fontId="14" fillId="0" borderId="1" xfId="0" applyFont="1" applyBorder="1" applyAlignment="1">
      <alignment horizontal="left" vertical="center" wrapText="1"/>
    </xf>
    <xf numFmtId="0" fontId="12" fillId="0" borderId="0" xfId="0" applyFont="1"/>
    <xf numFmtId="0" fontId="12" fillId="0" borderId="0" xfId="0" applyFont="1" applyAlignment="1">
      <alignment horizontal="left" vertical="center" wrapText="1"/>
    </xf>
    <xf numFmtId="0" fontId="0" fillId="0" borderId="0" xfId="0" applyAlignment="1">
      <alignment wrapText="1"/>
    </xf>
    <xf numFmtId="0" fontId="19" fillId="0" borderId="11" xfId="0" applyFont="1" applyBorder="1" applyAlignment="1">
      <alignment horizontal="left" vertical="center" wrapText="1"/>
    </xf>
    <xf numFmtId="0" fontId="19" fillId="0" borderId="13" xfId="0" applyFont="1" applyBorder="1" applyAlignment="1">
      <alignment horizontal="left" vertical="center" wrapText="1"/>
    </xf>
    <xf numFmtId="0" fontId="19" fillId="0" borderId="15" xfId="0" applyFont="1" applyBorder="1" applyAlignment="1">
      <alignment horizontal="left" vertical="center" wrapText="1"/>
    </xf>
    <xf numFmtId="0" fontId="19" fillId="0" borderId="16" xfId="0" applyFont="1" applyBorder="1" applyAlignment="1">
      <alignment horizontal="left" vertical="center" wrapText="1"/>
    </xf>
    <xf numFmtId="0" fontId="19" fillId="0" borderId="17" xfId="0" applyFont="1" applyBorder="1" applyAlignment="1">
      <alignment horizontal="left" vertical="center" wrapText="1"/>
    </xf>
    <xf numFmtId="0" fontId="19" fillId="0" borderId="18" xfId="0" applyFont="1" applyBorder="1" applyAlignment="1">
      <alignment horizontal="left" vertical="center" wrapText="1"/>
    </xf>
    <xf numFmtId="0" fontId="19" fillId="0" borderId="19" xfId="0" applyFont="1" applyBorder="1" applyAlignment="1">
      <alignment horizontal="left" vertical="center" wrapText="1"/>
    </xf>
    <xf numFmtId="0" fontId="1" fillId="0" borderId="0" xfId="0" applyFont="1" applyAlignment="1">
      <alignment horizontal="left" wrapText="1"/>
    </xf>
    <xf numFmtId="0" fontId="2" fillId="2" borderId="10" xfId="0" applyFont="1" applyFill="1" applyBorder="1" applyAlignment="1">
      <alignment horizontal="center" vertical="center" wrapText="1"/>
    </xf>
    <xf numFmtId="0" fontId="2" fillId="0" borderId="21" xfId="0" applyFont="1" applyBorder="1" applyAlignment="1">
      <alignment horizontal="left"/>
    </xf>
    <xf numFmtId="0" fontId="3" fillId="3" borderId="22" xfId="0" applyFont="1" applyFill="1" applyBorder="1" applyAlignment="1">
      <alignment wrapText="1"/>
    </xf>
    <xf numFmtId="0" fontId="2" fillId="0" borderId="23" xfId="0" applyFont="1" applyBorder="1" applyAlignment="1">
      <alignment horizontal="left"/>
    </xf>
    <xf numFmtId="0" fontId="3" fillId="3" borderId="24" xfId="0" applyFont="1" applyFill="1" applyBorder="1" applyAlignment="1">
      <alignment wrapText="1"/>
    </xf>
    <xf numFmtId="0" fontId="2" fillId="0" borderId="25" xfId="0" applyFont="1" applyBorder="1" applyAlignment="1">
      <alignment horizontal="left" wrapText="1"/>
    </xf>
    <xf numFmtId="0" fontId="3" fillId="3" borderId="26" xfId="0" applyFont="1" applyFill="1" applyBorder="1" applyAlignment="1">
      <alignment wrapText="1"/>
    </xf>
    <xf numFmtId="0" fontId="1" fillId="0" borderId="27" xfId="0" applyFont="1" applyBorder="1" applyAlignment="1">
      <alignment horizontal="left" wrapText="1"/>
    </xf>
    <xf numFmtId="0" fontId="0" fillId="3" borderId="22" xfId="0" applyFill="1" applyBorder="1"/>
    <xf numFmtId="0" fontId="14" fillId="0" borderId="28" xfId="0" applyFont="1" applyBorder="1" applyAlignment="1">
      <alignment horizontal="left" wrapText="1"/>
    </xf>
    <xf numFmtId="0" fontId="0" fillId="3" borderId="26" xfId="0" applyFill="1" applyBorder="1"/>
    <xf numFmtId="0" fontId="14" fillId="0" borderId="0" xfId="0" applyFont="1" applyAlignment="1">
      <alignment horizontal="left" vertical="top" wrapText="1"/>
    </xf>
    <xf numFmtId="0" fontId="14" fillId="0" borderId="0" xfId="0" applyFont="1" applyAlignment="1">
      <alignment horizontal="left" wrapText="1"/>
    </xf>
    <xf numFmtId="0" fontId="10" fillId="0" borderId="29" xfId="0" applyFont="1" applyBorder="1" applyAlignment="1">
      <alignment horizontal="left" wrapText="1"/>
    </xf>
    <xf numFmtId="0" fontId="0" fillId="3" borderId="16" xfId="0" applyFill="1" applyBorder="1"/>
    <xf numFmtId="0" fontId="1" fillId="0" borderId="30" xfId="0" applyFont="1" applyBorder="1" applyAlignment="1">
      <alignment horizontal="left" wrapText="1"/>
    </xf>
    <xf numFmtId="0" fontId="0" fillId="3" borderId="17" xfId="0" applyFill="1" applyBorder="1"/>
    <xf numFmtId="0" fontId="14" fillId="0" borderId="30" xfId="0" applyFont="1" applyBorder="1" applyAlignment="1">
      <alignment horizontal="left" wrapText="1"/>
    </xf>
    <xf numFmtId="0" fontId="14" fillId="0" borderId="31" xfId="0" applyFont="1" applyBorder="1" applyAlignment="1">
      <alignment horizontal="left" wrapText="1"/>
    </xf>
    <xf numFmtId="0" fontId="0" fillId="3" borderId="19" xfId="0" applyFill="1" applyBorder="1"/>
    <xf numFmtId="0" fontId="1" fillId="0" borderId="0" xfId="0" applyFont="1" applyAlignment="1">
      <alignment horizontal="left"/>
    </xf>
    <xf numFmtId="0" fontId="10" fillId="0" borderId="27" xfId="0" applyFont="1" applyBorder="1" applyAlignment="1">
      <alignment horizontal="left" wrapText="1"/>
    </xf>
    <xf numFmtId="0" fontId="1" fillId="0" borderId="32" xfId="0" applyFont="1" applyBorder="1" applyAlignment="1">
      <alignment horizontal="left" wrapText="1"/>
    </xf>
    <xf numFmtId="0" fontId="0" fillId="3" borderId="24" xfId="0" applyFill="1" applyBorder="1"/>
    <xf numFmtId="0" fontId="1" fillId="0" borderId="28" xfId="0" applyFont="1" applyBorder="1" applyAlignment="1">
      <alignment horizontal="left" wrapText="1"/>
    </xf>
    <xf numFmtId="0" fontId="1" fillId="0" borderId="16" xfId="0" applyFont="1" applyBorder="1" applyAlignment="1">
      <alignment horizontal="left"/>
    </xf>
    <xf numFmtId="0" fontId="1" fillId="0" borderId="17" xfId="0" applyFont="1" applyBorder="1" applyAlignment="1">
      <alignment horizontal="left"/>
    </xf>
    <xf numFmtId="0" fontId="1" fillId="0" borderId="17" xfId="0" applyFont="1" applyBorder="1" applyAlignment="1">
      <alignment horizontal="left" wrapText="1"/>
    </xf>
    <xf numFmtId="0" fontId="1" fillId="0" borderId="19" xfId="0" applyFont="1" applyBorder="1" applyAlignment="1">
      <alignment horizontal="left" wrapText="1"/>
    </xf>
    <xf numFmtId="0" fontId="2" fillId="2" borderId="3" xfId="0" applyFont="1" applyFill="1" applyBorder="1" applyAlignment="1">
      <alignment horizontal="center" vertical="center"/>
    </xf>
    <xf numFmtId="0" fontId="10" fillId="0" borderId="9" xfId="0" applyFont="1" applyBorder="1" applyAlignment="1">
      <alignment horizontal="left" wrapText="1"/>
    </xf>
    <xf numFmtId="0" fontId="0" fillId="3" borderId="6" xfId="0" applyFill="1" applyBorder="1"/>
    <xf numFmtId="0" fontId="1" fillId="0" borderId="1" xfId="0" applyFont="1" applyBorder="1" applyAlignment="1">
      <alignment horizontal="center" vertical="center" wrapText="1"/>
    </xf>
    <xf numFmtId="1" fontId="1" fillId="0" borderId="1" xfId="0" applyNumberFormat="1" applyFont="1" applyBorder="1" applyAlignment="1">
      <alignment horizontal="center" vertical="center" wrapText="1"/>
    </xf>
    <xf numFmtId="164" fontId="1" fillId="0" borderId="1" xfId="0" applyNumberFormat="1" applyFont="1" applyBorder="1" applyAlignment="1">
      <alignment horizontal="center" vertical="center" wrapText="1"/>
    </xf>
    <xf numFmtId="164" fontId="1" fillId="3" borderId="1"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1" fontId="2" fillId="2" borderId="1" xfId="0" applyNumberFormat="1"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164" fontId="2" fillId="2" borderId="1" xfId="0" applyNumberFormat="1" applyFont="1" applyFill="1" applyBorder="1" applyAlignment="1">
      <alignment horizontal="center" vertical="center"/>
    </xf>
    <xf numFmtId="164" fontId="2" fillId="2" borderId="1" xfId="0" applyNumberFormat="1" applyFont="1" applyFill="1" applyBorder="1" applyAlignment="1">
      <alignment vertical="center" wrapText="1"/>
    </xf>
    <xf numFmtId="165" fontId="0" fillId="0" borderId="0" xfId="0" applyNumberFormat="1" applyAlignment="1">
      <alignment wrapText="1"/>
    </xf>
    <xf numFmtId="165" fontId="2" fillId="2" borderId="1" xfId="0" applyNumberFormat="1" applyFont="1" applyFill="1" applyBorder="1" applyAlignment="1">
      <alignment horizontal="center" vertical="center" wrapText="1"/>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11" fillId="0" borderId="0" xfId="0" applyFont="1" applyAlignment="1">
      <alignment wrapText="1"/>
    </xf>
    <xf numFmtId="17" fontId="2" fillId="2" borderId="4" xfId="0" applyNumberFormat="1" applyFont="1" applyFill="1" applyBorder="1" applyAlignment="1">
      <alignment horizontal="center" vertical="center"/>
    </xf>
    <xf numFmtId="0" fontId="1" fillId="0" borderId="1" xfId="0" applyFont="1" applyBorder="1" applyAlignment="1">
      <alignment horizontal="left" vertical="center"/>
    </xf>
    <xf numFmtId="0" fontId="1" fillId="0" borderId="7" xfId="0" applyFont="1" applyBorder="1" applyAlignment="1">
      <alignment horizontal="left" vertical="center"/>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6" fillId="2" borderId="8" xfId="0" applyFont="1" applyFill="1" applyBorder="1" applyAlignment="1">
      <alignment horizontal="center" vertical="center"/>
    </xf>
    <xf numFmtId="0" fontId="16" fillId="2" borderId="9" xfId="0" applyFont="1" applyFill="1" applyBorder="1" applyAlignment="1">
      <alignment horizontal="center" vertical="center"/>
    </xf>
    <xf numFmtId="0" fontId="17" fillId="0" borderId="1" xfId="0" applyFont="1" applyBorder="1" applyAlignment="1">
      <alignment horizontal="left" vertical="center" wrapText="1"/>
    </xf>
    <xf numFmtId="0" fontId="18" fillId="2" borderId="10" xfId="0" applyFont="1" applyFill="1" applyBorder="1" applyAlignment="1">
      <alignment horizontal="center" vertical="center" wrapText="1"/>
    </xf>
    <xf numFmtId="0" fontId="18" fillId="2" borderId="12"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18" fillId="2" borderId="17"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8" fillId="2" borderId="19" xfId="0" applyFont="1" applyFill="1" applyBorder="1" applyAlignment="1">
      <alignment horizontal="center" vertical="center" wrapText="1"/>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9"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9" xfId="0" applyFont="1" applyFill="1" applyBorder="1" applyAlignment="1">
      <alignment horizontal="center" vertical="center"/>
    </xf>
    <xf numFmtId="0" fontId="2" fillId="2" borderId="16"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0" fillId="2" borderId="1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right" vertical="center" wrapText="1"/>
    </xf>
    <xf numFmtId="0" fontId="1" fillId="0" borderId="1" xfId="0" applyFont="1" applyBorder="1" applyAlignment="1">
      <alignment horizontal="center" vertical="center" wrapText="1"/>
    </xf>
    <xf numFmtId="1" fontId="1" fillId="0" borderId="1" xfId="0" applyNumberFormat="1" applyFont="1" applyBorder="1" applyAlignment="1">
      <alignment horizontal="center" vertical="center" wrapText="1"/>
    </xf>
    <xf numFmtId="164" fontId="1" fillId="0" borderId="1" xfId="0" applyNumberFormat="1" applyFont="1" applyBorder="1" applyAlignment="1">
      <alignment horizontal="center" vertical="center" wrapText="1"/>
    </xf>
    <xf numFmtId="164" fontId="1" fillId="3" borderId="1" xfId="0" applyNumberFormat="1" applyFont="1" applyFill="1" applyBorder="1" applyAlignment="1">
      <alignment horizontal="center"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25743</xdr:colOff>
      <xdr:row>75</xdr:row>
      <xdr:rowOff>74371</xdr:rowOff>
    </xdr:from>
    <xdr:to>
      <xdr:col>6</xdr:col>
      <xdr:colOff>1104099</xdr:colOff>
      <xdr:row>80</xdr:row>
      <xdr:rowOff>427799</xdr:rowOff>
    </xdr:to>
    <xdr:pic>
      <xdr:nvPicPr>
        <xdr:cNvPr id="2" name="Obrázok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3377905" y="19776533"/>
          <a:ext cx="2760248" cy="2607392"/>
        </a:xfrm>
        <a:prstGeom prst="rect">
          <a:avLst/>
        </a:prstGeom>
      </xdr:spPr>
    </xdr:pic>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
  <sheetViews>
    <sheetView zoomScale="120" zoomScaleNormal="120" workbookViewId="0">
      <selection activeCell="A10" sqref="A10"/>
    </sheetView>
  </sheetViews>
  <sheetFormatPr baseColWidth="10" defaultColWidth="10.83203125" defaultRowHeight="14" x14ac:dyDescent="0.15"/>
  <cols>
    <col min="1" max="1" width="100.5" style="23" customWidth="1"/>
    <col min="2" max="16384" width="10.83203125" style="23"/>
  </cols>
  <sheetData>
    <row r="1" spans="1:1" ht="18" thickBot="1" x14ac:dyDescent="0.2">
      <c r="A1" s="33" t="s">
        <v>66</v>
      </c>
    </row>
    <row r="2" spans="1:1" ht="15" x14ac:dyDescent="0.15">
      <c r="A2" s="34" t="s">
        <v>182</v>
      </c>
    </row>
    <row r="3" spans="1:1" ht="45" x14ac:dyDescent="0.15">
      <c r="A3" s="35" t="s">
        <v>67</v>
      </c>
    </row>
    <row r="4" spans="1:1" ht="32.25" customHeight="1" x14ac:dyDescent="0.15">
      <c r="A4" s="35" t="s">
        <v>81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83"/>
  <sheetViews>
    <sheetView topLeftCell="A76" zoomScale="111" zoomScaleNormal="100" workbookViewId="0">
      <selection activeCell="B24" sqref="B24"/>
    </sheetView>
  </sheetViews>
  <sheetFormatPr baseColWidth="10" defaultColWidth="8.83203125" defaultRowHeight="13" x14ac:dyDescent="0.15"/>
  <cols>
    <col min="1" max="1" width="5.33203125" style="3" customWidth="1"/>
    <col min="2" max="2" width="43.1640625" style="1" customWidth="1"/>
    <col min="3" max="3" width="47.1640625" style="29" customWidth="1"/>
    <col min="4" max="4" width="52.5" style="1" customWidth="1"/>
    <col min="5" max="5" width="14.33203125" style="30" customWidth="1"/>
    <col min="6" max="6" width="22" style="29" customWidth="1"/>
    <col min="7" max="7" width="18.5" style="29" customWidth="1"/>
    <col min="8" max="16384" width="8.83203125" style="1"/>
  </cols>
  <sheetData>
    <row r="1" spans="1:4" ht="17" thickBot="1" x14ac:dyDescent="0.2">
      <c r="A1" s="99" t="s">
        <v>68</v>
      </c>
      <c r="B1" s="100"/>
      <c r="C1" s="100"/>
      <c r="D1" s="101"/>
    </row>
    <row r="2" spans="1:4" ht="29" thickBot="1" x14ac:dyDescent="0.2">
      <c r="A2" s="21" t="s">
        <v>42</v>
      </c>
      <c r="B2" s="31" t="s">
        <v>21</v>
      </c>
      <c r="C2" s="31" t="s">
        <v>22</v>
      </c>
      <c r="D2" s="2" t="s">
        <v>36</v>
      </c>
    </row>
    <row r="3" spans="1:4" ht="28" x14ac:dyDescent="0.15">
      <c r="A3" s="25">
        <v>1</v>
      </c>
      <c r="B3" s="25" t="s">
        <v>181</v>
      </c>
      <c r="C3" s="25">
        <v>3</v>
      </c>
      <c r="D3" s="26" t="s">
        <v>32</v>
      </c>
    </row>
    <row r="4" spans="1:4" x14ac:dyDescent="0.15">
      <c r="A4" s="24">
        <v>2</v>
      </c>
      <c r="B4" s="107" t="s">
        <v>24</v>
      </c>
      <c r="C4" s="7" t="s">
        <v>77</v>
      </c>
      <c r="D4" s="8"/>
    </row>
    <row r="5" spans="1:4" ht="28" x14ac:dyDescent="0.15">
      <c r="A5" s="24">
        <v>3</v>
      </c>
      <c r="B5" s="107"/>
      <c r="C5" s="9" t="s">
        <v>78</v>
      </c>
      <c r="D5" s="8"/>
    </row>
    <row r="6" spans="1:4" ht="28" x14ac:dyDescent="0.15">
      <c r="A6" s="24">
        <v>4</v>
      </c>
      <c r="B6" s="107"/>
      <c r="C6" s="9" t="s">
        <v>69</v>
      </c>
      <c r="D6" s="8"/>
    </row>
    <row r="7" spans="1:4" ht="28" x14ac:dyDescent="0.15">
      <c r="A7" s="24">
        <v>5</v>
      </c>
      <c r="B7" s="107"/>
      <c r="C7" s="6" t="s">
        <v>45</v>
      </c>
      <c r="D7" s="8"/>
    </row>
    <row r="8" spans="1:4" ht="42" x14ac:dyDescent="0.15">
      <c r="A8" s="24">
        <v>6</v>
      </c>
      <c r="B8" s="107"/>
      <c r="C8" s="6" t="s">
        <v>62</v>
      </c>
      <c r="D8" s="8"/>
    </row>
    <row r="9" spans="1:4" ht="29" thickBot="1" x14ac:dyDescent="0.2">
      <c r="A9" s="27">
        <v>7</v>
      </c>
      <c r="B9" s="108"/>
      <c r="C9" s="13" t="s">
        <v>11</v>
      </c>
      <c r="D9" s="14"/>
    </row>
    <row r="10" spans="1:4" ht="14" thickBot="1" x14ac:dyDescent="0.2">
      <c r="A10" s="102" t="s">
        <v>0</v>
      </c>
      <c r="B10" s="103"/>
      <c r="C10" s="103"/>
      <c r="D10" s="104"/>
    </row>
    <row r="11" spans="1:4" ht="26.25" customHeight="1" x14ac:dyDescent="0.15">
      <c r="A11" s="25">
        <v>8</v>
      </c>
      <c r="B11" s="10" t="s">
        <v>39</v>
      </c>
      <c r="C11" s="17" t="s">
        <v>79</v>
      </c>
      <c r="D11" s="15" t="s">
        <v>48</v>
      </c>
    </row>
    <row r="12" spans="1:4" ht="28" x14ac:dyDescent="0.15">
      <c r="A12" s="24">
        <v>9</v>
      </c>
      <c r="B12" s="7" t="s">
        <v>40</v>
      </c>
      <c r="C12" s="32" t="s">
        <v>95</v>
      </c>
      <c r="D12" s="12" t="s">
        <v>34</v>
      </c>
    </row>
    <row r="13" spans="1:4" ht="14" x14ac:dyDescent="0.15">
      <c r="A13" s="25">
        <v>10</v>
      </c>
      <c r="B13" s="7" t="s">
        <v>35</v>
      </c>
      <c r="C13" s="32" t="s">
        <v>173</v>
      </c>
      <c r="D13" s="12" t="s">
        <v>34</v>
      </c>
    </row>
    <row r="14" spans="1:4" ht="14" x14ac:dyDescent="0.15">
      <c r="A14" s="24">
        <v>11</v>
      </c>
      <c r="B14" s="7" t="s">
        <v>72</v>
      </c>
      <c r="C14" s="9" t="s">
        <v>172</v>
      </c>
      <c r="D14" s="12" t="s">
        <v>33</v>
      </c>
    </row>
    <row r="15" spans="1:4" x14ac:dyDescent="0.15">
      <c r="A15" s="25">
        <v>12</v>
      </c>
      <c r="B15" s="7" t="s">
        <v>1</v>
      </c>
      <c r="C15" s="7" t="s">
        <v>52</v>
      </c>
      <c r="D15" s="12" t="s">
        <v>34</v>
      </c>
    </row>
    <row r="16" spans="1:4" ht="14" x14ac:dyDescent="0.15">
      <c r="A16" s="24">
        <v>13</v>
      </c>
      <c r="B16" s="7" t="s">
        <v>53</v>
      </c>
      <c r="C16" s="9" t="s">
        <v>73</v>
      </c>
      <c r="D16" s="12" t="s">
        <v>34</v>
      </c>
    </row>
    <row r="17" spans="1:4" ht="14" thickBot="1" x14ac:dyDescent="0.2">
      <c r="A17" s="25">
        <v>14</v>
      </c>
      <c r="B17" s="1" t="s">
        <v>71</v>
      </c>
      <c r="C17" s="1" t="s">
        <v>59</v>
      </c>
      <c r="D17" s="12" t="s">
        <v>34</v>
      </c>
    </row>
    <row r="18" spans="1:4" ht="14" thickBot="1" x14ac:dyDescent="0.2">
      <c r="A18" s="102" t="s">
        <v>46</v>
      </c>
      <c r="B18" s="103"/>
      <c r="C18" s="103"/>
      <c r="D18" s="104"/>
    </row>
    <row r="19" spans="1:4" ht="14" x14ac:dyDescent="0.15">
      <c r="A19" s="25">
        <v>15</v>
      </c>
      <c r="B19" s="10" t="s">
        <v>23</v>
      </c>
      <c r="C19" s="17" t="s">
        <v>54</v>
      </c>
      <c r="D19" s="15" t="s">
        <v>34</v>
      </c>
    </row>
    <row r="20" spans="1:4" ht="14" x14ac:dyDescent="0.15">
      <c r="A20" s="24">
        <v>16</v>
      </c>
      <c r="B20" s="7" t="s">
        <v>49</v>
      </c>
      <c r="C20" s="9" t="s">
        <v>75</v>
      </c>
      <c r="D20" s="12" t="s">
        <v>34</v>
      </c>
    </row>
    <row r="21" spans="1:4" ht="14" x14ac:dyDescent="0.15">
      <c r="A21" s="25">
        <v>17</v>
      </c>
      <c r="B21" s="7" t="s">
        <v>41</v>
      </c>
      <c r="C21" s="9" t="s">
        <v>55</v>
      </c>
      <c r="D21" s="12" t="s">
        <v>34</v>
      </c>
    </row>
    <row r="22" spans="1:4" x14ac:dyDescent="0.15">
      <c r="A22" s="24">
        <v>18</v>
      </c>
      <c r="B22" s="7" t="s">
        <v>3</v>
      </c>
      <c r="C22" s="7" t="s">
        <v>6</v>
      </c>
      <c r="D22" s="12" t="s">
        <v>34</v>
      </c>
    </row>
    <row r="23" spans="1:4" x14ac:dyDescent="0.15">
      <c r="A23" s="25">
        <v>19</v>
      </c>
      <c r="B23" s="7" t="s">
        <v>47</v>
      </c>
      <c r="C23" s="7" t="s">
        <v>192</v>
      </c>
      <c r="D23" s="12" t="s">
        <v>34</v>
      </c>
    </row>
    <row r="24" spans="1:4" ht="28" x14ac:dyDescent="0.15">
      <c r="A24" s="24">
        <v>20</v>
      </c>
      <c r="B24" s="9" t="s">
        <v>50</v>
      </c>
      <c r="C24" s="7" t="s">
        <v>193</v>
      </c>
      <c r="D24" s="22" t="s">
        <v>44</v>
      </c>
    </row>
    <row r="25" spans="1:4" x14ac:dyDescent="0.15">
      <c r="A25" s="25">
        <v>21</v>
      </c>
      <c r="B25" s="7" t="s">
        <v>2</v>
      </c>
      <c r="C25" s="7" t="s">
        <v>63</v>
      </c>
      <c r="D25" s="12" t="s">
        <v>34</v>
      </c>
    </row>
    <row r="26" spans="1:4" x14ac:dyDescent="0.15">
      <c r="A26" s="24">
        <v>22</v>
      </c>
      <c r="B26" s="7" t="s">
        <v>4</v>
      </c>
      <c r="C26" s="7" t="s">
        <v>70</v>
      </c>
      <c r="D26" s="12" t="s">
        <v>34</v>
      </c>
    </row>
    <row r="27" spans="1:4" ht="14" thickBot="1" x14ac:dyDescent="0.2">
      <c r="A27" s="25">
        <v>23</v>
      </c>
      <c r="B27" s="18" t="s">
        <v>5</v>
      </c>
      <c r="C27" s="18" t="s">
        <v>64</v>
      </c>
      <c r="D27" s="16" t="s">
        <v>34</v>
      </c>
    </row>
    <row r="28" spans="1:4" ht="14" thickBot="1" x14ac:dyDescent="0.2">
      <c r="A28" s="102" t="s">
        <v>25</v>
      </c>
      <c r="B28" s="103"/>
      <c r="C28" s="103"/>
      <c r="D28" s="104"/>
    </row>
    <row r="29" spans="1:4" ht="14" x14ac:dyDescent="0.15">
      <c r="A29" s="25">
        <v>24</v>
      </c>
      <c r="B29" s="19" t="s">
        <v>13</v>
      </c>
      <c r="C29" s="10" t="s">
        <v>26</v>
      </c>
      <c r="D29" s="11"/>
    </row>
    <row r="30" spans="1:4" ht="14" x14ac:dyDescent="0.15">
      <c r="A30" s="24">
        <v>25</v>
      </c>
      <c r="B30" s="6" t="s">
        <v>18</v>
      </c>
      <c r="C30" s="7" t="s">
        <v>26</v>
      </c>
      <c r="D30" s="8"/>
    </row>
    <row r="31" spans="1:4" ht="14" x14ac:dyDescent="0.15">
      <c r="A31" s="25">
        <v>26</v>
      </c>
      <c r="B31" s="6" t="s">
        <v>17</v>
      </c>
      <c r="C31" s="7" t="s">
        <v>26</v>
      </c>
      <c r="D31" s="8"/>
    </row>
    <row r="32" spans="1:4" ht="14" x14ac:dyDescent="0.15">
      <c r="A32" s="25">
        <v>27</v>
      </c>
      <c r="B32" s="6" t="s">
        <v>60</v>
      </c>
      <c r="C32" s="7" t="s">
        <v>26</v>
      </c>
      <c r="D32" s="8"/>
    </row>
    <row r="33" spans="1:4" ht="14" x14ac:dyDescent="0.15">
      <c r="A33" s="24">
        <v>28</v>
      </c>
      <c r="B33" s="6" t="s">
        <v>14</v>
      </c>
      <c r="C33" s="7" t="s">
        <v>26</v>
      </c>
      <c r="D33" s="8"/>
    </row>
    <row r="34" spans="1:4" ht="14" x14ac:dyDescent="0.15">
      <c r="A34" s="25">
        <v>29</v>
      </c>
      <c r="B34" s="6" t="s">
        <v>20</v>
      </c>
      <c r="C34" s="7" t="s">
        <v>26</v>
      </c>
      <c r="D34" s="8"/>
    </row>
    <row r="35" spans="1:4" ht="14" x14ac:dyDescent="0.15">
      <c r="A35" s="25">
        <v>30</v>
      </c>
      <c r="B35" s="6" t="s">
        <v>84</v>
      </c>
      <c r="C35" s="7" t="s">
        <v>26</v>
      </c>
      <c r="D35" s="8"/>
    </row>
    <row r="36" spans="1:4" ht="14" x14ac:dyDescent="0.15">
      <c r="A36" s="24">
        <v>31</v>
      </c>
      <c r="B36" s="6" t="s">
        <v>92</v>
      </c>
      <c r="C36" s="7" t="s">
        <v>26</v>
      </c>
      <c r="D36" s="8"/>
    </row>
    <row r="37" spans="1:4" ht="28" x14ac:dyDescent="0.15">
      <c r="A37" s="25">
        <v>32</v>
      </c>
      <c r="B37" s="6" t="s">
        <v>85</v>
      </c>
      <c r="C37" s="9" t="s">
        <v>99</v>
      </c>
      <c r="D37" s="12" t="s">
        <v>34</v>
      </c>
    </row>
    <row r="38" spans="1:4" ht="14" x14ac:dyDescent="0.15">
      <c r="A38" s="25">
        <v>33</v>
      </c>
      <c r="B38" s="6" t="s">
        <v>56</v>
      </c>
      <c r="C38" s="7" t="s">
        <v>26</v>
      </c>
      <c r="D38" s="8"/>
    </row>
    <row r="39" spans="1:4" ht="14" x14ac:dyDescent="0.15">
      <c r="A39" s="24">
        <v>34</v>
      </c>
      <c r="B39" s="6" t="s">
        <v>16</v>
      </c>
      <c r="C39" s="7" t="s">
        <v>26</v>
      </c>
      <c r="D39" s="8"/>
    </row>
    <row r="40" spans="1:4" ht="14" x14ac:dyDescent="0.15">
      <c r="A40" s="25">
        <v>35</v>
      </c>
      <c r="B40" s="6" t="s">
        <v>91</v>
      </c>
      <c r="C40" s="7" t="s">
        <v>26</v>
      </c>
      <c r="D40" s="8"/>
    </row>
    <row r="41" spans="1:4" ht="14" x14ac:dyDescent="0.15">
      <c r="A41" s="25">
        <v>36</v>
      </c>
      <c r="B41" s="6" t="s">
        <v>15</v>
      </c>
      <c r="C41" s="7" t="s">
        <v>26</v>
      </c>
      <c r="D41" s="8"/>
    </row>
    <row r="42" spans="1:4" ht="15" thickBot="1" x14ac:dyDescent="0.2">
      <c r="A42" s="24">
        <v>37</v>
      </c>
      <c r="B42" s="20" t="s">
        <v>31</v>
      </c>
      <c r="C42" s="18" t="s">
        <v>26</v>
      </c>
      <c r="D42" s="14"/>
    </row>
    <row r="43" spans="1:4" ht="14" thickBot="1" x14ac:dyDescent="0.2">
      <c r="A43" s="102" t="s">
        <v>27</v>
      </c>
      <c r="B43" s="103"/>
      <c r="C43" s="103"/>
      <c r="D43" s="104"/>
    </row>
    <row r="44" spans="1:4" ht="14" x14ac:dyDescent="0.15">
      <c r="A44" s="25">
        <v>38</v>
      </c>
      <c r="B44" s="19" t="s">
        <v>12</v>
      </c>
      <c r="C44" s="10" t="s">
        <v>26</v>
      </c>
      <c r="D44" s="11"/>
    </row>
    <row r="45" spans="1:4" ht="14" x14ac:dyDescent="0.15">
      <c r="A45" s="24">
        <v>39</v>
      </c>
      <c r="B45" s="6" t="s">
        <v>93</v>
      </c>
      <c r="C45" s="7" t="s">
        <v>26</v>
      </c>
      <c r="D45" s="8"/>
    </row>
    <row r="46" spans="1:4" ht="14" x14ac:dyDescent="0.15">
      <c r="A46" s="25">
        <v>40</v>
      </c>
      <c r="B46" s="6" t="s">
        <v>96</v>
      </c>
      <c r="C46" s="7" t="s">
        <v>26</v>
      </c>
      <c r="D46" s="8"/>
    </row>
    <row r="47" spans="1:4" ht="14" x14ac:dyDescent="0.15">
      <c r="A47" s="24">
        <v>41</v>
      </c>
      <c r="B47" s="4" t="s">
        <v>65</v>
      </c>
      <c r="C47" s="7" t="s">
        <v>26</v>
      </c>
      <c r="D47" s="8"/>
    </row>
    <row r="48" spans="1:4" ht="14" x14ac:dyDescent="0.15">
      <c r="A48" s="25">
        <v>42</v>
      </c>
      <c r="B48" s="6" t="s">
        <v>28</v>
      </c>
      <c r="C48" s="7" t="s">
        <v>26</v>
      </c>
      <c r="D48" s="8"/>
    </row>
    <row r="49" spans="1:4" ht="14" x14ac:dyDescent="0.15">
      <c r="A49" s="24">
        <v>43</v>
      </c>
      <c r="B49" s="6" t="s">
        <v>97</v>
      </c>
      <c r="C49" s="7" t="s">
        <v>26</v>
      </c>
      <c r="D49" s="8"/>
    </row>
    <row r="50" spans="1:4" ht="14" x14ac:dyDescent="0.15">
      <c r="A50" s="25">
        <v>44</v>
      </c>
      <c r="B50" s="6" t="s">
        <v>174</v>
      </c>
      <c r="C50" s="7" t="s">
        <v>26</v>
      </c>
      <c r="D50" s="8"/>
    </row>
    <row r="51" spans="1:4" ht="14" x14ac:dyDescent="0.15">
      <c r="A51" s="24">
        <v>45</v>
      </c>
      <c r="B51" s="6" t="s">
        <v>51</v>
      </c>
      <c r="C51" s="7" t="s">
        <v>26</v>
      </c>
      <c r="D51" s="8"/>
    </row>
    <row r="52" spans="1:4" ht="14" x14ac:dyDescent="0.15">
      <c r="A52" s="25">
        <v>46</v>
      </c>
      <c r="B52" s="6" t="s">
        <v>94</v>
      </c>
      <c r="C52" s="7" t="s">
        <v>26</v>
      </c>
      <c r="D52" s="8"/>
    </row>
    <row r="53" spans="1:4" ht="14" x14ac:dyDescent="0.15">
      <c r="A53" s="24">
        <v>47</v>
      </c>
      <c r="B53" s="6" t="s">
        <v>100</v>
      </c>
      <c r="C53" s="7" t="s">
        <v>26</v>
      </c>
      <c r="D53" s="8"/>
    </row>
    <row r="54" spans="1:4" ht="28" x14ac:dyDescent="0.15">
      <c r="A54" s="25">
        <v>48</v>
      </c>
      <c r="B54" s="6" t="s">
        <v>86</v>
      </c>
      <c r="C54" s="7" t="s">
        <v>26</v>
      </c>
      <c r="D54" s="8"/>
    </row>
    <row r="55" spans="1:4" ht="14" x14ac:dyDescent="0.15">
      <c r="A55" s="24">
        <v>49</v>
      </c>
      <c r="B55" s="6" t="s">
        <v>87</v>
      </c>
      <c r="C55" s="7" t="s">
        <v>26</v>
      </c>
      <c r="D55" s="8"/>
    </row>
    <row r="56" spans="1:4" ht="28" x14ac:dyDescent="0.15">
      <c r="A56" s="25">
        <v>50</v>
      </c>
      <c r="B56" s="6" t="s">
        <v>19</v>
      </c>
      <c r="C56" s="7" t="s">
        <v>26</v>
      </c>
      <c r="D56" s="8"/>
    </row>
    <row r="57" spans="1:4" ht="14" x14ac:dyDescent="0.15">
      <c r="A57" s="24">
        <v>51</v>
      </c>
      <c r="B57" s="6" t="s">
        <v>101</v>
      </c>
      <c r="C57" s="7" t="s">
        <v>26</v>
      </c>
      <c r="D57" s="8"/>
    </row>
    <row r="58" spans="1:4" ht="29" thickBot="1" x14ac:dyDescent="0.2">
      <c r="A58" s="25">
        <v>52</v>
      </c>
      <c r="B58" s="6" t="s">
        <v>98</v>
      </c>
      <c r="C58" s="7" t="s">
        <v>26</v>
      </c>
      <c r="D58" s="8"/>
    </row>
    <row r="59" spans="1:4" ht="14" thickBot="1" x14ac:dyDescent="0.2">
      <c r="A59" s="102" t="s">
        <v>58</v>
      </c>
      <c r="B59" s="103"/>
      <c r="C59" s="103"/>
      <c r="D59" s="104"/>
    </row>
    <row r="60" spans="1:4" ht="14" x14ac:dyDescent="0.15">
      <c r="A60" s="25">
        <v>53</v>
      </c>
      <c r="B60" s="19" t="s">
        <v>29</v>
      </c>
      <c r="C60" s="28" t="s">
        <v>88</v>
      </c>
      <c r="D60" s="11"/>
    </row>
    <row r="61" spans="1:4" ht="14" x14ac:dyDescent="0.15">
      <c r="A61" s="25">
        <v>54</v>
      </c>
      <c r="B61" s="19" t="s">
        <v>89</v>
      </c>
      <c r="C61" s="7" t="s">
        <v>26</v>
      </c>
      <c r="D61" s="11"/>
    </row>
    <row r="62" spans="1:4" ht="15" thickBot="1" x14ac:dyDescent="0.2">
      <c r="A62" s="24">
        <v>55</v>
      </c>
      <c r="B62" s="6" t="s">
        <v>57</v>
      </c>
      <c r="C62" s="7" t="s">
        <v>26</v>
      </c>
      <c r="D62" s="8"/>
    </row>
    <row r="63" spans="1:4" ht="14" thickBot="1" x14ac:dyDescent="0.2">
      <c r="A63" s="106" t="s">
        <v>30</v>
      </c>
      <c r="B63" s="103"/>
      <c r="C63" s="103"/>
      <c r="D63" s="104"/>
    </row>
    <row r="64" spans="1:4" ht="27" customHeight="1" x14ac:dyDescent="0.15">
      <c r="A64" s="25">
        <v>56</v>
      </c>
      <c r="B64" s="6" t="s">
        <v>82</v>
      </c>
      <c r="C64" s="7" t="s">
        <v>26</v>
      </c>
      <c r="D64" s="8"/>
    </row>
    <row r="65" spans="1:7" ht="27" customHeight="1" x14ac:dyDescent="0.15">
      <c r="A65" s="25">
        <v>57</v>
      </c>
      <c r="B65" s="6" t="s">
        <v>178</v>
      </c>
      <c r="C65" s="7" t="s">
        <v>26</v>
      </c>
      <c r="D65" s="8"/>
    </row>
    <row r="66" spans="1:7" ht="54.75" customHeight="1" x14ac:dyDescent="0.15">
      <c r="A66" s="25">
        <v>58</v>
      </c>
      <c r="B66" s="6" t="s">
        <v>83</v>
      </c>
      <c r="C66" s="7" t="s">
        <v>26</v>
      </c>
      <c r="D66" s="8"/>
    </row>
    <row r="67" spans="1:7" ht="27" customHeight="1" x14ac:dyDescent="0.15">
      <c r="A67" s="25">
        <v>59</v>
      </c>
      <c r="B67" s="6" t="s">
        <v>179</v>
      </c>
      <c r="C67" s="7" t="s">
        <v>26</v>
      </c>
      <c r="D67" s="8"/>
    </row>
    <row r="68" spans="1:7" ht="14" x14ac:dyDescent="0.15">
      <c r="A68" s="25">
        <v>60</v>
      </c>
      <c r="B68" s="6" t="s">
        <v>9</v>
      </c>
      <c r="C68" s="7" t="s">
        <v>26</v>
      </c>
      <c r="D68" s="8"/>
    </row>
    <row r="69" spans="1:7" ht="14" x14ac:dyDescent="0.15">
      <c r="A69" s="25">
        <v>61</v>
      </c>
      <c r="B69" s="6" t="s">
        <v>10</v>
      </c>
      <c r="C69" s="7" t="s">
        <v>26</v>
      </c>
      <c r="D69" s="8"/>
    </row>
    <row r="70" spans="1:7" ht="56" x14ac:dyDescent="0.15">
      <c r="A70" s="25">
        <v>62</v>
      </c>
      <c r="B70" s="6" t="s">
        <v>176</v>
      </c>
      <c r="C70" s="7" t="s">
        <v>26</v>
      </c>
      <c r="D70" s="8"/>
    </row>
    <row r="71" spans="1:7" ht="56" x14ac:dyDescent="0.15">
      <c r="A71" s="25">
        <v>63</v>
      </c>
      <c r="B71" s="6" t="s">
        <v>61</v>
      </c>
      <c r="C71" s="7" t="s">
        <v>26</v>
      </c>
      <c r="D71" s="8"/>
    </row>
    <row r="72" spans="1:7" ht="14" x14ac:dyDescent="0.15">
      <c r="A72" s="25">
        <v>64</v>
      </c>
      <c r="B72" s="6" t="s">
        <v>7</v>
      </c>
      <c r="C72" s="7" t="s">
        <v>26</v>
      </c>
      <c r="D72" s="8"/>
    </row>
    <row r="73" spans="1:7" ht="70" x14ac:dyDescent="0.15">
      <c r="A73" s="25">
        <v>65</v>
      </c>
      <c r="B73" s="6" t="s">
        <v>43</v>
      </c>
      <c r="C73" s="7" t="s">
        <v>26</v>
      </c>
      <c r="D73" s="8"/>
    </row>
    <row r="74" spans="1:7" ht="28" x14ac:dyDescent="0.15">
      <c r="A74" s="25">
        <v>66</v>
      </c>
      <c r="B74" s="6" t="s">
        <v>74</v>
      </c>
      <c r="C74" s="7" t="s">
        <v>26</v>
      </c>
      <c r="D74" s="8"/>
    </row>
    <row r="75" spans="1:7" ht="28" customHeight="1" x14ac:dyDescent="0.15">
      <c r="A75" s="25">
        <v>67</v>
      </c>
      <c r="B75" s="6" t="s">
        <v>8</v>
      </c>
      <c r="C75" s="7" t="s">
        <v>26</v>
      </c>
      <c r="D75" s="8"/>
      <c r="F75" s="105" t="s">
        <v>190</v>
      </c>
      <c r="G75" s="105"/>
    </row>
    <row r="76" spans="1:7" ht="54.75" customHeight="1" x14ac:dyDescent="0.15">
      <c r="A76" s="25">
        <v>68</v>
      </c>
      <c r="B76" s="6" t="s">
        <v>90</v>
      </c>
      <c r="C76" s="7" t="s">
        <v>26</v>
      </c>
      <c r="D76" s="8"/>
    </row>
    <row r="77" spans="1:7" ht="70" x14ac:dyDescent="0.15">
      <c r="A77" s="25">
        <v>69</v>
      </c>
      <c r="B77" s="6" t="s">
        <v>80</v>
      </c>
      <c r="C77" s="7" t="s">
        <v>26</v>
      </c>
      <c r="D77" s="8"/>
    </row>
    <row r="78" spans="1:7" x14ac:dyDescent="0.15">
      <c r="A78" s="25">
        <v>70</v>
      </c>
      <c r="B78" s="7" t="s">
        <v>76</v>
      </c>
      <c r="C78" s="7" t="s">
        <v>26</v>
      </c>
      <c r="D78" s="8"/>
      <c r="E78" s="36"/>
    </row>
    <row r="79" spans="1:7" ht="28" x14ac:dyDescent="0.15">
      <c r="A79" s="25">
        <v>71</v>
      </c>
      <c r="B79" s="9" t="s">
        <v>177</v>
      </c>
      <c r="C79" s="7" t="s">
        <v>26</v>
      </c>
      <c r="D79" s="8"/>
    </row>
    <row r="80" spans="1:7" x14ac:dyDescent="0.15">
      <c r="A80" s="25">
        <v>72</v>
      </c>
      <c r="B80" s="7" t="s">
        <v>191</v>
      </c>
      <c r="C80" s="7" t="s">
        <v>26</v>
      </c>
      <c r="D80" s="8"/>
    </row>
    <row r="81" spans="1:4" ht="56" x14ac:dyDescent="0.15">
      <c r="A81" s="25">
        <v>73</v>
      </c>
      <c r="B81" s="9" t="s">
        <v>186</v>
      </c>
      <c r="C81" s="7" t="s">
        <v>26</v>
      </c>
      <c r="D81" s="8"/>
    </row>
    <row r="82" spans="1:4" ht="14" x14ac:dyDescent="0.15">
      <c r="A82" s="25">
        <v>74</v>
      </c>
      <c r="B82" s="9" t="s">
        <v>175</v>
      </c>
      <c r="C82" s="7" t="s">
        <v>26</v>
      </c>
      <c r="D82" s="8"/>
    </row>
    <row r="83" spans="1:4" ht="70" x14ac:dyDescent="0.15">
      <c r="A83" s="25">
        <v>75</v>
      </c>
      <c r="B83" s="6" t="s">
        <v>180</v>
      </c>
      <c r="C83" s="7" t="s">
        <v>26</v>
      </c>
      <c r="D83" s="8"/>
    </row>
  </sheetData>
  <mergeCells count="9">
    <mergeCell ref="A1:D1"/>
    <mergeCell ref="A10:D10"/>
    <mergeCell ref="A18:D18"/>
    <mergeCell ref="A28:D28"/>
    <mergeCell ref="F75:G75"/>
    <mergeCell ref="A43:D43"/>
    <mergeCell ref="A59:D59"/>
    <mergeCell ref="A63:D63"/>
    <mergeCell ref="B4:B9"/>
  </mergeCells>
  <phoneticPr fontId="5" type="noConversion"/>
  <pageMargins left="0.7" right="0.7" top="0.75" bottom="0.75" header="0.3" footer="0.3"/>
  <pageSetup paperSize="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58F95-E92E-0142-ADB2-9D3EFDBFAAEC}">
  <dimension ref="A1:D4"/>
  <sheetViews>
    <sheetView workbookViewId="0">
      <selection activeCell="B7" sqref="B7"/>
    </sheetView>
  </sheetViews>
  <sheetFormatPr baseColWidth="10" defaultRowHeight="15" x14ac:dyDescent="0.2"/>
  <cols>
    <col min="1" max="1" width="4.6640625" customWidth="1"/>
    <col min="2" max="2" width="36.33203125" customWidth="1"/>
    <col min="3" max="3" width="50.6640625" customWidth="1"/>
    <col min="4" max="4" width="10.1640625" customWidth="1"/>
  </cols>
  <sheetData>
    <row r="1" spans="1:4" ht="17" thickBot="1" x14ac:dyDescent="0.25">
      <c r="A1" s="109" t="s">
        <v>102</v>
      </c>
      <c r="B1" s="110"/>
      <c r="C1" s="110"/>
      <c r="D1" s="111"/>
    </row>
    <row r="2" spans="1:4" x14ac:dyDescent="0.2">
      <c r="A2" s="37" t="s">
        <v>42</v>
      </c>
      <c r="B2" s="38" t="s">
        <v>37</v>
      </c>
      <c r="C2" s="38" t="s">
        <v>103</v>
      </c>
      <c r="D2" s="38" t="s">
        <v>38</v>
      </c>
    </row>
    <row r="3" spans="1:4" ht="28" x14ac:dyDescent="0.2">
      <c r="A3" s="39" t="s">
        <v>104</v>
      </c>
      <c r="B3" s="40" t="s">
        <v>105</v>
      </c>
      <c r="C3" s="41" t="s">
        <v>106</v>
      </c>
      <c r="D3" s="42">
        <v>3</v>
      </c>
    </row>
    <row r="4" spans="1:4" ht="28" x14ac:dyDescent="0.2">
      <c r="A4" s="39" t="s">
        <v>107</v>
      </c>
      <c r="B4" s="43" t="s">
        <v>108</v>
      </c>
      <c r="C4" s="41" t="s">
        <v>109</v>
      </c>
      <c r="D4" s="42">
        <v>3</v>
      </c>
    </row>
  </sheetData>
  <mergeCells count="1">
    <mergeCell ref="A1:D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4DF16-CBBB-1E40-9ADB-5641B4A35F34}">
  <dimension ref="A1:B19"/>
  <sheetViews>
    <sheetView workbookViewId="0">
      <selection activeCell="D16" sqref="D16"/>
    </sheetView>
  </sheetViews>
  <sheetFormatPr baseColWidth="10" defaultRowHeight="15" x14ac:dyDescent="0.2"/>
  <cols>
    <col min="1" max="1" width="30.33203125" customWidth="1"/>
    <col min="2" max="2" width="86.5" customWidth="1"/>
  </cols>
  <sheetData>
    <row r="1" spans="1:2" ht="21" thickBot="1" x14ac:dyDescent="0.25">
      <c r="A1" s="112" t="s">
        <v>110</v>
      </c>
      <c r="B1" s="113"/>
    </row>
    <row r="2" spans="1:2" x14ac:dyDescent="0.2">
      <c r="A2" s="44"/>
      <c r="B2" s="45"/>
    </row>
    <row r="3" spans="1:2" ht="103" customHeight="1" x14ac:dyDescent="0.2">
      <c r="A3" s="114" t="s">
        <v>111</v>
      </c>
      <c r="B3" s="114"/>
    </row>
    <row r="4" spans="1:2" ht="16" thickBot="1" x14ac:dyDescent="0.25">
      <c r="B4" s="46"/>
    </row>
    <row r="5" spans="1:2" ht="42" customHeight="1" x14ac:dyDescent="0.2">
      <c r="A5" s="115" t="s">
        <v>112</v>
      </c>
      <c r="B5" s="47" t="s">
        <v>113</v>
      </c>
    </row>
    <row r="6" spans="1:2" ht="17" x14ac:dyDescent="0.2">
      <c r="A6" s="116"/>
      <c r="B6" s="48" t="s">
        <v>114</v>
      </c>
    </row>
    <row r="7" spans="1:2" ht="17" x14ac:dyDescent="0.2">
      <c r="A7" s="116"/>
      <c r="B7" s="48" t="s">
        <v>115</v>
      </c>
    </row>
    <row r="8" spans="1:2" ht="34" x14ac:dyDescent="0.2">
      <c r="A8" s="116"/>
      <c r="B8" s="48" t="s">
        <v>116</v>
      </c>
    </row>
    <row r="9" spans="1:2" ht="34" x14ac:dyDescent="0.2">
      <c r="A9" s="116"/>
      <c r="B9" s="48" t="s">
        <v>117</v>
      </c>
    </row>
    <row r="10" spans="1:2" ht="17" x14ac:dyDescent="0.2">
      <c r="A10" s="116"/>
      <c r="B10" s="48" t="s">
        <v>118</v>
      </c>
    </row>
    <row r="11" spans="1:2" ht="17" x14ac:dyDescent="0.2">
      <c r="A11" s="116"/>
      <c r="B11" s="48" t="s">
        <v>119</v>
      </c>
    </row>
    <row r="12" spans="1:2" ht="35" thickBot="1" x14ac:dyDescent="0.25">
      <c r="A12" s="117"/>
      <c r="B12" s="49" t="s">
        <v>120</v>
      </c>
    </row>
    <row r="13" spans="1:2" ht="16" thickBot="1" x14ac:dyDescent="0.25">
      <c r="B13" s="46"/>
    </row>
    <row r="14" spans="1:2" ht="17" x14ac:dyDescent="0.2">
      <c r="A14" s="118" t="s">
        <v>121</v>
      </c>
      <c r="B14" s="50" t="s">
        <v>122</v>
      </c>
    </row>
    <row r="15" spans="1:2" ht="17" x14ac:dyDescent="0.2">
      <c r="A15" s="119"/>
      <c r="B15" s="51" t="s">
        <v>123</v>
      </c>
    </row>
    <row r="16" spans="1:2" ht="17" x14ac:dyDescent="0.2">
      <c r="A16" s="120"/>
      <c r="B16" s="52" t="s">
        <v>124</v>
      </c>
    </row>
    <row r="17" spans="1:2" ht="17" x14ac:dyDescent="0.2">
      <c r="A17" s="120"/>
      <c r="B17" s="52" t="s">
        <v>125</v>
      </c>
    </row>
    <row r="18" spans="1:2" ht="51" x14ac:dyDescent="0.2">
      <c r="A18" s="120"/>
      <c r="B18" s="52" t="s">
        <v>126</v>
      </c>
    </row>
    <row r="19" spans="1:2" ht="18" thickBot="1" x14ac:dyDescent="0.25">
      <c r="A19" s="121"/>
      <c r="B19" s="53" t="s">
        <v>127</v>
      </c>
    </row>
  </sheetData>
  <mergeCells count="4">
    <mergeCell ref="A1:B1"/>
    <mergeCell ref="A3:B3"/>
    <mergeCell ref="A5:A12"/>
    <mergeCell ref="A14:A1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2BD40-2237-004B-84B5-E4760B52F717}">
  <dimension ref="A1:C36"/>
  <sheetViews>
    <sheetView topLeftCell="A14" workbookViewId="0">
      <selection activeCell="B20" sqref="B20"/>
    </sheetView>
  </sheetViews>
  <sheetFormatPr baseColWidth="10" defaultRowHeight="15" x14ac:dyDescent="0.2"/>
  <cols>
    <col min="1" max="1" width="27.33203125" bestFit="1" customWidth="1"/>
    <col min="2" max="2" width="105.83203125" customWidth="1"/>
    <col min="3" max="3" width="43.33203125" customWidth="1"/>
  </cols>
  <sheetData>
    <row r="1" spans="1:3" ht="17" thickBot="1" x14ac:dyDescent="0.25">
      <c r="A1" s="125" t="s">
        <v>128</v>
      </c>
      <c r="B1" s="126"/>
      <c r="C1" s="127"/>
    </row>
    <row r="2" spans="1:3" ht="43" thickBot="1" x14ac:dyDescent="0.25">
      <c r="A2" s="1"/>
      <c r="B2" s="54"/>
      <c r="C2" s="55" t="s">
        <v>129</v>
      </c>
    </row>
    <row r="3" spans="1:3" ht="71" x14ac:dyDescent="0.2">
      <c r="A3" s="122" t="s">
        <v>130</v>
      </c>
      <c r="B3" s="56" t="s">
        <v>131</v>
      </c>
      <c r="C3" s="57" t="s">
        <v>132</v>
      </c>
    </row>
    <row r="4" spans="1:3" ht="71" x14ac:dyDescent="0.2">
      <c r="A4" s="123"/>
      <c r="B4" s="58" t="s">
        <v>133</v>
      </c>
      <c r="C4" s="59" t="s">
        <v>132</v>
      </c>
    </row>
    <row r="5" spans="1:3" ht="72" thickBot="1" x14ac:dyDescent="0.25">
      <c r="A5" s="124"/>
      <c r="B5" s="60" t="s">
        <v>134</v>
      </c>
      <c r="C5" s="61" t="s">
        <v>132</v>
      </c>
    </row>
    <row r="6" spans="1:3" ht="16" thickBot="1" x14ac:dyDescent="0.25">
      <c r="A6" s="1"/>
      <c r="B6" s="54"/>
    </row>
    <row r="7" spans="1:3" x14ac:dyDescent="0.2">
      <c r="A7" s="128" t="s">
        <v>135</v>
      </c>
      <c r="B7" s="62" t="s">
        <v>136</v>
      </c>
      <c r="C7" s="63"/>
    </row>
    <row r="8" spans="1:3" ht="16" thickBot="1" x14ac:dyDescent="0.25">
      <c r="A8" s="129"/>
      <c r="B8" s="64" t="s">
        <v>137</v>
      </c>
      <c r="C8" s="65"/>
    </row>
    <row r="9" spans="1:3" ht="16" thickBot="1" x14ac:dyDescent="0.25">
      <c r="A9" s="66"/>
      <c r="B9" s="67"/>
    </row>
    <row r="10" spans="1:3" x14ac:dyDescent="0.2">
      <c r="A10" s="130" t="s">
        <v>138</v>
      </c>
      <c r="B10" s="68" t="s">
        <v>139</v>
      </c>
      <c r="C10" s="69"/>
    </row>
    <row r="11" spans="1:3" x14ac:dyDescent="0.2">
      <c r="A11" s="131"/>
      <c r="B11" s="70" t="s">
        <v>140</v>
      </c>
      <c r="C11" s="71"/>
    </row>
    <row r="12" spans="1:3" x14ac:dyDescent="0.2">
      <c r="A12" s="131"/>
      <c r="B12" s="72" t="s">
        <v>141</v>
      </c>
      <c r="C12" s="71"/>
    </row>
    <row r="13" spans="1:3" ht="29" x14ac:dyDescent="0.2">
      <c r="A13" s="131"/>
      <c r="B13" s="70" t="s">
        <v>142</v>
      </c>
      <c r="C13" s="71"/>
    </row>
    <row r="14" spans="1:3" ht="29" x14ac:dyDescent="0.2">
      <c r="A14" s="131"/>
      <c r="B14" s="72" t="s">
        <v>143</v>
      </c>
      <c r="C14" s="71"/>
    </row>
    <row r="15" spans="1:3" x14ac:dyDescent="0.2">
      <c r="A15" s="131"/>
      <c r="B15" s="70" t="s">
        <v>144</v>
      </c>
      <c r="C15" s="71"/>
    </row>
    <row r="16" spans="1:3" ht="16" thickBot="1" x14ac:dyDescent="0.25">
      <c r="A16" s="132"/>
      <c r="B16" s="73" t="s">
        <v>145</v>
      </c>
      <c r="C16" s="74"/>
    </row>
    <row r="17" spans="1:3" ht="16" thickBot="1" x14ac:dyDescent="0.25">
      <c r="A17" s="1"/>
      <c r="B17" s="75"/>
    </row>
    <row r="18" spans="1:3" ht="57" x14ac:dyDescent="0.2">
      <c r="A18" s="128" t="s">
        <v>146</v>
      </c>
      <c r="B18" s="76" t="s">
        <v>147</v>
      </c>
      <c r="C18" s="63"/>
    </row>
    <row r="19" spans="1:3" ht="57" x14ac:dyDescent="0.2">
      <c r="A19" s="133"/>
      <c r="B19" s="77" t="s">
        <v>148</v>
      </c>
      <c r="C19" s="78"/>
    </row>
    <row r="20" spans="1:3" ht="44" thickBot="1" x14ac:dyDescent="0.25">
      <c r="A20" s="129"/>
      <c r="B20" s="79" t="s">
        <v>194</v>
      </c>
      <c r="C20" s="65"/>
    </row>
    <row r="21" spans="1:3" ht="16" thickBot="1" x14ac:dyDescent="0.25">
      <c r="A21" s="1"/>
      <c r="B21" s="54"/>
    </row>
    <row r="22" spans="1:3" x14ac:dyDescent="0.2">
      <c r="A22" s="122" t="s">
        <v>149</v>
      </c>
      <c r="B22" s="80" t="s">
        <v>150</v>
      </c>
      <c r="C22" s="63"/>
    </row>
    <row r="23" spans="1:3" x14ac:dyDescent="0.2">
      <c r="A23" s="123"/>
      <c r="B23" s="81" t="s">
        <v>151</v>
      </c>
      <c r="C23" s="78"/>
    </row>
    <row r="24" spans="1:3" x14ac:dyDescent="0.2">
      <c r="A24" s="123"/>
      <c r="B24" s="81" t="s">
        <v>152</v>
      </c>
      <c r="C24" s="78"/>
    </row>
    <row r="25" spans="1:3" x14ac:dyDescent="0.2">
      <c r="A25" s="123"/>
      <c r="B25" s="81" t="s">
        <v>153</v>
      </c>
      <c r="C25" s="78"/>
    </row>
    <row r="26" spans="1:3" ht="57" x14ac:dyDescent="0.2">
      <c r="A26" s="123"/>
      <c r="B26" s="82" t="s">
        <v>154</v>
      </c>
      <c r="C26" s="78"/>
    </row>
    <row r="27" spans="1:3" x14ac:dyDescent="0.2">
      <c r="A27" s="123"/>
      <c r="B27" s="82" t="s">
        <v>155</v>
      </c>
      <c r="C27" s="78"/>
    </row>
    <row r="28" spans="1:3" x14ac:dyDescent="0.2">
      <c r="A28" s="123"/>
      <c r="B28" s="82" t="s">
        <v>156</v>
      </c>
      <c r="C28" s="78"/>
    </row>
    <row r="29" spans="1:3" x14ac:dyDescent="0.2">
      <c r="A29" s="123"/>
      <c r="B29" s="82" t="s">
        <v>157</v>
      </c>
      <c r="C29" s="78"/>
    </row>
    <row r="30" spans="1:3" ht="16" thickBot="1" x14ac:dyDescent="0.25">
      <c r="A30" s="124"/>
      <c r="B30" s="83" t="s">
        <v>158</v>
      </c>
      <c r="C30" s="65"/>
    </row>
    <row r="31" spans="1:3" ht="16" thickBot="1" x14ac:dyDescent="0.25">
      <c r="A31" s="1"/>
      <c r="B31" s="54"/>
    </row>
    <row r="32" spans="1:3" ht="72" thickBot="1" x14ac:dyDescent="0.25">
      <c r="A32" s="84" t="s">
        <v>159</v>
      </c>
      <c r="B32" s="85" t="s">
        <v>160</v>
      </c>
      <c r="C32" s="86"/>
    </row>
    <row r="33" spans="1:3" ht="16" thickBot="1" x14ac:dyDescent="0.25">
      <c r="A33" s="1"/>
      <c r="B33" s="54"/>
    </row>
    <row r="34" spans="1:3" ht="113" x14ac:dyDescent="0.2">
      <c r="A34" s="122" t="s">
        <v>161</v>
      </c>
      <c r="B34" s="76" t="s">
        <v>162</v>
      </c>
      <c r="C34" s="63"/>
    </row>
    <row r="35" spans="1:3" ht="43" x14ac:dyDescent="0.2">
      <c r="A35" s="123"/>
      <c r="B35" s="77" t="s">
        <v>163</v>
      </c>
      <c r="C35" s="78"/>
    </row>
    <row r="36" spans="1:3" ht="58" thickBot="1" x14ac:dyDescent="0.25">
      <c r="A36" s="124"/>
      <c r="B36" s="79" t="s">
        <v>164</v>
      </c>
      <c r="C36" s="65"/>
    </row>
  </sheetData>
  <mergeCells count="7">
    <mergeCell ref="A34:A36"/>
    <mergeCell ref="A1:C1"/>
    <mergeCell ref="A3:A5"/>
    <mergeCell ref="A7:A8"/>
    <mergeCell ref="A10:A16"/>
    <mergeCell ref="A18:A20"/>
    <mergeCell ref="A22:A3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9"/>
  <sheetViews>
    <sheetView tabSelected="1" zoomScaleNormal="100" workbookViewId="0">
      <selection activeCell="A9" sqref="A9:E9"/>
    </sheetView>
  </sheetViews>
  <sheetFormatPr baseColWidth="10" defaultColWidth="11.5" defaultRowHeight="15" x14ac:dyDescent="0.2"/>
  <cols>
    <col min="1" max="1" width="6" style="5" customWidth="1"/>
    <col min="2" max="2" width="36.1640625" style="5" customWidth="1"/>
    <col min="3" max="3" width="9" customWidth="1"/>
    <col min="4" max="4" width="13.5" customWidth="1"/>
    <col min="5" max="5" width="13.83203125" customWidth="1"/>
    <col min="6" max="6" width="14.5" customWidth="1"/>
    <col min="7" max="7" width="57.1640625" style="46" customWidth="1"/>
    <col min="8" max="8" width="18.83203125" style="97" customWidth="1"/>
  </cols>
  <sheetData>
    <row r="1" spans="1:8" ht="16" x14ac:dyDescent="0.2">
      <c r="A1" s="134" t="s">
        <v>165</v>
      </c>
      <c r="B1" s="134"/>
      <c r="C1" s="134"/>
      <c r="D1" s="134"/>
      <c r="E1" s="134"/>
      <c r="F1" s="134"/>
    </row>
    <row r="2" spans="1:8" ht="28" x14ac:dyDescent="0.2">
      <c r="A2" s="91" t="s">
        <v>42</v>
      </c>
      <c r="B2" s="92" t="s">
        <v>37</v>
      </c>
      <c r="C2" s="93" t="s">
        <v>38</v>
      </c>
      <c r="D2" s="94" t="s">
        <v>166</v>
      </c>
      <c r="E2" s="94" t="s">
        <v>167</v>
      </c>
      <c r="F2" s="94" t="s">
        <v>168</v>
      </c>
      <c r="G2" s="96" t="s">
        <v>185</v>
      </c>
      <c r="H2" s="98" t="s">
        <v>167</v>
      </c>
    </row>
    <row r="3" spans="1:8" ht="75" customHeight="1" x14ac:dyDescent="0.2">
      <c r="A3" s="136">
        <v>1</v>
      </c>
      <c r="B3" s="136" t="s">
        <v>184</v>
      </c>
      <c r="C3" s="137">
        <v>3</v>
      </c>
      <c r="D3" s="138">
        <f>E3/1.2</f>
        <v>0</v>
      </c>
      <c r="E3" s="139"/>
      <c r="F3" s="138">
        <f>E3*C3</f>
        <v>0</v>
      </c>
      <c r="G3" s="43" t="s">
        <v>183</v>
      </c>
      <c r="H3" s="90"/>
    </row>
    <row r="4" spans="1:8" ht="29" x14ac:dyDescent="0.2">
      <c r="A4" s="136"/>
      <c r="B4" s="136"/>
      <c r="C4" s="137"/>
      <c r="D4" s="138"/>
      <c r="E4" s="139"/>
      <c r="F4" s="138"/>
      <c r="G4" s="9" t="s">
        <v>187</v>
      </c>
      <c r="H4" s="90"/>
    </row>
    <row r="5" spans="1:8" ht="43" x14ac:dyDescent="0.2">
      <c r="A5" s="136"/>
      <c r="B5" s="136"/>
      <c r="C5" s="137"/>
      <c r="D5" s="138"/>
      <c r="E5" s="139"/>
      <c r="F5" s="138"/>
      <c r="G5" s="9" t="s">
        <v>188</v>
      </c>
      <c r="H5" s="90"/>
    </row>
    <row r="6" spans="1:8" ht="56" x14ac:dyDescent="0.2">
      <c r="A6" s="136"/>
      <c r="B6" s="136"/>
      <c r="C6" s="137"/>
      <c r="D6" s="138"/>
      <c r="E6" s="139"/>
      <c r="F6" s="138"/>
      <c r="G6" s="6" t="s">
        <v>189</v>
      </c>
      <c r="H6" s="90"/>
    </row>
    <row r="7" spans="1:8" ht="28" x14ac:dyDescent="0.2">
      <c r="A7" s="87">
        <v>2</v>
      </c>
      <c r="B7" s="43" t="s">
        <v>169</v>
      </c>
      <c r="C7" s="88">
        <v>3</v>
      </c>
      <c r="D7" s="89">
        <f t="shared" ref="D7" si="0">E7/1.2</f>
        <v>0</v>
      </c>
      <c r="E7" s="90"/>
      <c r="F7" s="89">
        <f t="shared" ref="F7" si="1">E7*C7</f>
        <v>0</v>
      </c>
    </row>
    <row r="8" spans="1:8" ht="28" x14ac:dyDescent="0.2">
      <c r="A8" s="87">
        <v>3</v>
      </c>
      <c r="B8" s="43" t="s">
        <v>170</v>
      </c>
      <c r="C8" s="88">
        <v>3</v>
      </c>
      <c r="D8" s="89">
        <f>E8/1.2</f>
        <v>0</v>
      </c>
      <c r="E8" s="90"/>
      <c r="F8" s="89">
        <f>E8*C8</f>
        <v>0</v>
      </c>
    </row>
    <row r="9" spans="1:8" x14ac:dyDescent="0.2">
      <c r="A9" s="135" t="s">
        <v>171</v>
      </c>
      <c r="B9" s="135"/>
      <c r="C9" s="135"/>
      <c r="D9" s="135"/>
      <c r="E9" s="135"/>
      <c r="F9" s="95">
        <f>SUM(F3:F8)</f>
        <v>0</v>
      </c>
    </row>
  </sheetData>
  <mergeCells count="8">
    <mergeCell ref="A1:F1"/>
    <mergeCell ref="A9:E9"/>
    <mergeCell ref="B3:B6"/>
    <mergeCell ref="A3:A6"/>
    <mergeCell ref="C3:C6"/>
    <mergeCell ref="D3:D6"/>
    <mergeCell ref="E3:E6"/>
    <mergeCell ref="F3:F6"/>
  </mergeCells>
  <pageMargins left="0.7" right="0.7" top="0.75" bottom="0.75" header="0.3" footer="0.3"/>
  <pageSetup paperSize="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f:field ref="objname" par="" text="opis predmetu zákazky - MPV - skupina I." edit="true"/>
    <f:field ref="objsubject" par="" text="" edit="true"/>
    <f:field ref="objcreatedby" par="" text="Janušová Barbora, Ing."/>
    <f:field ref="objcreatedat" par="" date="2021-10-22T09:27:03" text="22.10.2021 9:27:03"/>
    <f:field ref="objchangedby" par="" text="Grňová Drahomíra"/>
    <f:field ref="objmodifiedat" par="" date="2021-10-29T06:25:33" text="29.10.2021 6:25:33"/>
    <f:field ref="doc_FSCFOLIO_1_1001_FieldDocumentNumber" par="" text=""/>
    <f:field ref="doc_FSCFOLIO_1_1001_FieldSubject" par="" text=""/>
    <f:field ref="FSCFOLIO_1_1001_FieldCurrentUser" par="" text="Mgr. Matej Sliška"/>
    <f:field ref="CCAPRECONFIG_15_1001_Objektname" par="" text="opis predmetu zákazky - MPV - skupina I."/>
  </f:record>
  <f:display par="" text="General">
    <f:field ref="objname" text="Meno"/>
    <f:field ref="objsubject" text="Vec"/>
    <f:field ref="objcreatedby" text="Vytvoril"/>
    <f:field ref="objcreatedat" text="Vytvorené deň/hodina"/>
    <f:field ref="objchangedby" text="Poslednú zmenu urobil"/>
    <f:field ref="objmodifiedat" text="Posledná zmena deň/hodina"/>
    <f:field ref="FSCFOLIO_1_1001_FieldCurrentUser" text="Aktuálny používateľ"/>
    <f:field ref="CCAPRECONFIG_15_1001_Objektname" text="Meno"/>
  </f:display>
  <f:display par="" text="Hromadná korešpondencia">
    <f:field ref="doc_FSCFOLIO_1_1001_FieldDocumentNumber" text="Číslo dokumentu"/>
    <f:field ref="doc_FSCFOLIO_1_1001_FieldSubject" text="Predmet"/>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6</vt:i4>
      </vt:variant>
    </vt:vector>
  </HeadingPairs>
  <TitlesOfParts>
    <vt:vector size="6" baseType="lpstr">
      <vt:lpstr>Stručný opis PZ</vt:lpstr>
      <vt:lpstr>Automobil_špecifikácia</vt:lpstr>
      <vt:lpstr>Zoznam doplnkov</vt:lpstr>
      <vt:lpstr>Radiostanica_spec</vt:lpstr>
      <vt:lpstr>VRZ_zostava2_spec</vt:lpstr>
      <vt:lpstr>štruktúrovaný rozpočet</vt:lpstr>
    </vt:vector>
  </TitlesOfParts>
  <Company>MVSR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Barbora Janušová</dc:creator>
  <cp:lastModifiedBy>Microsoft Office User</cp:lastModifiedBy>
  <cp:lastPrinted>2021-08-03T11:12:38Z</cp:lastPrinted>
  <dcterms:created xsi:type="dcterms:W3CDTF">2019-12-27T20:01:54Z</dcterms:created>
  <dcterms:modified xsi:type="dcterms:W3CDTF">2023-02-15T00:08:46Z</dcterms:modified>
</cp:coreProperties>
</file>