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474" activeTab="0"/>
  </bookViews>
  <sheets>
    <sheet name="MT - DNS" sheetId="1" r:id="rId1"/>
  </sheets>
  <definedNames>
    <definedName name="_xlnm.Print_Titles" localSheetId="0">'MT - DNS'!$10:$12</definedName>
  </definedNames>
  <calcPr fullCalcOnLoad="1"/>
</workbook>
</file>

<file path=xl/sharedStrings.xml><?xml version="1.0" encoding="utf-8"?>
<sst xmlns="http://schemas.openxmlformats.org/spreadsheetml/2006/main" count="231" uniqueCount="103">
  <si>
    <t>1</t>
  </si>
  <si>
    <t>3</t>
  </si>
  <si>
    <t>Stavba:   Rekonštrukcia štadióna</t>
  </si>
  <si>
    <t>Časť:</t>
  </si>
  <si>
    <t xml:space="preserve">Objednávateľ:    </t>
  </si>
  <si>
    <t xml:space="preserve">Zhotoviteľ:   TECHNICKÉ SLUŽBY, spol. s.r.o., </t>
  </si>
  <si>
    <t>Miesto:  Žiar nad Hronom</t>
  </si>
  <si>
    <t>Č.</t>
  </si>
  <si>
    <t>Popis</t>
  </si>
  <si>
    <t>MJ</t>
  </si>
  <si>
    <t xml:space="preserve">Dátum:   </t>
  </si>
  <si>
    <t>Minimum</t>
  </si>
  <si>
    <t>Špecifikácia - ekvivalent</t>
  </si>
  <si>
    <t>Maximum</t>
  </si>
  <si>
    <t>Objekt:   Rekonštrukcia zimného štadióna</t>
  </si>
  <si>
    <t xml:space="preserve">Spracoval:   </t>
  </si>
  <si>
    <t>m2</t>
  </si>
  <si>
    <t>ks</t>
  </si>
  <si>
    <t>kg</t>
  </si>
  <si>
    <t>bal</t>
  </si>
  <si>
    <t>Tyče prierezu - rôzne</t>
  </si>
  <si>
    <t>Profily uzatvorené štvorcové - rôzne</t>
  </si>
  <si>
    <t>Baumit Beton Wu 25 kg b</t>
  </si>
  <si>
    <t>Stavacia svorka JSB 60-90 mm 100 ks</t>
  </si>
  <si>
    <t>Vrták SDS+ 6x100x160mm</t>
  </si>
  <si>
    <t>SDK Skrutka Tex 3,5x9,5 mm 100ks</t>
  </si>
  <si>
    <t>PU pena 750 ml nízkoexp.</t>
  </si>
  <si>
    <t>Baumit Murovacia malta 50 25 kg</t>
  </si>
  <si>
    <t>PU Pena pištoľ Multikleber 750 ml</t>
  </si>
  <si>
    <t>Skrutka TN 3,5x25 bal. 1000 ks</t>
  </si>
  <si>
    <t>Píla pokosová plast 300 mm</t>
  </si>
  <si>
    <t>Porfix 500x250x100 mm</t>
  </si>
  <si>
    <t>Baumit Baumacol Basic 25 kg</t>
  </si>
  <si>
    <t>SDK tesnenie PE 95mm/30bm</t>
  </si>
  <si>
    <t>Predlž. šnúra 3 zás. 2 m</t>
  </si>
  <si>
    <t>Páska izolačná PVC žltá 10 m</t>
  </si>
  <si>
    <t>Zrovnávacia doska SL-2M 1,5 m</t>
  </si>
  <si>
    <t>Zrovnávacia doska SL-2M 2 m</t>
  </si>
  <si>
    <t>Penetrácia hĺbková 5 l den braven bek</t>
  </si>
  <si>
    <t>Adhézny mostík 5 kg</t>
  </si>
  <si>
    <t>Kladivo 500 g</t>
  </si>
  <si>
    <t>Sklotext. sieťka 145g/m2</t>
  </si>
  <si>
    <t>PU pena nízkor. pištol. 750 ml</t>
  </si>
  <si>
    <t>Baumit Grobputz 25 kg jadro.</t>
  </si>
  <si>
    <t>Extrud. polystyrén CARBON 20x600x1250</t>
  </si>
  <si>
    <t>Extrud. polystyrén CARBON 30/600/1250</t>
  </si>
  <si>
    <t>SDK RB 12,5/1200x2000mm zelený</t>
  </si>
  <si>
    <t>Cement CEM II 32,5 N 25KG</t>
  </si>
  <si>
    <t>Sanit. silikón transp. Silver line 310 ML</t>
  </si>
  <si>
    <t>Silikón uni transp. 310 ML Den Braven</t>
  </si>
  <si>
    <t>Stretch. fólia 0,5m 120 m b</t>
  </si>
  <si>
    <t>Polystyrén fasádny EPS 70F 5cm</t>
  </si>
  <si>
    <t>Spray značkovací 500 ml</t>
  </si>
  <si>
    <t>Vrut UNI 6x140 čiast. závit</t>
  </si>
  <si>
    <t>Špachtla nerez 150MM s bitom b</t>
  </si>
  <si>
    <t>SDK páska sklovlaknitá 25m</t>
  </si>
  <si>
    <t>SDK páska 48mm x 90m</t>
  </si>
  <si>
    <t>Sponkovacia pištol 4-14</t>
  </si>
  <si>
    <t>Spony 14mm 1000ks</t>
  </si>
  <si>
    <t>Knauf Goldband Finish 18 kg</t>
  </si>
  <si>
    <t>Asfaltový pás A 330 H 1x20 m</t>
  </si>
  <si>
    <t>Polystyrén fasádny EPS 70F 1cm</t>
  </si>
  <si>
    <t>Rozprašov. hlavica Alfa</t>
  </si>
  <si>
    <t>Porfix 50</t>
  </si>
  <si>
    <t>( Možný ekvivalent ), vrátane dopravy na stavbu</t>
  </si>
  <si>
    <t>OSB3 doska 18mmx1250mmx2,5m</t>
  </si>
  <si>
    <t>OSB3 doska 18mmx675mmx2,5m</t>
  </si>
  <si>
    <t>Porfix 500x250x200 mm</t>
  </si>
  <si>
    <t>SDK Profil CD 60/3m</t>
  </si>
  <si>
    <t>SDK Profil CW 100/3,0 m</t>
  </si>
  <si>
    <t>SDK Profil UW 100/4m</t>
  </si>
  <si>
    <t>SDK RB 12,5/1200x2000 bek</t>
  </si>
  <si>
    <t>Sklenná vata NatuRoll 100x1200x6700mm</t>
  </si>
  <si>
    <t>Extherm Fix C2TE S1 25 kg</t>
  </si>
  <si>
    <t>Cemix Extherm fix 25 kg</t>
  </si>
  <si>
    <t>SDK profil UD 30/3m</t>
  </si>
  <si>
    <t>profil z ocele materiál S235JR, I120,IPE120,U100,U120,U140,I140,</t>
  </si>
  <si>
    <t>profil z ocele materiál S235JR, Profil 50x5,40x3,80x60x3,120x80x3</t>
  </si>
  <si>
    <t>SPOTREBNÝ MT - IV</t>
  </si>
  <si>
    <t>Dlažba z granulovanej gumy hr.10 mm, čierna</t>
  </si>
  <si>
    <t>Rôzne ( Podlaha, Obklad )</t>
  </si>
  <si>
    <t xml:space="preserve">Stropné kazety 600x600 ( napr. Systém RIGIPS Casobianca alebo ekvivalent ) </t>
  </si>
  <si>
    <t xml:space="preserve">Nosný T-profil 3600 mm ( napr. Systém RIGIPS alebo ekvivalent ) </t>
  </si>
  <si>
    <t xml:space="preserve">Priečny T-profil 1200 mm ( napr. Systém RIGIPS alebo ekvivalent ) </t>
  </si>
  <si>
    <t xml:space="preserve">Priečny T-profil 600 mm ( napr. Systém RIGIPS alebo ekvivalent ) </t>
  </si>
  <si>
    <t xml:space="preserve">Obvodový rohový profil ( napr. Systém RIGIPS alebo ekvivalent ) </t>
  </si>
  <si>
    <t>Stropný kolík 6x40mm ( napr. Systém RIGIPS alebo ekvivalent )</t>
  </si>
  <si>
    <t>Natlkacia rozperka 6x40mm ( napr. Systém RIGIPS alebo ekvivalent )</t>
  </si>
  <si>
    <t>Drot s okom OES 375 mm ( napr. Systém RIGIPS alebo ekvivalent )</t>
  </si>
  <si>
    <t xml:space="preserve">Rýchlozáves rozsah do 250 mm ( napr. Systém RIGIPS alebo ekvivalent ) </t>
  </si>
  <si>
    <t>rozmer: 600x600x8, λ-0,23 W/m2K, Akustika 38 dB</t>
  </si>
  <si>
    <t>profil z ľahkej zn ocele, ochrana vrstvy Z100</t>
  </si>
  <si>
    <t>minimum - Ochrana proti korozii - Trieba B, trvanlivosť Z100</t>
  </si>
  <si>
    <t>m</t>
  </si>
  <si>
    <t>Rôzne - IV</t>
  </si>
  <si>
    <t>Krupinit® stavebná tepelno a zvukovo izolačná doska K20</t>
  </si>
  <si>
    <t>Podlaha drtená guma PUZZLE čierna 956 x 956 - 10mm pre športoviská odolná ( Možný ekvivalent ), vrátane dopravy na stavbu )</t>
  </si>
  <si>
    <t>Technické parametre dosky K20 hrúbka 20 mm, 0,08 W/mK, 0,2 m2K/W ( Možný ekvivalent ), vrátane dopravy na stavbu )</t>
  </si>
  <si>
    <t>Ponúknutá jednotková cena bez DPH</t>
  </si>
  <si>
    <t>Výzva č. 13
Stavebné materiály spotrebného charakteru</t>
  </si>
  <si>
    <t xml:space="preserve">Maximálna akceptovateľná cena bez DPH </t>
  </si>
  <si>
    <t>Celková cena bez DPH:</t>
  </si>
  <si>
    <t>POZOR! Maximálne akceptovatelná cena ponuky je predpokladaná hodnota zákazky.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</si>
</sst>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_*&quot;€&quot;;\-#,##0_*&quot;€&quot;"/>
    <numFmt numFmtId="166" formatCode="#,##0.00;\-#,##0.00"/>
    <numFmt numFmtId="167" formatCode="#,##0.000;\-#,##0.000"/>
    <numFmt numFmtId="168" formatCode="#,##0.000\ &quot;€&quot;;\-#,##0.000\ &quot;€&quot;"/>
    <numFmt numFmtId="169" formatCode="#,##0_ ;\-#,##0\ "/>
    <numFmt numFmtId="170" formatCode="#,##0.0"/>
    <numFmt numFmtId="171" formatCode="#,##0.0_ ;\-#,##0.0\ "/>
    <numFmt numFmtId="172" formatCode="#,##0.0000;\-#,##0.0000"/>
    <numFmt numFmtId="173" formatCode="#,##0.00000;\-#,##0.00000"/>
    <numFmt numFmtId="174" formatCode="#,##0.0;\-#,##0.0"/>
    <numFmt numFmtId="175" formatCode="0.0"/>
    <numFmt numFmtId="176" formatCode="#,##0.00\ &quot;€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  <numFmt numFmtId="181" formatCode="###0.0;\-###0.0"/>
    <numFmt numFmtId="182" formatCode="###0;\-###0"/>
    <numFmt numFmtId="183" formatCode="###0.000;\-###0.000"/>
    <numFmt numFmtId="184" formatCode="#,##0.0000_ ;\-#,##0.0000\ "/>
    <numFmt numFmtId="185" formatCode="#,##0.0000\ &quot;€&quot;"/>
    <numFmt numFmtId="186" formatCode="#,##0.000_ ;\-#,##0.000\ "/>
    <numFmt numFmtId="187" formatCode="#,##0.000\ &quot;€&quot;"/>
    <numFmt numFmtId="188" formatCode="0.0000"/>
    <numFmt numFmtId="189" formatCode="0.000"/>
    <numFmt numFmtId="190" formatCode="#,##0.0000\ &quot;€&quot;;\-#,##0.0000\ &quot;€&quot;"/>
    <numFmt numFmtId="191" formatCode="#,##0.000000_ ;\-#,##0.000000\ "/>
    <numFmt numFmtId="192" formatCode="000\ 00"/>
    <numFmt numFmtId="193" formatCode="#,##0.00000\ &quot;€&quot;"/>
  </numFmts>
  <fonts count="53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MS Sans Serif"/>
      <family val="2"/>
    </font>
    <font>
      <b/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 CYR"/>
      <family val="0"/>
    </font>
    <font>
      <b/>
      <sz val="10"/>
      <name val="MS Sans Serif"/>
      <family val="0"/>
    </font>
    <font>
      <b/>
      <sz val="8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FF0000"/>
      <name val="Arial CYR"/>
      <family val="0"/>
    </font>
    <font>
      <b/>
      <sz val="8"/>
      <color rgb="FFFF0000"/>
      <name val="MS Sans 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top" wrapText="1"/>
      <protection/>
    </xf>
    <xf numFmtId="167" fontId="3" fillId="0" borderId="0" xfId="0" applyNumberFormat="1" applyFont="1" applyAlignment="1" applyProtection="1">
      <alignment horizontal="right" vertical="top"/>
      <protection/>
    </xf>
    <xf numFmtId="167" fontId="6" fillId="0" borderId="0" xfId="0" applyNumberFormat="1" applyFont="1" applyAlignment="1" applyProtection="1">
      <alignment horizontal="right" vertical="top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7" fontId="4" fillId="0" borderId="0" xfId="0" applyNumberFormat="1" applyFont="1" applyAlignment="1" applyProtection="1">
      <alignment horizontal="center"/>
      <protection/>
    </xf>
    <xf numFmtId="190" fontId="10" fillId="0" borderId="0" xfId="0" applyNumberFormat="1" applyFont="1" applyAlignment="1">
      <alignment horizontal="right"/>
    </xf>
    <xf numFmtId="187" fontId="7" fillId="0" borderId="0" xfId="0" applyNumberFormat="1" applyFont="1" applyAlignment="1" applyProtection="1">
      <alignment horizontal="center" vertical="center"/>
      <protection/>
    </xf>
    <xf numFmtId="187" fontId="6" fillId="0" borderId="0" xfId="0" applyNumberFormat="1" applyFont="1" applyAlignment="1" applyProtection="1">
      <alignment horizontal="left"/>
      <protection/>
    </xf>
    <xf numFmtId="187" fontId="3" fillId="0" borderId="0" xfId="0" applyNumberFormat="1" applyFont="1" applyAlignment="1" applyProtection="1">
      <alignment horizontal="left"/>
      <protection/>
    </xf>
    <xf numFmtId="187" fontId="3" fillId="0" borderId="0" xfId="0" applyNumberFormat="1" applyFont="1" applyAlignment="1" applyProtection="1">
      <alignment horizontal="right" vertical="top"/>
      <protection/>
    </xf>
    <xf numFmtId="187" fontId="6" fillId="0" borderId="0" xfId="0" applyNumberFormat="1" applyFont="1" applyAlignment="1" applyProtection="1">
      <alignment horizontal="right" vertical="top"/>
      <protection/>
    </xf>
    <xf numFmtId="187" fontId="4" fillId="0" borderId="0" xfId="0" applyNumberFormat="1" applyFont="1" applyAlignment="1" applyProtection="1">
      <alignment horizontal="left"/>
      <protection/>
    </xf>
    <xf numFmtId="187" fontId="0" fillId="0" borderId="0" xfId="0" applyNumberFormat="1" applyAlignment="1">
      <alignment horizontal="right" vertical="top"/>
    </xf>
    <xf numFmtId="187" fontId="9" fillId="0" borderId="10" xfId="0" applyNumberFormat="1" applyFont="1" applyFill="1" applyBorder="1" applyAlignment="1" applyProtection="1">
      <alignment horizontal="center" vertical="center" wrapText="1"/>
      <protection/>
    </xf>
    <xf numFmtId="187" fontId="8" fillId="0" borderId="0" xfId="0" applyNumberFormat="1" applyFont="1" applyFill="1" applyBorder="1" applyAlignment="1" applyProtection="1">
      <alignment horizontal="center" vertical="center" wrapText="1"/>
      <protection/>
    </xf>
    <xf numFmtId="187" fontId="4" fillId="0" borderId="0" xfId="0" applyNumberFormat="1" applyFont="1" applyFill="1" applyAlignment="1" applyProtection="1">
      <alignment horizontal="left"/>
      <protection/>
    </xf>
    <xf numFmtId="164" fontId="12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7" fontId="11" fillId="0" borderId="12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187" fontId="12" fillId="0" borderId="0" xfId="0" applyNumberFormat="1" applyFont="1" applyFill="1" applyBorder="1" applyAlignment="1">
      <alignment horizontal="right"/>
    </xf>
    <xf numFmtId="7" fontId="12" fillId="0" borderId="0" xfId="0" applyNumberFormat="1" applyFont="1" applyBorder="1" applyAlignment="1">
      <alignment horizontal="right"/>
    </xf>
    <xf numFmtId="0" fontId="11" fillId="34" borderId="14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right" wrapText="1"/>
    </xf>
    <xf numFmtId="170" fontId="3" fillId="34" borderId="13" xfId="0" applyNumberFormat="1" applyFont="1" applyFill="1" applyBorder="1" applyAlignment="1">
      <alignment horizontal="right" wrapText="1"/>
    </xf>
    <xf numFmtId="7" fontId="3" fillId="0" borderId="0" xfId="0" applyNumberFormat="1" applyFont="1" applyBorder="1" applyAlignment="1">
      <alignment horizontal="right"/>
    </xf>
    <xf numFmtId="0" fontId="11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right" wrapText="1"/>
    </xf>
    <xf numFmtId="164" fontId="1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right" wrapText="1"/>
    </xf>
    <xf numFmtId="170" fontId="3" fillId="0" borderId="20" xfId="0" applyNumberFormat="1" applyFont="1" applyBorder="1" applyAlignment="1">
      <alignment horizontal="right" wrapText="1"/>
    </xf>
    <xf numFmtId="0" fontId="3" fillId="0" borderId="21" xfId="0" applyFont="1" applyBorder="1" applyAlignment="1">
      <alignment horizontal="right" wrapText="1"/>
    </xf>
    <xf numFmtId="164" fontId="12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right" wrapText="1"/>
    </xf>
    <xf numFmtId="170" fontId="3" fillId="0" borderId="24" xfId="0" applyNumberFormat="1" applyFont="1" applyBorder="1" applyAlignment="1">
      <alignment horizontal="right" wrapText="1"/>
    </xf>
    <xf numFmtId="0" fontId="11" fillId="0" borderId="10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11" fillId="0" borderId="26" xfId="0" applyFont="1" applyBorder="1" applyAlignment="1">
      <alignment horizontal="left" wrapText="1"/>
    </xf>
    <xf numFmtId="187" fontId="3" fillId="35" borderId="27" xfId="0" applyNumberFormat="1" applyFont="1" applyFill="1" applyBorder="1" applyAlignment="1">
      <alignment horizontal="right"/>
    </xf>
    <xf numFmtId="0" fontId="11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right" wrapText="1"/>
    </xf>
    <xf numFmtId="0" fontId="13" fillId="0" borderId="30" xfId="0" applyFont="1" applyBorder="1" applyAlignment="1">
      <alignment horizontal="left"/>
    </xf>
    <xf numFmtId="0" fontId="3" fillId="0" borderId="31" xfId="0" applyFont="1" applyBorder="1" applyAlignment="1">
      <alignment horizontal="right" wrapText="1"/>
    </xf>
    <xf numFmtId="0" fontId="3" fillId="0" borderId="32" xfId="0" applyFont="1" applyBorder="1" applyAlignment="1">
      <alignment horizontal="right" wrapText="1"/>
    </xf>
    <xf numFmtId="170" fontId="3" fillId="0" borderId="33" xfId="0" applyNumberFormat="1" applyFont="1" applyBorder="1" applyAlignment="1">
      <alignment horizontal="right" wrapText="1"/>
    </xf>
    <xf numFmtId="0" fontId="13" fillId="0" borderId="34" xfId="0" applyFont="1" applyBorder="1" applyAlignment="1">
      <alignment horizontal="left"/>
    </xf>
    <xf numFmtId="164" fontId="12" fillId="0" borderId="35" xfId="0" applyNumberFormat="1" applyFont="1" applyBorder="1" applyAlignment="1">
      <alignment horizontal="center"/>
    </xf>
    <xf numFmtId="7" fontId="0" fillId="0" borderId="0" xfId="0" applyNumberFormat="1" applyAlignment="1">
      <alignment horizontal="left" vertical="top"/>
    </xf>
    <xf numFmtId="7" fontId="3" fillId="0" borderId="36" xfId="0" applyNumberFormat="1" applyFont="1" applyBorder="1" applyAlignment="1">
      <alignment horizontal="right"/>
    </xf>
    <xf numFmtId="7" fontId="3" fillId="0" borderId="24" xfId="0" applyNumberFormat="1" applyFont="1" applyBorder="1" applyAlignment="1">
      <alignment horizontal="right"/>
    </xf>
    <xf numFmtId="0" fontId="13" fillId="0" borderId="37" xfId="0" applyFont="1" applyBorder="1" applyAlignment="1">
      <alignment horizontal="left" wrapText="1"/>
    </xf>
    <xf numFmtId="170" fontId="3" fillId="0" borderId="36" xfId="0" applyNumberFormat="1" applyFont="1" applyBorder="1" applyAlignment="1">
      <alignment horizontal="right" wrapText="1"/>
    </xf>
    <xf numFmtId="7" fontId="3" fillId="0" borderId="38" xfId="0" applyNumberFormat="1" applyFont="1" applyBorder="1" applyAlignment="1">
      <alignment horizontal="right"/>
    </xf>
    <xf numFmtId="164" fontId="12" fillId="0" borderId="39" xfId="0" applyNumberFormat="1" applyFont="1" applyBorder="1" applyAlignment="1">
      <alignment horizontal="center"/>
    </xf>
    <xf numFmtId="170" fontId="3" fillId="0" borderId="38" xfId="0" applyNumberFormat="1" applyFont="1" applyBorder="1" applyAlignment="1">
      <alignment horizontal="right" wrapText="1"/>
    </xf>
    <xf numFmtId="187" fontId="3" fillId="0" borderId="40" xfId="0" applyNumberFormat="1" applyFont="1" applyFill="1" applyBorder="1" applyAlignment="1">
      <alignment horizontal="right"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wrapText="1"/>
      <protection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187" fontId="3" fillId="36" borderId="41" xfId="0" applyNumberFormat="1" applyFont="1" applyFill="1" applyBorder="1" applyAlignment="1">
      <alignment horizontal="right"/>
    </xf>
    <xf numFmtId="187" fontId="3" fillId="36" borderId="42" xfId="0" applyNumberFormat="1" applyFont="1" applyFill="1" applyBorder="1" applyAlignment="1">
      <alignment horizontal="right"/>
    </xf>
    <xf numFmtId="187" fontId="3" fillId="36" borderId="43" xfId="0" applyNumberFormat="1" applyFont="1" applyFill="1" applyBorder="1" applyAlignment="1">
      <alignment horizontal="right"/>
    </xf>
    <xf numFmtId="164" fontId="32" fillId="0" borderId="44" xfId="0" applyNumberFormat="1" applyFont="1" applyBorder="1" applyAlignment="1">
      <alignment horizontal="right" vertical="center"/>
    </xf>
    <xf numFmtId="187" fontId="0" fillId="36" borderId="44" xfId="0" applyNumberFormat="1" applyFill="1" applyBorder="1" applyAlignment="1">
      <alignment horizontal="center" vertical="center"/>
    </xf>
    <xf numFmtId="164" fontId="52" fillId="0" borderId="45" xfId="0" applyNumberFormat="1" applyFont="1" applyBorder="1" applyAlignment="1">
      <alignment horizontal="right" vertical="center"/>
    </xf>
    <xf numFmtId="7" fontId="3" fillId="0" borderId="46" xfId="0" applyNumberFormat="1" applyFon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showGridLines="0" tabSelected="1" zoomScalePageLayoutView="0" workbookViewId="0" topLeftCell="A4">
      <selection activeCell="G87" sqref="G87"/>
    </sheetView>
  </sheetViews>
  <sheetFormatPr defaultColWidth="10.5" defaultRowHeight="12" customHeight="1"/>
  <cols>
    <col min="1" max="1" width="4.83203125" style="12" customWidth="1"/>
    <col min="2" max="2" width="71.16015625" style="13" customWidth="1"/>
    <col min="3" max="3" width="110.5" style="13" customWidth="1"/>
    <col min="4" max="4" width="9" style="13" customWidth="1"/>
    <col min="5" max="6" width="10.83203125" style="13" customWidth="1"/>
    <col min="7" max="7" width="15.5" style="29" customWidth="1"/>
    <col min="8" max="8" width="18.83203125" style="14" customWidth="1"/>
    <col min="9" max="9" width="15.16015625" style="1" bestFit="1" customWidth="1"/>
    <col min="10" max="16384" width="10.5" style="1" customWidth="1"/>
  </cols>
  <sheetData>
    <row r="1" spans="1:8" s="2" customFormat="1" ht="27.75" customHeight="1">
      <c r="A1" s="76" t="s">
        <v>99</v>
      </c>
      <c r="B1" s="74"/>
      <c r="C1" s="74"/>
      <c r="D1" s="74"/>
      <c r="E1" s="74"/>
      <c r="F1" s="74"/>
      <c r="G1" s="23"/>
      <c r="H1" s="18"/>
    </row>
    <row r="2" spans="1:8" s="2" customFormat="1" ht="12.75" customHeight="1">
      <c r="A2" s="3" t="s">
        <v>2</v>
      </c>
      <c r="B2" s="5"/>
      <c r="C2" s="5"/>
      <c r="D2" s="5"/>
      <c r="E2" s="5"/>
      <c r="F2" s="5"/>
      <c r="G2" s="24"/>
      <c r="H2" s="5"/>
    </row>
    <row r="3" spans="1:8" s="2" customFormat="1" ht="12.75" customHeight="1">
      <c r="A3" s="3" t="s">
        <v>14</v>
      </c>
      <c r="B3" s="5"/>
      <c r="C3" s="5"/>
      <c r="D3" s="5"/>
      <c r="E3" s="5"/>
      <c r="F3" s="5"/>
      <c r="G3" s="24"/>
      <c r="H3" s="5"/>
    </row>
    <row r="4" spans="1:8" s="2" customFormat="1" ht="13.5" customHeight="1">
      <c r="A4" s="6" t="s">
        <v>3</v>
      </c>
      <c r="B4" s="6"/>
      <c r="C4" s="6"/>
      <c r="D4" s="6"/>
      <c r="E4" s="6"/>
      <c r="F4" s="6"/>
      <c r="G4" s="25"/>
      <c r="H4" s="4"/>
    </row>
    <row r="5" spans="1:8" s="2" customFormat="1" ht="6.75" customHeight="1">
      <c r="A5" s="7"/>
      <c r="B5" s="8"/>
      <c r="C5" s="8"/>
      <c r="D5" s="8"/>
      <c r="E5" s="8"/>
      <c r="F5" s="8"/>
      <c r="G5" s="26"/>
      <c r="H5" s="9"/>
    </row>
    <row r="6" spans="1:8" s="2" customFormat="1" ht="12.75" customHeight="1">
      <c r="A6" s="5" t="s">
        <v>4</v>
      </c>
      <c r="B6" s="5"/>
      <c r="C6" s="5"/>
      <c r="D6" s="5"/>
      <c r="E6" s="5"/>
      <c r="F6" s="5"/>
      <c r="G6" s="24"/>
      <c r="H6" s="5"/>
    </row>
    <row r="7" spans="1:8" s="2" customFormat="1" ht="13.5" customHeight="1">
      <c r="A7" s="5" t="s">
        <v>5</v>
      </c>
      <c r="B7" s="5"/>
      <c r="C7" s="5"/>
      <c r="D7" s="5"/>
      <c r="E7" s="20"/>
      <c r="F7" s="5" t="s">
        <v>15</v>
      </c>
      <c r="G7" s="24"/>
      <c r="H7" s="5"/>
    </row>
    <row r="8" spans="1:8" s="2" customFormat="1" ht="13.5" customHeight="1">
      <c r="A8" s="75" t="s">
        <v>6</v>
      </c>
      <c r="B8" s="75"/>
      <c r="C8" s="16"/>
      <c r="D8" s="16"/>
      <c r="E8" s="16"/>
      <c r="F8" s="15" t="s">
        <v>10</v>
      </c>
      <c r="G8" s="27"/>
      <c r="H8" s="10"/>
    </row>
    <row r="9" spans="1:8" s="2" customFormat="1" ht="12" customHeight="1">
      <c r="A9" s="7"/>
      <c r="B9" s="7"/>
      <c r="C9" s="7"/>
      <c r="D9" s="7"/>
      <c r="E9" s="21"/>
      <c r="F9" s="7"/>
      <c r="G9" s="28"/>
      <c r="H9" s="7"/>
    </row>
    <row r="10" spans="1:8" s="2" customFormat="1" ht="33" customHeight="1">
      <c r="A10" s="17" t="s">
        <v>7</v>
      </c>
      <c r="B10" s="17" t="s">
        <v>8</v>
      </c>
      <c r="C10" s="17" t="s">
        <v>12</v>
      </c>
      <c r="D10" s="17" t="s">
        <v>9</v>
      </c>
      <c r="E10" s="17" t="s">
        <v>11</v>
      </c>
      <c r="F10" s="17" t="s">
        <v>13</v>
      </c>
      <c r="G10" s="30" t="s">
        <v>98</v>
      </c>
      <c r="H10" s="77" t="s">
        <v>100</v>
      </c>
    </row>
    <row r="11" spans="1:8" s="2" customFormat="1" ht="6" customHeight="1" hidden="1">
      <c r="A11" s="11" t="s">
        <v>0</v>
      </c>
      <c r="B11" s="11" t="s">
        <v>1</v>
      </c>
      <c r="C11" s="11"/>
      <c r="D11" s="11"/>
      <c r="E11" s="11"/>
      <c r="F11" s="11"/>
      <c r="G11" s="31"/>
      <c r="H11" s="19"/>
    </row>
    <row r="12" spans="1:8" s="2" customFormat="1" ht="3" customHeight="1" thickBot="1">
      <c r="A12" s="7"/>
      <c r="B12" s="7"/>
      <c r="C12" s="7"/>
      <c r="D12" s="7"/>
      <c r="E12" s="7"/>
      <c r="F12" s="7"/>
      <c r="G12" s="32"/>
      <c r="H12" s="7"/>
    </row>
    <row r="13" spans="1:9" s="2" customFormat="1" ht="21" customHeight="1" thickBot="1">
      <c r="A13" s="33"/>
      <c r="B13" s="34"/>
      <c r="C13" s="34"/>
      <c r="D13" s="34"/>
      <c r="E13" s="35"/>
      <c r="F13" s="36"/>
      <c r="G13" s="37"/>
      <c r="H13" s="38">
        <v>57995</v>
      </c>
      <c r="I13" s="22"/>
    </row>
    <row r="14" spans="1:8" s="2" customFormat="1" ht="13.5" customHeight="1" thickBot="1">
      <c r="A14" s="33"/>
      <c r="B14" s="39" t="s">
        <v>80</v>
      </c>
      <c r="C14" s="40"/>
      <c r="D14" s="41"/>
      <c r="E14" s="41"/>
      <c r="F14" s="42"/>
      <c r="G14" s="73"/>
      <c r="H14" s="43"/>
    </row>
    <row r="15" spans="1:8" s="2" customFormat="1" ht="25.5" customHeight="1">
      <c r="A15" s="64"/>
      <c r="B15" s="44" t="s">
        <v>79</v>
      </c>
      <c r="C15" s="68" t="s">
        <v>96</v>
      </c>
      <c r="D15" s="45" t="s">
        <v>16</v>
      </c>
      <c r="E15" s="60">
        <v>1</v>
      </c>
      <c r="F15" s="69">
        <v>750</v>
      </c>
      <c r="G15" s="78"/>
      <c r="H15" s="66">
        <f>ROUND((F15*G15),2)</f>
        <v>0</v>
      </c>
    </row>
    <row r="16" spans="1:8" s="2" customFormat="1" ht="13.5" customHeight="1">
      <c r="A16" s="71"/>
      <c r="B16" s="44" t="s">
        <v>95</v>
      </c>
      <c r="C16" s="68" t="s">
        <v>97</v>
      </c>
      <c r="D16" s="45" t="s">
        <v>16</v>
      </c>
      <c r="E16" s="49">
        <v>1</v>
      </c>
      <c r="F16" s="72">
        <v>1000</v>
      </c>
      <c r="G16" s="79"/>
      <c r="H16" s="70">
        <f aca="true" t="shared" si="0" ref="H16:H79">ROUND((F16*G16),2)</f>
        <v>0</v>
      </c>
    </row>
    <row r="17" spans="1:8" s="2" customFormat="1" ht="15" customHeight="1">
      <c r="A17" s="71"/>
      <c r="B17" s="44" t="s">
        <v>81</v>
      </c>
      <c r="C17" s="68" t="s">
        <v>90</v>
      </c>
      <c r="D17" s="45" t="s">
        <v>17</v>
      </c>
      <c r="E17" s="49">
        <v>1</v>
      </c>
      <c r="F17" s="72">
        <v>2170</v>
      </c>
      <c r="G17" s="79"/>
      <c r="H17" s="70">
        <f t="shared" si="0"/>
        <v>0</v>
      </c>
    </row>
    <row r="18" spans="1:8" s="2" customFormat="1" ht="13.5" customHeight="1">
      <c r="A18" s="71"/>
      <c r="B18" s="44" t="s">
        <v>82</v>
      </c>
      <c r="C18" s="68" t="s">
        <v>91</v>
      </c>
      <c r="D18" s="45" t="s">
        <v>93</v>
      </c>
      <c r="E18" s="49">
        <v>1</v>
      </c>
      <c r="F18" s="72">
        <v>644</v>
      </c>
      <c r="G18" s="79"/>
      <c r="H18" s="70">
        <f t="shared" si="0"/>
        <v>0</v>
      </c>
    </row>
    <row r="19" spans="1:8" s="2" customFormat="1" ht="13.5" customHeight="1">
      <c r="A19" s="71"/>
      <c r="B19" s="44" t="s">
        <v>83</v>
      </c>
      <c r="C19" s="68" t="s">
        <v>91</v>
      </c>
      <c r="D19" s="45" t="s">
        <v>93</v>
      </c>
      <c r="E19" s="49">
        <v>1</v>
      </c>
      <c r="F19" s="72">
        <v>1250</v>
      </c>
      <c r="G19" s="79"/>
      <c r="H19" s="70">
        <f t="shared" si="0"/>
        <v>0</v>
      </c>
    </row>
    <row r="20" spans="1:8" s="2" customFormat="1" ht="13.5" customHeight="1">
      <c r="A20" s="71"/>
      <c r="B20" s="44" t="s">
        <v>84</v>
      </c>
      <c r="C20" s="68" t="s">
        <v>91</v>
      </c>
      <c r="D20" s="45" t="s">
        <v>93</v>
      </c>
      <c r="E20" s="49">
        <v>1</v>
      </c>
      <c r="F20" s="72">
        <v>644</v>
      </c>
      <c r="G20" s="79"/>
      <c r="H20" s="70">
        <f t="shared" si="0"/>
        <v>0</v>
      </c>
    </row>
    <row r="21" spans="1:8" s="2" customFormat="1" ht="13.5" customHeight="1">
      <c r="A21" s="71"/>
      <c r="B21" s="44" t="s">
        <v>85</v>
      </c>
      <c r="C21" s="68" t="s">
        <v>91</v>
      </c>
      <c r="D21" s="45" t="s">
        <v>93</v>
      </c>
      <c r="E21" s="49">
        <v>1</v>
      </c>
      <c r="F21" s="72">
        <v>410</v>
      </c>
      <c r="G21" s="79"/>
      <c r="H21" s="70">
        <f t="shared" si="0"/>
        <v>0</v>
      </c>
    </row>
    <row r="22" spans="1:8" s="2" customFormat="1" ht="13.5" customHeight="1">
      <c r="A22" s="71"/>
      <c r="B22" s="44" t="s">
        <v>86</v>
      </c>
      <c r="C22" s="68" t="s">
        <v>92</v>
      </c>
      <c r="D22" s="45" t="s">
        <v>17</v>
      </c>
      <c r="E22" s="49">
        <v>1</v>
      </c>
      <c r="F22" s="72">
        <v>525</v>
      </c>
      <c r="G22" s="79"/>
      <c r="H22" s="70">
        <f t="shared" si="0"/>
        <v>0</v>
      </c>
    </row>
    <row r="23" spans="1:8" s="2" customFormat="1" ht="13.5" customHeight="1">
      <c r="A23" s="71"/>
      <c r="B23" s="44" t="s">
        <v>87</v>
      </c>
      <c r="C23" s="68" t="s">
        <v>92</v>
      </c>
      <c r="D23" s="45" t="s">
        <v>17</v>
      </c>
      <c r="E23" s="49">
        <v>1</v>
      </c>
      <c r="F23" s="72">
        <v>820</v>
      </c>
      <c r="G23" s="79"/>
      <c r="H23" s="70">
        <f t="shared" si="0"/>
        <v>0</v>
      </c>
    </row>
    <row r="24" spans="1:8" s="2" customFormat="1" ht="13.5" customHeight="1">
      <c r="A24" s="71"/>
      <c r="B24" s="44" t="s">
        <v>88</v>
      </c>
      <c r="C24" s="68" t="s">
        <v>92</v>
      </c>
      <c r="D24" s="45" t="s">
        <v>17</v>
      </c>
      <c r="E24" s="49">
        <v>1</v>
      </c>
      <c r="F24" s="72">
        <v>525</v>
      </c>
      <c r="G24" s="79"/>
      <c r="H24" s="70">
        <f t="shared" si="0"/>
        <v>0</v>
      </c>
    </row>
    <row r="25" spans="1:8" s="2" customFormat="1" ht="13.5" customHeight="1" thickBot="1">
      <c r="A25" s="71"/>
      <c r="B25" s="44" t="s">
        <v>89</v>
      </c>
      <c r="C25" s="68" t="s">
        <v>92</v>
      </c>
      <c r="D25" s="45" t="s">
        <v>17</v>
      </c>
      <c r="E25" s="49">
        <v>1</v>
      </c>
      <c r="F25" s="72">
        <v>525</v>
      </c>
      <c r="G25" s="80"/>
      <c r="H25" s="67">
        <f t="shared" si="0"/>
        <v>0</v>
      </c>
    </row>
    <row r="26" spans="1:8" s="2" customFormat="1" ht="13.5" customHeight="1" thickBot="1">
      <c r="A26" s="33"/>
      <c r="B26" s="39" t="s">
        <v>78</v>
      </c>
      <c r="C26" s="40"/>
      <c r="D26" s="41"/>
      <c r="E26" s="41"/>
      <c r="F26" s="42"/>
      <c r="G26" s="56"/>
      <c r="H26" s="66"/>
    </row>
    <row r="27" spans="1:9" s="2" customFormat="1" ht="13.5" customHeight="1">
      <c r="A27" s="46"/>
      <c r="B27" s="53" t="s">
        <v>39</v>
      </c>
      <c r="C27" s="54" t="s">
        <v>64</v>
      </c>
      <c r="D27" s="49" t="s">
        <v>17</v>
      </c>
      <c r="E27" s="47">
        <v>1</v>
      </c>
      <c r="F27" s="48">
        <v>30</v>
      </c>
      <c r="G27" s="78"/>
      <c r="H27" s="66">
        <f t="shared" si="0"/>
        <v>0</v>
      </c>
      <c r="I27" s="65"/>
    </row>
    <row r="28" spans="1:8" s="2" customFormat="1" ht="13.5" customHeight="1">
      <c r="A28" s="46"/>
      <c r="B28" s="53" t="s">
        <v>60</v>
      </c>
      <c r="C28" s="54" t="s">
        <v>64</v>
      </c>
      <c r="D28" s="49" t="s">
        <v>17</v>
      </c>
      <c r="E28" s="47">
        <v>1</v>
      </c>
      <c r="F28" s="48">
        <v>30</v>
      </c>
      <c r="G28" s="79"/>
      <c r="H28" s="70">
        <f t="shared" si="0"/>
        <v>0</v>
      </c>
    </row>
    <row r="29" spans="1:8" s="2" customFormat="1" ht="13.5" customHeight="1">
      <c r="A29" s="46"/>
      <c r="B29" s="53" t="s">
        <v>32</v>
      </c>
      <c r="C29" s="54" t="s">
        <v>64</v>
      </c>
      <c r="D29" s="49" t="s">
        <v>17</v>
      </c>
      <c r="E29" s="47">
        <v>1</v>
      </c>
      <c r="F29" s="48">
        <v>75</v>
      </c>
      <c r="G29" s="79"/>
      <c r="H29" s="70">
        <f t="shared" si="0"/>
        <v>0</v>
      </c>
    </row>
    <row r="30" spans="1:8" s="2" customFormat="1" ht="13.5" customHeight="1">
      <c r="A30" s="46"/>
      <c r="B30" s="53" t="s">
        <v>32</v>
      </c>
      <c r="C30" s="54" t="s">
        <v>64</v>
      </c>
      <c r="D30" s="49" t="s">
        <v>17</v>
      </c>
      <c r="E30" s="47">
        <v>1</v>
      </c>
      <c r="F30" s="48">
        <v>75</v>
      </c>
      <c r="G30" s="79"/>
      <c r="H30" s="70">
        <f t="shared" si="0"/>
        <v>0</v>
      </c>
    </row>
    <row r="31" spans="1:8" s="2" customFormat="1" ht="13.5" customHeight="1">
      <c r="A31" s="46"/>
      <c r="B31" s="53" t="s">
        <v>22</v>
      </c>
      <c r="C31" s="54" t="s">
        <v>64</v>
      </c>
      <c r="D31" s="49" t="s">
        <v>17</v>
      </c>
      <c r="E31" s="47">
        <v>1</v>
      </c>
      <c r="F31" s="48">
        <v>175</v>
      </c>
      <c r="G31" s="79"/>
      <c r="H31" s="70">
        <f t="shared" si="0"/>
        <v>0</v>
      </c>
    </row>
    <row r="32" spans="1:8" s="2" customFormat="1" ht="13.5" customHeight="1">
      <c r="A32" s="46"/>
      <c r="B32" s="53" t="s">
        <v>43</v>
      </c>
      <c r="C32" s="54" t="s">
        <v>64</v>
      </c>
      <c r="D32" s="49" t="s">
        <v>17</v>
      </c>
      <c r="E32" s="47">
        <v>1</v>
      </c>
      <c r="F32" s="48">
        <v>75</v>
      </c>
      <c r="G32" s="79"/>
      <c r="H32" s="70">
        <f t="shared" si="0"/>
        <v>0</v>
      </c>
    </row>
    <row r="33" spans="1:8" s="2" customFormat="1" ht="13.5" customHeight="1">
      <c r="A33" s="46"/>
      <c r="B33" s="53" t="s">
        <v>27</v>
      </c>
      <c r="C33" s="54" t="s">
        <v>64</v>
      </c>
      <c r="D33" s="49" t="s">
        <v>17</v>
      </c>
      <c r="E33" s="47">
        <v>1</v>
      </c>
      <c r="F33" s="48">
        <v>125</v>
      </c>
      <c r="G33" s="79"/>
      <c r="H33" s="70">
        <f t="shared" si="0"/>
        <v>0</v>
      </c>
    </row>
    <row r="34" spans="1:8" s="2" customFormat="1" ht="13.5" customHeight="1">
      <c r="A34" s="46"/>
      <c r="B34" s="53" t="s">
        <v>47</v>
      </c>
      <c r="C34" s="54" t="s">
        <v>64</v>
      </c>
      <c r="D34" s="49" t="s">
        <v>17</v>
      </c>
      <c r="E34" s="47">
        <v>1</v>
      </c>
      <c r="F34" s="48">
        <v>50</v>
      </c>
      <c r="G34" s="79"/>
      <c r="H34" s="70">
        <f t="shared" si="0"/>
        <v>0</v>
      </c>
    </row>
    <row r="35" spans="1:8" s="2" customFormat="1" ht="13.5" customHeight="1">
      <c r="A35" s="46"/>
      <c r="B35" s="53" t="s">
        <v>74</v>
      </c>
      <c r="C35" s="54" t="s">
        <v>64</v>
      </c>
      <c r="D35" s="49" t="s">
        <v>17</v>
      </c>
      <c r="E35" s="47">
        <v>1</v>
      </c>
      <c r="F35" s="48">
        <v>75</v>
      </c>
      <c r="G35" s="79"/>
      <c r="H35" s="70">
        <f t="shared" si="0"/>
        <v>0</v>
      </c>
    </row>
    <row r="36" spans="1:8" s="2" customFormat="1" ht="13.5" customHeight="1">
      <c r="A36" s="46"/>
      <c r="B36" s="53" t="s">
        <v>73</v>
      </c>
      <c r="C36" s="54" t="s">
        <v>64</v>
      </c>
      <c r="D36" s="49" t="s">
        <v>17</v>
      </c>
      <c r="E36" s="47">
        <v>1</v>
      </c>
      <c r="F36" s="48">
        <v>50</v>
      </c>
      <c r="G36" s="79"/>
      <c r="H36" s="70">
        <f t="shared" si="0"/>
        <v>0</v>
      </c>
    </row>
    <row r="37" spans="1:8" s="2" customFormat="1" ht="13.5" customHeight="1">
      <c r="A37" s="46"/>
      <c r="B37" s="53" t="s">
        <v>44</v>
      </c>
      <c r="C37" s="54" t="s">
        <v>64</v>
      </c>
      <c r="D37" s="49" t="s">
        <v>17</v>
      </c>
      <c r="E37" s="47">
        <v>1</v>
      </c>
      <c r="F37" s="48">
        <v>50</v>
      </c>
      <c r="G37" s="79"/>
      <c r="H37" s="70">
        <f t="shared" si="0"/>
        <v>0</v>
      </c>
    </row>
    <row r="38" spans="1:8" s="2" customFormat="1" ht="13.5" customHeight="1">
      <c r="A38" s="46"/>
      <c r="B38" s="53" t="s">
        <v>45</v>
      </c>
      <c r="C38" s="54" t="s">
        <v>64</v>
      </c>
      <c r="D38" s="49" t="s">
        <v>17</v>
      </c>
      <c r="E38" s="47">
        <v>1</v>
      </c>
      <c r="F38" s="48">
        <v>50</v>
      </c>
      <c r="G38" s="79"/>
      <c r="H38" s="70">
        <f t="shared" si="0"/>
        <v>0</v>
      </c>
    </row>
    <row r="39" spans="1:8" s="2" customFormat="1" ht="13.5" customHeight="1">
      <c r="A39" s="46"/>
      <c r="B39" s="53" t="s">
        <v>40</v>
      </c>
      <c r="C39" s="54" t="s">
        <v>64</v>
      </c>
      <c r="D39" s="49" t="s">
        <v>17</v>
      </c>
      <c r="E39" s="47">
        <v>1</v>
      </c>
      <c r="F39" s="48">
        <v>20</v>
      </c>
      <c r="G39" s="79"/>
      <c r="H39" s="70">
        <f t="shared" si="0"/>
        <v>0</v>
      </c>
    </row>
    <row r="40" spans="1:8" s="2" customFormat="1" ht="13.5" customHeight="1">
      <c r="A40" s="46"/>
      <c r="B40" s="53" t="s">
        <v>59</v>
      </c>
      <c r="C40" s="54" t="s">
        <v>64</v>
      </c>
      <c r="D40" s="49" t="s">
        <v>17</v>
      </c>
      <c r="E40" s="47">
        <v>1</v>
      </c>
      <c r="F40" s="48">
        <v>20</v>
      </c>
      <c r="G40" s="79"/>
      <c r="H40" s="70">
        <f t="shared" si="0"/>
        <v>0</v>
      </c>
    </row>
    <row r="41" spans="1:8" s="2" customFormat="1" ht="13.5" customHeight="1">
      <c r="A41" s="46"/>
      <c r="B41" s="53" t="s">
        <v>65</v>
      </c>
      <c r="C41" s="54" t="s">
        <v>64</v>
      </c>
      <c r="D41" s="49" t="s">
        <v>17</v>
      </c>
      <c r="E41" s="47">
        <v>1</v>
      </c>
      <c r="F41" s="48">
        <v>35</v>
      </c>
      <c r="G41" s="79"/>
      <c r="H41" s="70">
        <f t="shared" si="0"/>
        <v>0</v>
      </c>
    </row>
    <row r="42" spans="1:8" s="2" customFormat="1" ht="13.5" customHeight="1">
      <c r="A42" s="46"/>
      <c r="B42" s="53" t="s">
        <v>66</v>
      </c>
      <c r="C42" s="54" t="s">
        <v>64</v>
      </c>
      <c r="D42" s="49" t="s">
        <v>17</v>
      </c>
      <c r="E42" s="47">
        <v>1</v>
      </c>
      <c r="F42" s="48">
        <v>50</v>
      </c>
      <c r="G42" s="79"/>
      <c r="H42" s="70">
        <f t="shared" si="0"/>
        <v>0</v>
      </c>
    </row>
    <row r="43" spans="1:8" s="2" customFormat="1" ht="13.5" customHeight="1">
      <c r="A43" s="46"/>
      <c r="B43" s="53" t="s">
        <v>35</v>
      </c>
      <c r="C43" s="54" t="s">
        <v>64</v>
      </c>
      <c r="D43" s="49" t="s">
        <v>17</v>
      </c>
      <c r="E43" s="47">
        <v>1</v>
      </c>
      <c r="F43" s="48">
        <v>50</v>
      </c>
      <c r="G43" s="79"/>
      <c r="H43" s="70">
        <f t="shared" si="0"/>
        <v>0</v>
      </c>
    </row>
    <row r="44" spans="1:8" s="2" customFormat="1" ht="13.5" customHeight="1">
      <c r="A44" s="46"/>
      <c r="B44" s="53" t="s">
        <v>38</v>
      </c>
      <c r="C44" s="54" t="s">
        <v>64</v>
      </c>
      <c r="D44" s="49" t="s">
        <v>17</v>
      </c>
      <c r="E44" s="47">
        <v>1</v>
      </c>
      <c r="F44" s="48">
        <v>30</v>
      </c>
      <c r="G44" s="79"/>
      <c r="H44" s="70">
        <f t="shared" si="0"/>
        <v>0</v>
      </c>
    </row>
    <row r="45" spans="1:8" s="2" customFormat="1" ht="13.5" customHeight="1">
      <c r="A45" s="46"/>
      <c r="B45" s="53" t="s">
        <v>38</v>
      </c>
      <c r="C45" s="54" t="s">
        <v>64</v>
      </c>
      <c r="D45" s="49" t="s">
        <v>17</v>
      </c>
      <c r="E45" s="47">
        <v>1</v>
      </c>
      <c r="F45" s="48">
        <v>20</v>
      </c>
      <c r="G45" s="79"/>
      <c r="H45" s="70">
        <f t="shared" si="0"/>
        <v>0</v>
      </c>
    </row>
    <row r="46" spans="1:8" s="2" customFormat="1" ht="13.5" customHeight="1">
      <c r="A46" s="46"/>
      <c r="B46" s="53" t="s">
        <v>30</v>
      </c>
      <c r="C46" s="54" t="s">
        <v>64</v>
      </c>
      <c r="D46" s="49" t="s">
        <v>17</v>
      </c>
      <c r="E46" s="47">
        <v>1</v>
      </c>
      <c r="F46" s="48">
        <v>55</v>
      </c>
      <c r="G46" s="79"/>
      <c r="H46" s="70">
        <f t="shared" si="0"/>
        <v>0</v>
      </c>
    </row>
    <row r="47" spans="1:8" s="2" customFormat="1" ht="13.5" customHeight="1">
      <c r="A47" s="46"/>
      <c r="B47" s="53" t="s">
        <v>61</v>
      </c>
      <c r="C47" s="54" t="s">
        <v>64</v>
      </c>
      <c r="D47" s="49" t="s">
        <v>16</v>
      </c>
      <c r="E47" s="47">
        <v>1</v>
      </c>
      <c r="F47" s="48">
        <v>200</v>
      </c>
      <c r="G47" s="79"/>
      <c r="H47" s="70">
        <f t="shared" si="0"/>
        <v>0</v>
      </c>
    </row>
    <row r="48" spans="1:8" s="2" customFormat="1" ht="13.5" customHeight="1">
      <c r="A48" s="46"/>
      <c r="B48" s="53" t="s">
        <v>51</v>
      </c>
      <c r="C48" s="54" t="s">
        <v>64</v>
      </c>
      <c r="D48" s="49" t="s">
        <v>16</v>
      </c>
      <c r="E48" s="47">
        <v>1</v>
      </c>
      <c r="F48" s="48">
        <v>200</v>
      </c>
      <c r="G48" s="79"/>
      <c r="H48" s="70">
        <f t="shared" si="0"/>
        <v>0</v>
      </c>
    </row>
    <row r="49" spans="1:8" s="2" customFormat="1" ht="13.5" customHeight="1">
      <c r="A49" s="46"/>
      <c r="B49" s="53" t="s">
        <v>63</v>
      </c>
      <c r="C49" s="54" t="s">
        <v>64</v>
      </c>
      <c r="D49" s="49" t="s">
        <v>17</v>
      </c>
      <c r="E49" s="47">
        <v>1</v>
      </c>
      <c r="F49" s="48">
        <v>500</v>
      </c>
      <c r="G49" s="79"/>
      <c r="H49" s="70">
        <f t="shared" si="0"/>
        <v>0</v>
      </c>
    </row>
    <row r="50" spans="1:8" s="2" customFormat="1" ht="13.5" customHeight="1">
      <c r="A50" s="46"/>
      <c r="B50" s="53" t="s">
        <v>31</v>
      </c>
      <c r="C50" s="54" t="s">
        <v>64</v>
      </c>
      <c r="D50" s="49" t="s">
        <v>17</v>
      </c>
      <c r="E50" s="47">
        <v>1</v>
      </c>
      <c r="F50" s="48">
        <v>600</v>
      </c>
      <c r="G50" s="79"/>
      <c r="H50" s="70">
        <f t="shared" si="0"/>
        <v>0</v>
      </c>
    </row>
    <row r="51" spans="1:8" s="2" customFormat="1" ht="13.5" customHeight="1">
      <c r="A51" s="46"/>
      <c r="B51" s="53" t="s">
        <v>67</v>
      </c>
      <c r="C51" s="54" t="s">
        <v>64</v>
      </c>
      <c r="D51" s="49" t="s">
        <v>17</v>
      </c>
      <c r="E51" s="47">
        <v>1</v>
      </c>
      <c r="F51" s="48">
        <v>300</v>
      </c>
      <c r="G51" s="79"/>
      <c r="H51" s="70">
        <f t="shared" si="0"/>
        <v>0</v>
      </c>
    </row>
    <row r="52" spans="1:8" s="2" customFormat="1" ht="13.5" customHeight="1">
      <c r="A52" s="46"/>
      <c r="B52" s="53" t="s">
        <v>34</v>
      </c>
      <c r="C52" s="54" t="s">
        <v>64</v>
      </c>
      <c r="D52" s="49" t="s">
        <v>17</v>
      </c>
      <c r="E52" s="47">
        <v>1</v>
      </c>
      <c r="F52" s="48">
        <v>50</v>
      </c>
      <c r="G52" s="79"/>
      <c r="H52" s="70">
        <f t="shared" si="0"/>
        <v>0</v>
      </c>
    </row>
    <row r="53" spans="1:8" s="2" customFormat="1" ht="13.5" customHeight="1">
      <c r="A53" s="46"/>
      <c r="B53" s="53" t="s">
        <v>26</v>
      </c>
      <c r="C53" s="54" t="s">
        <v>64</v>
      </c>
      <c r="D53" s="49" t="s">
        <v>17</v>
      </c>
      <c r="E53" s="47">
        <v>1</v>
      </c>
      <c r="F53" s="48">
        <v>30</v>
      </c>
      <c r="G53" s="79"/>
      <c r="H53" s="70">
        <f t="shared" si="0"/>
        <v>0</v>
      </c>
    </row>
    <row r="54" spans="1:8" s="2" customFormat="1" ht="13.5" customHeight="1">
      <c r="A54" s="46"/>
      <c r="B54" s="53" t="s">
        <v>42</v>
      </c>
      <c r="C54" s="54" t="s">
        <v>64</v>
      </c>
      <c r="D54" s="49" t="s">
        <v>17</v>
      </c>
      <c r="E54" s="47">
        <v>1</v>
      </c>
      <c r="F54" s="48">
        <v>30</v>
      </c>
      <c r="G54" s="79"/>
      <c r="H54" s="70">
        <f t="shared" si="0"/>
        <v>0</v>
      </c>
    </row>
    <row r="55" spans="1:8" s="2" customFormat="1" ht="13.5" customHeight="1">
      <c r="A55" s="46"/>
      <c r="B55" s="53" t="s">
        <v>28</v>
      </c>
      <c r="C55" s="54" t="s">
        <v>64</v>
      </c>
      <c r="D55" s="49" t="s">
        <v>17</v>
      </c>
      <c r="E55" s="47">
        <v>1</v>
      </c>
      <c r="F55" s="48">
        <v>30</v>
      </c>
      <c r="G55" s="79"/>
      <c r="H55" s="70">
        <f t="shared" si="0"/>
        <v>0</v>
      </c>
    </row>
    <row r="56" spans="1:8" s="2" customFormat="1" ht="13.5" customHeight="1">
      <c r="A56" s="46"/>
      <c r="B56" s="53" t="s">
        <v>62</v>
      </c>
      <c r="C56" s="54" t="s">
        <v>64</v>
      </c>
      <c r="D56" s="49" t="s">
        <v>17</v>
      </c>
      <c r="E56" s="47">
        <v>1</v>
      </c>
      <c r="F56" s="48">
        <v>20</v>
      </c>
      <c r="G56" s="79"/>
      <c r="H56" s="70">
        <f t="shared" si="0"/>
        <v>0</v>
      </c>
    </row>
    <row r="57" spans="1:8" s="2" customFormat="1" ht="13.5" customHeight="1">
      <c r="A57" s="46"/>
      <c r="B57" s="53" t="s">
        <v>48</v>
      </c>
      <c r="C57" s="54" t="s">
        <v>64</v>
      </c>
      <c r="D57" s="49" t="s">
        <v>17</v>
      </c>
      <c r="E57" s="47">
        <v>1</v>
      </c>
      <c r="F57" s="48">
        <v>25</v>
      </c>
      <c r="G57" s="79"/>
      <c r="H57" s="70">
        <f t="shared" si="0"/>
        <v>0</v>
      </c>
    </row>
    <row r="58" spans="1:8" s="2" customFormat="1" ht="13.5" customHeight="1">
      <c r="A58" s="46"/>
      <c r="B58" s="53" t="s">
        <v>56</v>
      </c>
      <c r="C58" s="54" t="s">
        <v>64</v>
      </c>
      <c r="D58" s="49" t="s">
        <v>17</v>
      </c>
      <c r="E58" s="47">
        <v>1</v>
      </c>
      <c r="F58" s="48">
        <v>20</v>
      </c>
      <c r="G58" s="79"/>
      <c r="H58" s="70">
        <f t="shared" si="0"/>
        <v>0</v>
      </c>
    </row>
    <row r="59" spans="1:8" s="2" customFormat="1" ht="13.5" customHeight="1">
      <c r="A59" s="46"/>
      <c r="B59" s="53" t="s">
        <v>55</v>
      </c>
      <c r="C59" s="54" t="s">
        <v>64</v>
      </c>
      <c r="D59" s="49" t="s">
        <v>17</v>
      </c>
      <c r="E59" s="47">
        <v>1</v>
      </c>
      <c r="F59" s="48">
        <v>20</v>
      </c>
      <c r="G59" s="79"/>
      <c r="H59" s="70">
        <f t="shared" si="0"/>
        <v>0</v>
      </c>
    </row>
    <row r="60" spans="1:8" s="2" customFormat="1" ht="13.5" customHeight="1">
      <c r="A60" s="46"/>
      <c r="B60" s="53" t="s">
        <v>68</v>
      </c>
      <c r="C60" s="54" t="s">
        <v>64</v>
      </c>
      <c r="D60" s="49" t="s">
        <v>17</v>
      </c>
      <c r="E60" s="47">
        <v>1</v>
      </c>
      <c r="F60" s="48">
        <v>100</v>
      </c>
      <c r="G60" s="79"/>
      <c r="H60" s="70">
        <f t="shared" si="0"/>
        <v>0</v>
      </c>
    </row>
    <row r="61" spans="1:8" s="2" customFormat="1" ht="13.5" customHeight="1">
      <c r="A61" s="46"/>
      <c r="B61" s="53" t="s">
        <v>69</v>
      </c>
      <c r="C61" s="54" t="s">
        <v>64</v>
      </c>
      <c r="D61" s="49" t="s">
        <v>17</v>
      </c>
      <c r="E61" s="47">
        <v>1</v>
      </c>
      <c r="F61" s="48">
        <v>150</v>
      </c>
      <c r="G61" s="79"/>
      <c r="H61" s="70">
        <f t="shared" si="0"/>
        <v>0</v>
      </c>
    </row>
    <row r="62" spans="1:8" s="2" customFormat="1" ht="13.5" customHeight="1">
      <c r="A62" s="46"/>
      <c r="B62" s="53" t="s">
        <v>75</v>
      </c>
      <c r="C62" s="54" t="s">
        <v>64</v>
      </c>
      <c r="D62" s="49" t="s">
        <v>17</v>
      </c>
      <c r="E62" s="47">
        <v>1</v>
      </c>
      <c r="F62" s="48">
        <v>250</v>
      </c>
      <c r="G62" s="79"/>
      <c r="H62" s="70">
        <f t="shared" si="0"/>
        <v>0</v>
      </c>
    </row>
    <row r="63" spans="1:8" s="2" customFormat="1" ht="13.5" customHeight="1">
      <c r="A63" s="46"/>
      <c r="B63" s="53" t="s">
        <v>70</v>
      </c>
      <c r="C63" s="54" t="s">
        <v>64</v>
      </c>
      <c r="D63" s="49" t="s">
        <v>17</v>
      </c>
      <c r="E63" s="47">
        <v>1</v>
      </c>
      <c r="F63" s="48">
        <v>150</v>
      </c>
      <c r="G63" s="79"/>
      <c r="H63" s="70">
        <f t="shared" si="0"/>
        <v>0</v>
      </c>
    </row>
    <row r="64" spans="1:8" s="2" customFormat="1" ht="13.5" customHeight="1">
      <c r="A64" s="46"/>
      <c r="B64" s="53" t="s">
        <v>71</v>
      </c>
      <c r="C64" s="54" t="s">
        <v>64</v>
      </c>
      <c r="D64" s="49" t="s">
        <v>17</v>
      </c>
      <c r="E64" s="47">
        <v>1</v>
      </c>
      <c r="F64" s="48">
        <v>200</v>
      </c>
      <c r="G64" s="79"/>
      <c r="H64" s="70">
        <f t="shared" si="0"/>
        <v>0</v>
      </c>
    </row>
    <row r="65" spans="1:8" s="2" customFormat="1" ht="13.5" customHeight="1">
      <c r="A65" s="46"/>
      <c r="B65" s="53" t="s">
        <v>46</v>
      </c>
      <c r="C65" s="54" t="s">
        <v>64</v>
      </c>
      <c r="D65" s="49" t="s">
        <v>17</v>
      </c>
      <c r="E65" s="47">
        <v>1</v>
      </c>
      <c r="F65" s="48">
        <v>100</v>
      </c>
      <c r="G65" s="79"/>
      <c r="H65" s="70">
        <f t="shared" si="0"/>
        <v>0</v>
      </c>
    </row>
    <row r="66" spans="1:8" s="2" customFormat="1" ht="13.5" customHeight="1">
      <c r="A66" s="46"/>
      <c r="B66" s="53" t="s">
        <v>25</v>
      </c>
      <c r="C66" s="54" t="s">
        <v>64</v>
      </c>
      <c r="D66" s="49" t="s">
        <v>19</v>
      </c>
      <c r="E66" s="47">
        <v>1</v>
      </c>
      <c r="F66" s="48">
        <v>50</v>
      </c>
      <c r="G66" s="79"/>
      <c r="H66" s="70">
        <f t="shared" si="0"/>
        <v>0</v>
      </c>
    </row>
    <row r="67" spans="1:8" s="2" customFormat="1" ht="13.5" customHeight="1">
      <c r="A67" s="46"/>
      <c r="B67" s="53" t="s">
        <v>33</v>
      </c>
      <c r="C67" s="54" t="s">
        <v>64</v>
      </c>
      <c r="D67" s="49" t="s">
        <v>17</v>
      </c>
      <c r="E67" s="47">
        <v>1</v>
      </c>
      <c r="F67" s="48">
        <v>50</v>
      </c>
      <c r="G67" s="79"/>
      <c r="H67" s="70">
        <f t="shared" si="0"/>
        <v>0</v>
      </c>
    </row>
    <row r="68" spans="1:8" s="2" customFormat="1" ht="13.5" customHeight="1">
      <c r="A68" s="46"/>
      <c r="B68" s="53" t="s">
        <v>49</v>
      </c>
      <c r="C68" s="54" t="s">
        <v>64</v>
      </c>
      <c r="D68" s="49" t="s">
        <v>17</v>
      </c>
      <c r="E68" s="47">
        <v>1</v>
      </c>
      <c r="F68" s="48">
        <v>25</v>
      </c>
      <c r="G68" s="79"/>
      <c r="H68" s="70">
        <f t="shared" si="0"/>
        <v>0</v>
      </c>
    </row>
    <row r="69" spans="1:8" s="2" customFormat="1" ht="13.5" customHeight="1">
      <c r="A69" s="46"/>
      <c r="B69" s="53" t="s">
        <v>72</v>
      </c>
      <c r="C69" s="54" t="s">
        <v>64</v>
      </c>
      <c r="D69" s="49" t="s">
        <v>16</v>
      </c>
      <c r="E69" s="47">
        <v>1</v>
      </c>
      <c r="F69" s="48">
        <v>250</v>
      </c>
      <c r="G69" s="79"/>
      <c r="H69" s="70">
        <f t="shared" si="0"/>
        <v>0</v>
      </c>
    </row>
    <row r="70" spans="1:8" s="2" customFormat="1" ht="13.5" customHeight="1">
      <c r="A70" s="46"/>
      <c r="B70" s="53" t="s">
        <v>41</v>
      </c>
      <c r="C70" s="54" t="s">
        <v>64</v>
      </c>
      <c r="D70" s="49" t="s">
        <v>16</v>
      </c>
      <c r="E70" s="47">
        <v>1</v>
      </c>
      <c r="F70" s="48">
        <v>500</v>
      </c>
      <c r="G70" s="79"/>
      <c r="H70" s="70">
        <f t="shared" si="0"/>
        <v>0</v>
      </c>
    </row>
    <row r="71" spans="1:8" s="2" customFormat="1" ht="13.5" customHeight="1">
      <c r="A71" s="46"/>
      <c r="B71" s="53" t="s">
        <v>41</v>
      </c>
      <c r="C71" s="54" t="s">
        <v>64</v>
      </c>
      <c r="D71" s="49" t="s">
        <v>16</v>
      </c>
      <c r="E71" s="47">
        <v>1</v>
      </c>
      <c r="F71" s="48">
        <v>500</v>
      </c>
      <c r="G71" s="79"/>
      <c r="H71" s="70">
        <f t="shared" si="0"/>
        <v>0</v>
      </c>
    </row>
    <row r="72" spans="1:8" s="2" customFormat="1" ht="13.5" customHeight="1">
      <c r="A72" s="46"/>
      <c r="B72" s="53" t="s">
        <v>29</v>
      </c>
      <c r="C72" s="54" t="s">
        <v>64</v>
      </c>
      <c r="D72" s="49" t="s">
        <v>17</v>
      </c>
      <c r="E72" s="47">
        <v>1</v>
      </c>
      <c r="F72" s="48">
        <v>100</v>
      </c>
      <c r="G72" s="79"/>
      <c r="H72" s="70">
        <f t="shared" si="0"/>
        <v>0</v>
      </c>
    </row>
    <row r="73" spans="1:8" s="2" customFormat="1" ht="13.5" customHeight="1">
      <c r="A73" s="46"/>
      <c r="B73" s="53" t="s">
        <v>57</v>
      </c>
      <c r="C73" s="54" t="s">
        <v>64</v>
      </c>
      <c r="D73" s="49" t="s">
        <v>17</v>
      </c>
      <c r="E73" s="47">
        <v>1</v>
      </c>
      <c r="F73" s="48">
        <v>15</v>
      </c>
      <c r="G73" s="79"/>
      <c r="H73" s="70">
        <f t="shared" si="0"/>
        <v>0</v>
      </c>
    </row>
    <row r="74" spans="1:8" s="2" customFormat="1" ht="13.5" customHeight="1">
      <c r="A74" s="46"/>
      <c r="B74" s="53" t="s">
        <v>58</v>
      </c>
      <c r="C74" s="54" t="s">
        <v>64</v>
      </c>
      <c r="D74" s="49" t="s">
        <v>17</v>
      </c>
      <c r="E74" s="47">
        <v>1</v>
      </c>
      <c r="F74" s="48">
        <v>15</v>
      </c>
      <c r="G74" s="79"/>
      <c r="H74" s="70">
        <f t="shared" si="0"/>
        <v>0</v>
      </c>
    </row>
    <row r="75" spans="1:8" s="2" customFormat="1" ht="13.5" customHeight="1">
      <c r="A75" s="46"/>
      <c r="B75" s="53" t="s">
        <v>52</v>
      </c>
      <c r="C75" s="54" t="s">
        <v>64</v>
      </c>
      <c r="D75" s="49" t="s">
        <v>17</v>
      </c>
      <c r="E75" s="47">
        <v>1</v>
      </c>
      <c r="F75" s="48">
        <v>15</v>
      </c>
      <c r="G75" s="79"/>
      <c r="H75" s="70">
        <f t="shared" si="0"/>
        <v>0</v>
      </c>
    </row>
    <row r="76" spans="1:8" s="2" customFormat="1" ht="13.5" customHeight="1">
      <c r="A76" s="46"/>
      <c r="B76" s="53" t="s">
        <v>23</v>
      </c>
      <c r="C76" s="54" t="s">
        <v>64</v>
      </c>
      <c r="D76" s="49" t="s">
        <v>19</v>
      </c>
      <c r="E76" s="47">
        <v>1</v>
      </c>
      <c r="F76" s="48">
        <v>25</v>
      </c>
      <c r="G76" s="79"/>
      <c r="H76" s="70">
        <f t="shared" si="0"/>
        <v>0</v>
      </c>
    </row>
    <row r="77" spans="1:8" s="2" customFormat="1" ht="13.5" customHeight="1">
      <c r="A77" s="46"/>
      <c r="B77" s="53" t="s">
        <v>50</v>
      </c>
      <c r="C77" s="54" t="s">
        <v>64</v>
      </c>
      <c r="D77" s="49" t="s">
        <v>17</v>
      </c>
      <c r="E77" s="47">
        <v>1</v>
      </c>
      <c r="F77" s="48">
        <v>25</v>
      </c>
      <c r="G77" s="79"/>
      <c r="H77" s="70">
        <f t="shared" si="0"/>
        <v>0</v>
      </c>
    </row>
    <row r="78" spans="1:8" s="2" customFormat="1" ht="13.5" customHeight="1">
      <c r="A78" s="46"/>
      <c r="B78" s="53" t="s">
        <v>54</v>
      </c>
      <c r="C78" s="54" t="s">
        <v>64</v>
      </c>
      <c r="D78" s="49" t="s">
        <v>17</v>
      </c>
      <c r="E78" s="47">
        <v>1</v>
      </c>
      <c r="F78" s="48">
        <v>25</v>
      </c>
      <c r="G78" s="79"/>
      <c r="H78" s="70">
        <f t="shared" si="0"/>
        <v>0</v>
      </c>
    </row>
    <row r="79" spans="1:8" s="2" customFormat="1" ht="13.5" customHeight="1">
      <c r="A79" s="46"/>
      <c r="B79" s="53" t="s">
        <v>24</v>
      </c>
      <c r="C79" s="54" t="s">
        <v>64</v>
      </c>
      <c r="D79" s="49" t="s">
        <v>17</v>
      </c>
      <c r="E79" s="47">
        <v>1</v>
      </c>
      <c r="F79" s="48">
        <v>50</v>
      </c>
      <c r="G79" s="79"/>
      <c r="H79" s="70">
        <f t="shared" si="0"/>
        <v>0</v>
      </c>
    </row>
    <row r="80" spans="1:8" s="2" customFormat="1" ht="13.5" customHeight="1">
      <c r="A80" s="46"/>
      <c r="B80" s="53" t="s">
        <v>53</v>
      </c>
      <c r="C80" s="54" t="s">
        <v>64</v>
      </c>
      <c r="D80" s="49" t="s">
        <v>18</v>
      </c>
      <c r="E80" s="47">
        <v>1</v>
      </c>
      <c r="F80" s="48">
        <v>50</v>
      </c>
      <c r="G80" s="79"/>
      <c r="H80" s="70">
        <f aca="true" t="shared" si="1" ref="H80:H85">ROUND((F80*G80),2)</f>
        <v>0</v>
      </c>
    </row>
    <row r="81" spans="1:8" s="2" customFormat="1" ht="13.5" customHeight="1">
      <c r="A81" s="46"/>
      <c r="B81" s="53" t="s">
        <v>36</v>
      </c>
      <c r="C81" s="54" t="s">
        <v>64</v>
      </c>
      <c r="D81" s="49" t="s">
        <v>19</v>
      </c>
      <c r="E81" s="47">
        <v>1</v>
      </c>
      <c r="F81" s="48">
        <v>10</v>
      </c>
      <c r="G81" s="79"/>
      <c r="H81" s="70">
        <f t="shared" si="1"/>
        <v>0</v>
      </c>
    </row>
    <row r="82" spans="1:8" s="2" customFormat="1" ht="13.5" customHeight="1" thickBot="1">
      <c r="A82" s="46"/>
      <c r="B82" s="53" t="s">
        <v>37</v>
      </c>
      <c r="C82" s="54" t="s">
        <v>64</v>
      </c>
      <c r="D82" s="49" t="s">
        <v>19</v>
      </c>
      <c r="E82" s="47">
        <v>1</v>
      </c>
      <c r="F82" s="48">
        <v>10</v>
      </c>
      <c r="G82" s="80"/>
      <c r="H82" s="67">
        <f t="shared" si="1"/>
        <v>0</v>
      </c>
    </row>
    <row r="83" spans="1:8" ht="13.5" customHeight="1" thickBot="1">
      <c r="A83" s="33"/>
      <c r="B83" s="39" t="s">
        <v>94</v>
      </c>
      <c r="C83" s="40"/>
      <c r="D83" s="41"/>
      <c r="E83" s="41"/>
      <c r="F83" s="42"/>
      <c r="G83" s="56"/>
      <c r="H83" s="66"/>
    </row>
    <row r="84" spans="1:8" ht="13.5" customHeight="1">
      <c r="A84" s="64"/>
      <c r="B84" s="55" t="s">
        <v>20</v>
      </c>
      <c r="C84" s="59" t="s">
        <v>76</v>
      </c>
      <c r="D84" s="60" t="s">
        <v>18</v>
      </c>
      <c r="E84" s="61">
        <v>1</v>
      </c>
      <c r="F84" s="62">
        <v>3500</v>
      </c>
      <c r="G84" s="78"/>
      <c r="H84" s="66">
        <f t="shared" si="1"/>
        <v>0</v>
      </c>
    </row>
    <row r="85" spans="1:8" ht="13.5" customHeight="1" thickBot="1">
      <c r="A85" s="50"/>
      <c r="B85" s="57" t="s">
        <v>21</v>
      </c>
      <c r="C85" s="63" t="s">
        <v>77</v>
      </c>
      <c r="D85" s="58" t="s">
        <v>18</v>
      </c>
      <c r="E85" s="51">
        <v>1</v>
      </c>
      <c r="F85" s="52">
        <v>3500</v>
      </c>
      <c r="G85" s="80"/>
      <c r="H85" s="84">
        <f t="shared" si="1"/>
        <v>0</v>
      </c>
    </row>
    <row r="86" spans="1:8" ht="23.25" customHeight="1" thickBot="1">
      <c r="A86" s="81" t="s">
        <v>101</v>
      </c>
      <c r="B86" s="81"/>
      <c r="C86" s="81"/>
      <c r="D86" s="81"/>
      <c r="E86" s="81"/>
      <c r="F86" s="81"/>
      <c r="G86" s="82" t="e">
        <f>ROUND((H15:H85),2)</f>
        <v>#VALUE!</v>
      </c>
      <c r="H86" s="82"/>
    </row>
    <row r="87" spans="1:6" ht="23.25" customHeight="1">
      <c r="A87" s="83" t="s">
        <v>102</v>
      </c>
      <c r="B87" s="83"/>
      <c r="C87" s="83"/>
      <c r="D87" s="83"/>
      <c r="E87" s="83"/>
      <c r="F87" s="83"/>
    </row>
  </sheetData>
  <sheetProtection/>
  <mergeCells count="5">
    <mergeCell ref="A1:F1"/>
    <mergeCell ref="A8:B8"/>
    <mergeCell ref="A86:F86"/>
    <mergeCell ref="G86:H86"/>
    <mergeCell ref="A87:F8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0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PILNIK VLADIMIR</dc:creator>
  <cp:keywords/>
  <dc:description/>
  <cp:lastModifiedBy>Marcela T.</cp:lastModifiedBy>
  <cp:lastPrinted>2018-03-15T09:40:03Z</cp:lastPrinted>
  <dcterms:created xsi:type="dcterms:W3CDTF">2016-11-08T10:51:12Z</dcterms:created>
  <dcterms:modified xsi:type="dcterms:W3CDTF">2019-05-20T09:36:41Z</dcterms:modified>
  <cp:category/>
  <cp:version/>
  <cp:contentType/>
  <cp:contentStatus/>
</cp:coreProperties>
</file>