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~1\PRCA~1\ZLOHAP~1.202\TABERN~1\Jagercik\AGENDA~1\OZKARP~1\VO5071~1\VZVA~1.4\"/>
    </mc:Choice>
  </mc:AlternateContent>
  <bookViews>
    <workbookView xWindow="0" yWindow="0" windowWidth="23040" windowHeight="8616" activeTab="3"/>
  </bookViews>
  <sheets>
    <sheet name="ČZ č. 1-2023- LS Bratislava" sheetId="1" r:id="rId1"/>
    <sheet name="ČZ č. 2-2023- LS Pezinok" sheetId="3" r:id="rId2"/>
    <sheet name="ČZ č. 3-2023- LS Majdán" sheetId="4" r:id="rId3"/>
    <sheet name="ČZ č. 4-2023- LS Moravany nV" sheetId="5" r:id="rId4"/>
    <sheet name="Hárok1" sheetId="2" r:id="rId5"/>
  </sheets>
  <definedNames>
    <definedName name="CastPredmetuZakazky" localSheetId="1">'ČZ č. 2-2023- LS Pezinok'!$A$4:$A$4</definedName>
    <definedName name="CastPredmetuZakazky" localSheetId="2">'ČZ č. 3-2023- LS Majdán'!$A$4:$A$4</definedName>
    <definedName name="CastPredmetuZakazky" localSheetId="3">'ČZ č. 4-2023- LS Moravany nV'!$A$4:$A$4</definedName>
    <definedName name="CastPredmetuZakazky">'ČZ č. 1-2023- LS Bratislava'!$A$4:$A$4</definedName>
    <definedName name="CenaMerJedn" localSheetId="1">'ČZ č. 2-2023- LS Pezinok'!$J$6:$J$6</definedName>
    <definedName name="CenaMerJedn" localSheetId="2">'ČZ č. 3-2023- LS Majdán'!$J$6:$J$6</definedName>
    <definedName name="CenaMerJedn" localSheetId="3">'ČZ č. 4-2023- LS Moravany nV'!$J$6:$J$6</definedName>
    <definedName name="CenaMerJedn">'ČZ č. 1-2023- LS Bratislava'!$J$6:$J$6</definedName>
    <definedName name="CenaObjednatele" localSheetId="1">'ČZ č. 2-2023- LS Pezinok'!$I$6:$I$6</definedName>
    <definedName name="CenaObjednatele" localSheetId="2">'ČZ č. 3-2023- LS Majdán'!$I$6:$I$6</definedName>
    <definedName name="CenaObjednatele" localSheetId="3">'ČZ č. 4-2023- LS Moravany nV'!$I$6:$I$6</definedName>
    <definedName name="CenaObjednatele">'ČZ č. 1-2023- LS Bratislava'!$I$6:$I$6</definedName>
    <definedName name="CenaPolozka" localSheetId="1">'ČZ č. 2-2023- LS Pezinok'!$K$6:$K$6</definedName>
    <definedName name="CenaPolozka" localSheetId="2">'ČZ č. 3-2023- LS Majdán'!$K$6:$K$6</definedName>
    <definedName name="CenaPolozka" localSheetId="3">'ČZ č. 4-2023- LS Moravany nV'!$K$6:$K$6</definedName>
    <definedName name="CenaPolozka">'ČZ č. 1-2023- LS Bratislava'!$K$6:$K$6</definedName>
    <definedName name="Dodavatel" localSheetId="1">'ČZ č. 2-2023- LS Pezinok'!$C$141:$C$144</definedName>
    <definedName name="Dodavatel" localSheetId="2">'ČZ č. 3-2023- LS Majdán'!$C$141:$C$144</definedName>
    <definedName name="Dodavatel" localSheetId="3">'ČZ č. 4-2023- LS Moravany nV'!$C$141:$C$144</definedName>
    <definedName name="Dodavatel">'ČZ č. 1-2023- LS Bratislava'!$C$141:$C$144</definedName>
    <definedName name="DodavatelNazov" localSheetId="1">'ČZ č. 2-2023- LS Pezinok'!$C$142:$C$142</definedName>
    <definedName name="DodavatelNazov" localSheetId="2">'ČZ č. 3-2023- LS Majdán'!$C$142:$C$142</definedName>
    <definedName name="DodavatelNazov" localSheetId="3">'ČZ č. 4-2023- LS Moravany nV'!$C$142:$C$142</definedName>
    <definedName name="DodavatelNazov">'ČZ č. 1-2023- LS Bratislava'!$C$142:$C$142</definedName>
    <definedName name="DPH" localSheetId="1">'ČZ č. 2-2023- LS Pezinok'!$C$139:$C$139</definedName>
    <definedName name="DPH" localSheetId="2">'ČZ č. 3-2023- LS Majdán'!$C$139:$C$139</definedName>
    <definedName name="DPH" localSheetId="3">'ČZ č. 4-2023- LS Moravany nV'!$C$139:$C$139</definedName>
    <definedName name="DPH">'ČZ č. 1-2023- LS Bratislava'!$C$139:$C$139</definedName>
    <definedName name="MernaJednotka" localSheetId="1">'ČZ č. 2-2023- LS Pezinok'!$D$6:$D$6</definedName>
    <definedName name="MernaJednotka" localSheetId="2">'ČZ č. 3-2023- LS Majdán'!$D$6:$D$6</definedName>
    <definedName name="MernaJednotka" localSheetId="3">'ČZ č. 4-2023- LS Moravany nV'!$D$6:$D$6</definedName>
    <definedName name="MernaJednotka">'ČZ č. 1-2023- LS Bratislava'!$D$6:$D$6</definedName>
    <definedName name="Opis" localSheetId="1">'ČZ č. 2-2023- LS Pezinok'!$A$1:$A$1</definedName>
    <definedName name="Opis" localSheetId="2">'ČZ č. 3-2023- LS Majdán'!$A$1:$A$1</definedName>
    <definedName name="Opis" localSheetId="3">'ČZ č. 4-2023- LS Moravany nV'!$A$1:$A$1</definedName>
    <definedName name="Opis">'ČZ č. 1-2023- LS Bratislava'!$A$1:$A$1</definedName>
    <definedName name="PestVykon" localSheetId="1">'ČZ č. 2-2023- LS Pezinok'!$B$6:$B$6</definedName>
    <definedName name="PestVykon" localSheetId="2">'ČZ č. 3-2023- LS Majdán'!$B$6:$B$6</definedName>
    <definedName name="PestVykon" localSheetId="3">'ČZ č. 4-2023- LS Moravany nV'!$B$6:$B$6</definedName>
    <definedName name="PestVykon">'ČZ č. 1-2023- LS Bratislava'!$B$6:$B$6</definedName>
    <definedName name="PlatcaDPH" localSheetId="1">'ČZ č. 2-2023- LS Pezinok'!$A$139:$A$139</definedName>
    <definedName name="PlatcaDPH" localSheetId="2">'ČZ č. 3-2023- LS Majdán'!$A$139:$A$139</definedName>
    <definedName name="PlatcaDPH" localSheetId="3">'ČZ č. 4-2023- LS Moravany nV'!$A$139:$A$139</definedName>
    <definedName name="PlatcaDPH">'ČZ č. 1-2023- LS Bratislava'!$A$139:$A$139</definedName>
    <definedName name="Plocha" localSheetId="1">'ČZ č. 2-2023- LS Pezinok'!$G$6:$G$6</definedName>
    <definedName name="Plocha" localSheetId="2">'ČZ č. 3-2023- LS Majdán'!$G$6:$G$6</definedName>
    <definedName name="Plocha" localSheetId="3">'ČZ č. 4-2023- LS Moravany nV'!$G$6:$G$6</definedName>
    <definedName name="Plocha">'ČZ č. 1-2023- LS Bratislava'!$G$6:$G$6</definedName>
    <definedName name="PocetMerJedn" localSheetId="1">'ČZ č. 2-2023- LS Pezinok'!$H$6:$H$6</definedName>
    <definedName name="PocetMerJedn" localSheetId="2">'ČZ č. 3-2023- LS Majdán'!$H$6:$H$6</definedName>
    <definedName name="PocetMerJedn" localSheetId="3">'ČZ č. 4-2023- LS Moravany nV'!$H$6:$H$6</definedName>
    <definedName name="PocetMerJedn">'ČZ č. 1-2023- LS Bratislava'!$H$6:$H$6</definedName>
    <definedName name="PoradoveCislo" localSheetId="1">'ČZ č. 2-2023- LS Pezinok'!$A$6:$A$6</definedName>
    <definedName name="PoradoveCislo" localSheetId="2">'ČZ č. 3-2023- LS Majdán'!$A$6:$A$6</definedName>
    <definedName name="PoradoveCislo" localSheetId="3">'ČZ č. 4-2023- LS Moravany nV'!$A$6:$A$6</definedName>
    <definedName name="PoradoveCislo">'ČZ č. 1-2023- LS Bratislava'!$A$6:$A$6</definedName>
    <definedName name="PredmetZakazky" localSheetId="1">'ČZ č. 2-2023- LS Pezinok'!$A$3:$A$3</definedName>
    <definedName name="PredmetZakazky" localSheetId="2">'ČZ č. 3-2023- LS Majdán'!$A$3:$A$3</definedName>
    <definedName name="PredmetZakazky" localSheetId="3">'ČZ č. 4-2023- LS Moravany nV'!$A$3:$A$3</definedName>
    <definedName name="PredmetZakazky">'ČZ č. 1-2023- LS Bratislava'!$A$3:$A$3</definedName>
    <definedName name="RealizaceDo" localSheetId="1">'ČZ č. 2-2023- LS Pezinok'!$F$6:$F$6</definedName>
    <definedName name="RealizaceDo" localSheetId="2">'ČZ č. 3-2023- LS Majdán'!$F$6:$F$6</definedName>
    <definedName name="RealizaceDo" localSheetId="3">'ČZ č. 4-2023- LS Moravany nV'!$F$6:$F$6</definedName>
    <definedName name="RealizaceDo">'ČZ č. 1-2023- LS Bratislava'!$F$6:$F$6</definedName>
    <definedName name="RealizaceOd" localSheetId="1">'ČZ č. 2-2023- LS Pezinok'!$E$6:$E$6</definedName>
    <definedName name="RealizaceOd" localSheetId="2">'ČZ č. 3-2023- LS Majdán'!$E$6:$E$6</definedName>
    <definedName name="RealizaceOd" localSheetId="3">'ČZ č. 4-2023- LS Moravany nV'!$E$6:$E$6</definedName>
    <definedName name="RealizaceOd">'ČZ č. 1-2023- LS Bratislava'!$E$6:$E$6</definedName>
    <definedName name="SpecPestVykonu" localSheetId="1">'ČZ č. 2-2023- LS Pezinok'!$C$6:$C$6</definedName>
    <definedName name="SpecPestVykonu" localSheetId="2">'ČZ č. 3-2023- LS Majdán'!$C$6:$C$6</definedName>
    <definedName name="SpecPestVykonu" localSheetId="3">'ČZ č. 4-2023- LS Moravany nV'!$C$6:$C$6</definedName>
    <definedName name="SpecPestVykonu">'ČZ č. 1-2023- LS Bratislava'!$C$6:$C$6</definedName>
    <definedName name="SumCastkaDleObjednatele" localSheetId="1">'ČZ č. 2-2023- LS Pezinok'!$K$135:$K$135</definedName>
    <definedName name="SumCastkaDleObjednatele" localSheetId="2">'ČZ č. 3-2023- LS Majdán'!$K$135:$K$135</definedName>
    <definedName name="SumCastkaDleObjednatele" localSheetId="3">'ČZ č. 4-2023- LS Moravany nV'!$K$135:$K$135</definedName>
    <definedName name="SumCastkaDleObjednatele">'ČZ č. 1-2023- LS Bratislava'!$K$135:$K$135</definedName>
    <definedName name="SumCenaBezDPH" localSheetId="1">'ČZ č. 2-2023- LS Pezinok'!$B$139:$B$139</definedName>
    <definedName name="SumCenaBezDPH" localSheetId="2">'ČZ č. 3-2023- LS Majdán'!$B$139:$B$139</definedName>
    <definedName name="SumCenaBezDPH" localSheetId="3">'ČZ č. 4-2023- LS Moravany nV'!$B$139:$B$139</definedName>
    <definedName name="SumCenaBezDPH">'ČZ č. 1-2023- LS Bratislava'!$B$139:$B$139</definedName>
    <definedName name="SumCenaPolozka" localSheetId="1">'ČZ č. 2-2023- LS Pezinok'!$K$134:$K$134</definedName>
    <definedName name="SumCenaPolozka" localSheetId="2">'ČZ č. 3-2023- LS Majdán'!$K$134:$K$134</definedName>
    <definedName name="SumCenaPolozka" localSheetId="3">'ČZ č. 4-2023- LS Moravany nV'!$K$134:$K$134</definedName>
    <definedName name="SumCenaPolozka">'ČZ č. 1-2023- LS Bratislava'!$K$134:$K$134</definedName>
    <definedName name="SumCenaSDPH" localSheetId="1">'ČZ č. 2-2023- LS Pezinok'!$D$139:$D$139</definedName>
    <definedName name="SumCenaSDPH" localSheetId="2">'ČZ č. 3-2023- LS Majdán'!$D$139:$D$139</definedName>
    <definedName name="SumCenaSDPH" localSheetId="3">'ČZ č. 4-2023- LS Moravany nV'!$D$139:$D$139</definedName>
    <definedName name="SumCenaSDPH">'ČZ č. 1-2023- LS Bratislava'!$D$139:$D$139</definedName>
  </definedNames>
  <calcPr calcId="162913"/>
</workbook>
</file>

<file path=xl/calcChain.xml><?xml version="1.0" encoding="utf-8"?>
<calcChain xmlns="http://schemas.openxmlformats.org/spreadsheetml/2006/main">
  <c r="K33" i="5" l="1"/>
  <c r="I135" i="4" l="1"/>
  <c r="C139" i="5"/>
  <c r="K135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K12" i="5"/>
  <c r="K11" i="5"/>
  <c r="A11" i="5"/>
  <c r="A12" i="5" s="1"/>
  <c r="K10" i="5"/>
  <c r="K9" i="5"/>
  <c r="A9" i="5"/>
  <c r="A10" i="5" s="1"/>
  <c r="K8" i="5"/>
  <c r="A8" i="5"/>
  <c r="K7" i="5"/>
  <c r="K134" i="5" l="1"/>
  <c r="B139" i="5" s="1"/>
  <c r="D139" i="5" s="1"/>
  <c r="C139" i="4" l="1"/>
  <c r="K135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K7" i="4"/>
  <c r="K134" i="4" s="1"/>
  <c r="B139" i="4" s="1"/>
  <c r="D139" i="4" s="1"/>
  <c r="C139" i="3" l="1"/>
  <c r="K135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K7" i="3"/>
  <c r="K134" i="3" l="1"/>
  <c r="B139" i="3" s="1"/>
  <c r="D139" i="3" s="1"/>
  <c r="K135" i="1"/>
  <c r="K133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4" i="1" l="1"/>
  <c r="B139" i="1" s="1"/>
  <c r="C139" i="1"/>
  <c r="D139" i="1" l="1"/>
</calcChain>
</file>

<file path=xl/sharedStrings.xml><?xml version="1.0" encoding="utf-8"?>
<sst xmlns="http://schemas.openxmlformats.org/spreadsheetml/2006/main" count="811" uniqueCount="186">
  <si>
    <t>Príloha č. 1</t>
  </si>
  <si>
    <t xml:space="preserve">Jediné kritérium na hodnotenie ponúk je sumárna cenová ponuka spolu  (v prípade členenia zákazky na časti osobitne za každú časť) </t>
  </si>
  <si>
    <t>Por. číslo</t>
  </si>
  <si>
    <t>Názov pestovateľského výkonu</t>
  </si>
  <si>
    <t>Špecifikácia pestovateľského výkonu</t>
  </si>
  <si>
    <t>Merná jednotka</t>
  </si>
  <si>
    <t>Plocha na realizáciu v ha</t>
  </si>
  <si>
    <t>Počet merných jednotiek</t>
  </si>
  <si>
    <t>Cena za pestovateľský výkon stanovená objednávateľom v € bez DPH</t>
  </si>
  <si>
    <t>Cenová ponuka za mernú jednotku v € bez DPH:</t>
  </si>
  <si>
    <t>Cenová ponuka za položku v € bez DPH:</t>
  </si>
  <si>
    <t>Celková cena za čiastovú zákazku</t>
  </si>
  <si>
    <t>Cena čiastkovej zákazky stanovená objednávateľom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</si>
  <si>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</si>
  <si>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</si>
  <si>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</si>
  <si>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</si>
  <si>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</si>
  <si>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</si>
  <si>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/>
  </si>
  <si>
    <t>Dátum</t>
  </si>
  <si>
    <t>Obchodné meno</t>
  </si>
  <si>
    <t>Meno</t>
  </si>
  <si>
    <t>Podpis</t>
  </si>
  <si>
    <t>Vysvetlivky: m3* = ťažbové zvyšky z 1 m3 vyťaženej hmoty, 100 jed.*= 100 ks vybratých (odstránených) jedincov</t>
  </si>
  <si>
    <t>Rozsah zákazky  a cenová ponuka</t>
  </si>
  <si>
    <t xml:space="preserve">Príloha č. 5 </t>
  </si>
  <si>
    <t>k Zmluve</t>
  </si>
  <si>
    <t>Jamková sadba voľnokorenných sadeníc</t>
  </si>
  <si>
    <t>Jamková sadba krytokorenných sadeníc</t>
  </si>
  <si>
    <t>Sadba krytokorenných sadeníc špeciálnym sadzačom</t>
  </si>
  <si>
    <t>Štrbinová sadba s prípravou pôdy</t>
  </si>
  <si>
    <t>Štrbinová sadba do pripravenej pôdy orbou</t>
  </si>
  <si>
    <t>Štrbinová sadba bez prípravy pôdy</t>
  </si>
  <si>
    <t>Príprava plôšok pre sadbu alebo sejbu</t>
  </si>
  <si>
    <t xml:space="preserve">Hĺbková sadba s ručným hĺbením jám </t>
  </si>
  <si>
    <t>Hĺbenie jám pre hĺbkovú sadbu vrtákom neseným za strojom (traktorom)</t>
  </si>
  <si>
    <t>Hĺbková sadba do vyvŕtaných jám</t>
  </si>
  <si>
    <t>Plôšková sejba semien do voľnej pôdy</t>
  </si>
  <si>
    <t>Bodová sejba semien do voľnej pôdy</t>
  </si>
  <si>
    <t>Sejba semien do vegetačných buniek (plastových krytov)</t>
  </si>
  <si>
    <t>Rozvoz a uskladňovanie sadeníc na lesnej správe</t>
  </si>
  <si>
    <t>Napĺňanie snehových jám</t>
  </si>
  <si>
    <t>Príprava pôdy pred zalesňovaním po celoplošnej príprave pôdy strojom (traktorom) s prídavným zariadením</t>
  </si>
  <si>
    <t>Vytváranie podmienok pre prirodzenú obnovu ručne prekopaním plôšok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</si>
  <si>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</si>
  <si>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</si>
  <si>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Čistenie plôch od zvyškov po ťažbe ručne bez pálenia</t>
  </si>
  <si>
    <t>Čistenie plôch od zvyškov po ťažbe ručne spojené s pálením zvyškov</t>
  </si>
  <si>
    <t>Pálenie zvyškov po ťažbe</t>
  </si>
  <si>
    <t>Ošetrovanie sadeníc okopaním ručne</t>
  </si>
  <si>
    <t>Ošetrovanie sadeníc úpravou pôdy strojom (traktorom) s prídavným zariadením</t>
  </si>
  <si>
    <t>Ochrana mladých lesných porastov proti burine mulčovaním strojom (traktorom) s prídavným zariadením</t>
  </si>
  <si>
    <t>Ochrana mladých lesných porastov proti burine vyžínaním na plôškach</t>
  </si>
  <si>
    <t>Ochrana mladých lesných porastov proti burine vyžínaním v pásoch</t>
  </si>
  <si>
    <t>Ochrana mladých lesných porastov proti burine vyžínaním celoplošne</t>
  </si>
  <si>
    <t>Ochrana  mladých lesných porastov proti burine ošľapávaním</t>
  </si>
  <si>
    <t>Ochrana mladých lesných porastov proti burine chemickým postrekom</t>
  </si>
  <si>
    <t>Ochrana mladých lesných porastov strhávaním popínavých rastlín</t>
  </si>
  <si>
    <t>Ochrana mladých lesných porastov pred zverou zakladaním ochranného materiálu</t>
  </si>
  <si>
    <t>Ochrana mladých lesných porastov pred zverou skladaním ochranného materiálu</t>
  </si>
  <si>
    <t>Ochrana mladých lesných porastov pred zverou náterom repelentami</t>
  </si>
  <si>
    <t>Oplocovanie mladých lesných porastov kovovým uzlovým pletivom</t>
  </si>
  <si>
    <t>Oplocovanie mladých lesných porastov drevenými oplôtkami</t>
  </si>
  <si>
    <t>Oplocovanie mladých lesných porastov zváranými sieťami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</si>
  <si>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</si>
  <si>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</si>
  <si>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</si>
  <si>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do výšky 4 m mechanicky celoplošne pred obnovou lesa</t>
  </si>
  <si>
    <t>Odstraňovanie nežiadúcej tenčiny a krov s výškou nad 4 m mechanicky celoplošne pred obnovou lesa</t>
  </si>
  <si>
    <t>Odstraňovanie nežiadúcej tenčiny a krov chemickým postrekom celoplošne pred obnovou lesa</t>
  </si>
  <si>
    <t>Odstraňovanie nežiadúcej tenčiny a krov do výšky 1 m mechanicky výberom jedincov</t>
  </si>
  <si>
    <t>Odstraňovanie nežiadúcej tenčiny a krov do výšky 2,5 m mechanicky výberom jedincov</t>
  </si>
  <si>
    <t>Odstraňovanie nežiadúcej tenčiny a krov s výškou nad 2,5 m mechanicky výberom jedincov</t>
  </si>
  <si>
    <t>Odstraňovanie nežiadúcej tenčiny a krov chemickým postrekom výberom jedincov</t>
  </si>
  <si>
    <t>Plecí rub a prestrihávka v lesnom poraste do výšky 1 m</t>
  </si>
  <si>
    <t>Plecí rub a prestrihávka v lesnom poraste do výšky 2,5 m</t>
  </si>
  <si>
    <t>Plecí rub a prestrihávka v lesnom poraste s výškou nad 2,5 m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</si>
  <si>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</si>
  <si>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</si>
  <si>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</si>
  <si>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</si>
  <si>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</si>
  <si>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</si>
  <si>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Celoplošná príprava pôdy strojom - zhrňovaním pôdy a pôdneho krytu s klčovaním a deponovaním pňov</t>
  </si>
  <si>
    <t>Celoplošná príprava pôdy strojom - zhrňovaním pôdy a pôdneho krytu s klčovaním a vývozom pňov</t>
  </si>
  <si>
    <t>Celoplošná príprava pôdy strojom - zhrňovaním pôdy a pôdneho krytu s klčovaním a deponovaním pňov a s orbou</t>
  </si>
  <si>
    <t>Celoplošná príprava pôdy strojom - zhrňovaním pôdy a pôdneho krytu s klčovaním a vývozom pňov a s orbou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</si>
  <si>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</si>
  <si>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</si>
  <si>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</si>
  <si>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>Celoplošná príprava pôdy strojom - frézovaním pôdy s klčovaním pňov</t>
  </si>
  <si>
    <t xml:space="preserve">Celoplošná príprava pôdy strojom - frézovaním pôdy </t>
  </si>
  <si>
    <t>Celoplošná príprava pôdy strojom - orbou</t>
  </si>
  <si>
    <t>Odstraňovanie inváznych bylín vyžínaním - ručne v lesných porastoch a na iných lesných pozemkoch</t>
  </si>
  <si>
    <t>Odstraňovanie inváznych bylín vyžínaním - mechanizovane v lesných porastocha na iných lesných pozemkoch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</si>
  <si>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</si>
  <si>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</si>
  <si>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</si>
  <si>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</si>
  <si>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</si>
  <si>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s výškou nad 4 m vyrezaním - mechanicky v 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</si>
  <si>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</si>
  <si>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</si>
  <si>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</si>
  <si>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</si>
  <si>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Vyvetvovanie lesných porastov</t>
  </si>
  <si>
    <t>Hnojenie alebo vápnenie miestne k sadeniciam</t>
  </si>
  <si>
    <t>Ostatné pestovateľské práce ručne</t>
  </si>
  <si>
    <t>Ostatné pestovateľské práce mechanizačným náradím</t>
  </si>
  <si>
    <t>Ostatné pestovateľské práce strojom</t>
  </si>
  <si>
    <t>Práce na zachovaní genofondu lesných drevín</t>
  </si>
  <si>
    <t>Prevádzka semenných sadov</t>
  </si>
  <si>
    <t>Prevádzka plantáží vianočných stromčekov</t>
  </si>
  <si>
    <t>Úprava plochy semenných sadov a plantáží vianočných stromčekov strojom</t>
  </si>
  <si>
    <t>Ručné čistenie odrážok a odvodňovacích prvkov na lesnej dopravnej sieti</t>
  </si>
  <si>
    <t>Odstraňovanie náletových drevín z telies lesných ciest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</si>
  <si>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</si>
  <si>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</si>
  <si>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</si>
  <si>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Lapačová metóda - Montáž a demontáž lapačov</t>
  </si>
  <si>
    <t>Lapačová metóda - Kontrola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</si>
  <si>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</si>
  <si>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</si>
  <si>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</si>
  <si>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</si>
  <si>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</si>
  <si>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</si>
  <si>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</si>
  <si>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</si>
  <si>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Tvrdoň smrekový, lykokaz sadenicový - Výroba lapacích kôr</t>
  </si>
  <si>
    <t>Tvrdoň smrekový, lykokaz sadenicový - Zakladanie lapacích kôr</t>
  </si>
  <si>
    <t>Tvrdoň smrekový, lykokaz sadenicový - Odkôrňovanie pňov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</si>
  <si>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</si>
  <si>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</si>
  <si>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</si>
  <si>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</si>
  <si>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</si>
  <si>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Ochrana lesa proti ohryzu a lúpaniu zverou od 1. prečistky – odstraňovanie a preväzovanie</t>
  </si>
  <si>
    <t>Biologické ošetrenie porastov proti škodlivým činiteľom – pozemná aplikácia ručne</t>
  </si>
  <si>
    <t>Biologické ošetrenie kmeňov proti škodlivým činiteľom – pozemná aplikácia ručne</t>
  </si>
  <si>
    <t>Zriaďovanie ochranných chodníkov</t>
  </si>
  <si>
    <t>Údržba ochranných chodníkov</t>
  </si>
  <si>
    <t>Údržba ochranných chodníkov mechanizačným náradím</t>
  </si>
  <si>
    <t>Oplocovanie proti pastve domácich zvierat</t>
  </si>
  <si>
    <t>Ostatné práce v ochrane lesa ručne</t>
  </si>
  <si>
    <t>Čistenie plôch od zvyškov po predaji energetického dreva, po rozptýlenej kalamite a výbernej ťažbe ručne bez pálenia</t>
  </si>
  <si>
    <t>Odstraňovanie inváznych drevín do výšky 4 m vyrezaním - mechanicky v  lesných porastoch a na iných lesných pozemkoch</t>
  </si>
  <si>
    <t>Ochrana mladých lesných porastov pred zverou plastovým pletivom okolo jednotlivých stromčekov</t>
  </si>
  <si>
    <t>Porastová hygiena – asanácia zvyškov pálením</t>
  </si>
  <si>
    <t>Porastová hygiena – asanácia zvyškov postrekom</t>
  </si>
  <si>
    <t>Porastová hygiena – odkôrňovanie chrobačiarov</t>
  </si>
  <si>
    <t>Porastová hygiena – asanácia zvyškov štiepkovaním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</si>
  <si>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</si>
  <si>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</si>
  <si>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100 ks</t>
  </si>
  <si>
    <r>
      <t>1 m</t>
    </r>
    <r>
      <rPr>
        <vertAlign val="superscript"/>
        <sz val="12"/>
        <color indexed="8"/>
        <rFont val="Times New Roman"/>
        <family val="1"/>
        <charset val="238"/>
      </rPr>
      <t>3</t>
    </r>
  </si>
  <si>
    <t>100 plôšok</t>
  </si>
  <si>
    <t>100 kusov</t>
  </si>
  <si>
    <t>1 hodina</t>
  </si>
  <si>
    <t>Termín realizácie OD:</t>
  </si>
  <si>
    <t>Termín realizácie DO:</t>
  </si>
  <si>
    <t>veľkosť plôšky 35x35 cm, hĺbka štrbiny 20 cm</t>
  </si>
  <si>
    <t>po ťažbe zmiešaných drevín</t>
  </si>
  <si>
    <t>priemer plôšky 60 cm, výška buriny nad 60 cm, výška strniska 10-20 cm</t>
  </si>
  <si>
    <t xml:space="preserve"> zmiešané dreviny</t>
  </si>
  <si>
    <t>podľa opisu predmetu zákazky</t>
  </si>
  <si>
    <t xml:space="preserve"> listnaté dreviny</t>
  </si>
  <si>
    <t xml:space="preserve">Názov predmetu zákazky: Rekonštrukcia porastov so zastúpením smreka viac ako 30% na OZ Smolenice </t>
  </si>
  <si>
    <t>Názov časti predmetu zákazky: ČZ č. 1/2023- LS Bratislava</t>
  </si>
  <si>
    <t>Názov časti predmetu zákazky: ČZ č. 2/2023- LS Pezinok</t>
  </si>
  <si>
    <t>Termín realizace Od</t>
  </si>
  <si>
    <t>Termín realizace Do</t>
  </si>
  <si>
    <t>100 bm</t>
  </si>
  <si>
    <t>Názov časti predmetu zákazky: ČZ č. 3/2023- LS Majdán</t>
  </si>
  <si>
    <t>100 pl.</t>
  </si>
  <si>
    <t>100 m</t>
  </si>
  <si>
    <t>1 hod.</t>
  </si>
  <si>
    <t>Názov časti predmetu zákazky:  ČZ č. 4/2023- LS Moravany n/V</t>
  </si>
  <si>
    <t>100 jed.</t>
  </si>
  <si>
    <t>veľkosť plôšky 35x35 cm, hĺbka jamky 12 cm</t>
  </si>
  <si>
    <t>listnaté dreviny</t>
  </si>
  <si>
    <t>rozostup kolov 4 m, hĺbka jám 50 cm+, výška pletiva 220 cm, uchytenie pletiva pri zemi v rozstupe  2m, 1 španovací drôt, ryha hĺbky 15 cm</t>
  </si>
  <si>
    <t>zmiešané dreviny</t>
  </si>
  <si>
    <t>výška buriny nad 60 cm, výška strniska 10-20 cm</t>
  </si>
  <si>
    <t>listnaté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</si>
</sst>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Times New Roman"/>
      <charset val="1"/>
    </font>
    <font>
      <sz val="12"/>
      <color indexed="8"/>
      <name val="Times New Roman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i/>
      <sz val="12"/>
      <color indexed="8"/>
      <name val="Times New Roman"/>
      <charset val="1"/>
    </font>
    <font>
      <sz val="12"/>
      <color indexed="8"/>
      <name val="Arial"/>
      <charset val="1"/>
    </font>
    <font>
      <b/>
      <i/>
      <sz val="10"/>
      <color indexed="8"/>
      <name val="Arial"/>
      <charset val="1"/>
    </font>
    <font>
      <sz val="10"/>
      <color indexed="17"/>
      <name val="Times New Roman"/>
      <charset val="1"/>
    </font>
    <font>
      <sz val="10"/>
      <color indexed="8"/>
      <name val="Times New Roman"/>
      <charset val="1"/>
    </font>
    <font>
      <b/>
      <sz val="12"/>
      <color indexed="64"/>
      <name val="Arial"/>
      <charset val="1"/>
    </font>
    <font>
      <b/>
      <sz val="12"/>
      <color indexed="64"/>
      <name val="Times New Roman"/>
      <charset val="1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/>
    <xf numFmtId="0" fontId="20" fillId="0" borderId="0"/>
  </cellStyleXfs>
  <cellXfs count="85">
    <xf numFmtId="0" fontId="0" fillId="0" borderId="0" xfId="0" applyNumberFormat="1"/>
    <xf numFmtId="0" fontId="3" fillId="0" borderId="0" xfId="0" applyNumberFormat="1" applyFont="1"/>
    <xf numFmtId="0" fontId="5" fillId="0" borderId="0" xfId="0" applyNumberFormat="1" applyFont="1"/>
    <xf numFmtId="0" fontId="2" fillId="0" borderId="0" xfId="0" applyNumberFormat="1" applyFont="1"/>
    <xf numFmtId="0" fontId="6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/>
    <xf numFmtId="0" fontId="8" fillId="0" borderId="0" xfId="0" applyNumberFormat="1" applyFont="1"/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wrapText="1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/>
    <xf numFmtId="0" fontId="1" fillId="0" borderId="1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justify" vertical="center"/>
    </xf>
    <xf numFmtId="0" fontId="2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0" fontId="7" fillId="4" borderId="2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13" fillId="0" borderId="0" xfId="0" applyNumberFormat="1" applyFont="1"/>
    <xf numFmtId="0" fontId="14" fillId="0" borderId="0" xfId="0" applyNumberFormat="1" applyFont="1"/>
    <xf numFmtId="0" fontId="2" fillId="5" borderId="1" xfId="0" applyNumberFormat="1" applyFont="1" applyFill="1" applyBorder="1" applyProtection="1">
      <protection locked="0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4" fontId="7" fillId="5" borderId="1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/>
    <xf numFmtId="0" fontId="0" fillId="0" borderId="0" xfId="0" applyNumberFormat="1"/>
    <xf numFmtId="0" fontId="16" fillId="2" borderId="1" xfId="0" applyNumberFormat="1" applyFont="1" applyFill="1" applyBorder="1" applyAlignment="1">
      <alignment horizontal="left" vertical="center" wrapText="1"/>
    </xf>
    <xf numFmtId="0" fontId="0" fillId="0" borderId="0" xfId="0" applyNumberFormat="1"/>
    <xf numFmtId="0" fontId="12" fillId="0" borderId="2" xfId="0" applyNumberFormat="1" applyFont="1" applyBorder="1" applyAlignment="1">
      <alignment vertical="center" wrapText="1"/>
    </xf>
    <xf numFmtId="4" fontId="7" fillId="5" borderId="2" xfId="0" applyNumberFormat="1" applyFont="1" applyFill="1" applyBorder="1" applyAlignment="1" applyProtection="1">
      <alignment vertical="center"/>
      <protection locked="0"/>
    </xf>
    <xf numFmtId="0" fontId="16" fillId="0" borderId="1" xfId="0" applyNumberFormat="1" applyFont="1" applyBorder="1" applyAlignment="1">
      <alignment vertical="center"/>
    </xf>
    <xf numFmtId="0" fontId="2" fillId="0" borderId="1" xfId="0" applyNumberFormat="1" applyFont="1" applyBorder="1"/>
    <xf numFmtId="0" fontId="17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vertical="center" wrapText="1"/>
    </xf>
    <xf numFmtId="0" fontId="21" fillId="0" borderId="1" xfId="1" applyFont="1" applyBorder="1" applyAlignment="1" applyProtection="1">
      <alignment vertical="center" wrapText="1"/>
      <protection locked="0"/>
    </xf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0" fontId="1" fillId="4" borderId="2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5" borderId="1" xfId="0" applyNumberFormat="1" applyFont="1" applyFill="1" applyBorder="1" applyAlignment="1" applyProtection="1">
      <alignment vertical="center"/>
      <protection locked="0"/>
    </xf>
    <xf numFmtId="4" fontId="1" fillId="0" borderId="2" xfId="0" applyNumberFormat="1" applyFont="1" applyBorder="1" applyAlignment="1">
      <alignment vertical="center"/>
    </xf>
    <xf numFmtId="4" fontId="1" fillId="5" borderId="2" xfId="0" applyNumberFormat="1" applyFont="1" applyFill="1" applyBorder="1" applyAlignment="1" applyProtection="1">
      <alignment vertical="center"/>
      <protection locked="0"/>
    </xf>
    <xf numFmtId="0" fontId="1" fillId="0" borderId="2" xfId="0" applyNumberFormat="1" applyFont="1" applyBorder="1" applyAlignment="1">
      <alignment horizontal="justify" vertical="center"/>
    </xf>
    <xf numFmtId="0" fontId="1" fillId="0" borderId="2" xfId="0" applyNumberFormat="1" applyFont="1" applyBorder="1" applyAlignment="1">
      <alignment vertical="center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22" fillId="0" borderId="1" xfId="1" applyFont="1" applyBorder="1" applyAlignment="1">
      <alignment vertical="center"/>
    </xf>
    <xf numFmtId="0" fontId="22" fillId="0" borderId="1" xfId="1" applyFont="1" applyBorder="1" applyAlignment="1">
      <alignment vertical="center" wrapText="1"/>
    </xf>
    <xf numFmtId="0" fontId="16" fillId="0" borderId="1" xfId="0" applyNumberFormat="1" applyFont="1" applyBorder="1" applyAlignment="1">
      <alignment vertical="center" wrapText="1"/>
    </xf>
    <xf numFmtId="0" fontId="23" fillId="0" borderId="0" xfId="0" applyNumberFormat="1" applyFont="1"/>
    <xf numFmtId="0" fontId="16" fillId="2" borderId="2" xfId="0" applyNumberFormat="1" applyFont="1" applyFill="1" applyBorder="1" applyAlignment="1">
      <alignment vertical="center" wrapText="1"/>
    </xf>
    <xf numFmtId="0" fontId="22" fillId="0" borderId="3" xfId="1" applyFont="1" applyBorder="1" applyAlignment="1">
      <alignment vertical="center" wrapText="1"/>
    </xf>
    <xf numFmtId="0" fontId="16" fillId="0" borderId="2" xfId="0" applyNumberFormat="1" applyFont="1" applyBorder="1" applyAlignment="1">
      <alignment vertical="center" wrapText="1"/>
    </xf>
    <xf numFmtId="0" fontId="16" fillId="0" borderId="2" xfId="0" applyNumberFormat="1" applyFont="1" applyBorder="1" applyAlignment="1">
      <alignment horizontal="justify" vertical="center"/>
    </xf>
    <xf numFmtId="0" fontId="15" fillId="0" borderId="1" xfId="0" applyNumberFormat="1" applyFont="1" applyBorder="1" applyAlignment="1">
      <alignment vertical="center"/>
    </xf>
    <xf numFmtId="0" fontId="16" fillId="0" borderId="0" xfId="0" applyNumberFormat="1" applyFont="1"/>
    <xf numFmtId="0" fontId="16" fillId="0" borderId="1" xfId="0" applyNumberFormat="1" applyFont="1" applyBorder="1" applyAlignment="1">
      <alignment horizontal="center" wrapText="1"/>
    </xf>
    <xf numFmtId="2" fontId="15" fillId="3" borderId="1" xfId="0" applyNumberFormat="1" applyFont="1" applyFill="1" applyBorder="1" applyAlignment="1">
      <alignment vertical="center"/>
    </xf>
    <xf numFmtId="14" fontId="15" fillId="5" borderId="1" xfId="0" applyNumberFormat="1" applyFont="1" applyFill="1" applyBorder="1" applyProtection="1">
      <protection locked="0"/>
    </xf>
    <xf numFmtId="0" fontId="15" fillId="5" borderId="1" xfId="0" applyNumberFormat="1" applyFont="1" applyFill="1" applyBorder="1" applyProtection="1">
      <protection locked="0"/>
    </xf>
    <xf numFmtId="0" fontId="15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left"/>
    </xf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4" fontId="9" fillId="3" borderId="1" xfId="0" applyNumberFormat="1" applyFont="1" applyFill="1" applyBorder="1" applyAlignment="1">
      <alignment horizontal="center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IV146"/>
  <sheetViews>
    <sheetView topLeftCell="A115" zoomScale="64" zoomScaleNormal="64" workbookViewId="0">
      <selection activeCell="A4" sqref="A4"/>
    </sheetView>
  </sheetViews>
  <sheetFormatPr defaultColWidth="9.109375" defaultRowHeight="13.2" x14ac:dyDescent="0.25"/>
  <cols>
    <col min="1" max="1" width="8.33203125" style="3" customWidth="1"/>
    <col min="2" max="2" width="51.5546875" style="3" customWidth="1"/>
    <col min="3" max="3" width="42.109375" style="3" customWidth="1"/>
    <col min="4" max="4" width="11.109375" style="5" customWidth="1"/>
    <col min="5" max="5" width="11.6640625" style="5" customWidth="1"/>
    <col min="6" max="6" width="11.5546875" style="5" customWidth="1"/>
    <col min="7" max="7" width="9.109375" style="3"/>
    <col min="8" max="8" width="8.88671875" style="3" customWidth="1"/>
    <col min="9" max="9" width="15.5546875" style="3" customWidth="1"/>
    <col min="10" max="10" width="11.109375" style="3" customWidth="1"/>
    <col min="11" max="11" width="10.6640625" style="3" customWidth="1"/>
    <col min="12" max="16384" width="9.109375" style="3"/>
  </cols>
  <sheetData>
    <row r="1" spans="1:256" s="1" customFormat="1" ht="15.6" x14ac:dyDescent="0.3">
      <c r="A1" s="30" t="s">
        <v>25</v>
      </c>
      <c r="K1" s="12" t="s">
        <v>0</v>
      </c>
    </row>
    <row r="2" spans="1:256" s="1" customFormat="1" ht="12" customHeight="1" x14ac:dyDescent="0.3">
      <c r="K2" s="3" t="s">
        <v>26</v>
      </c>
    </row>
    <row r="3" spans="1:256" s="2" customFormat="1" ht="16.5" customHeight="1" x14ac:dyDescent="0.3">
      <c r="A3" s="31" t="s">
        <v>168</v>
      </c>
      <c r="K3" s="35" t="s">
        <v>27</v>
      </c>
    </row>
    <row r="4" spans="1:256" s="1" customFormat="1" ht="18.75" customHeight="1" x14ac:dyDescent="0.3">
      <c r="A4" s="6" t="s">
        <v>169</v>
      </c>
    </row>
    <row r="5" spans="1:256" s="2" customFormat="1" ht="18" customHeight="1" x14ac:dyDescent="0.3">
      <c r="A5" s="7" t="s">
        <v>1</v>
      </c>
    </row>
    <row r="6" spans="1:256" s="10" customFormat="1" ht="93.6" x14ac:dyDescent="0.25">
      <c r="A6" s="9" t="s">
        <v>2</v>
      </c>
      <c r="B6" s="9" t="s">
        <v>3</v>
      </c>
      <c r="C6" s="9" t="s">
        <v>4</v>
      </c>
      <c r="D6" s="9" t="s">
        <v>5</v>
      </c>
      <c r="E6" s="46" t="s">
        <v>160</v>
      </c>
      <c r="F6" s="46" t="s">
        <v>161</v>
      </c>
      <c r="G6" s="18" t="s">
        <v>6</v>
      </c>
      <c r="H6" s="18" t="s">
        <v>7</v>
      </c>
      <c r="I6" s="18" t="s">
        <v>8</v>
      </c>
      <c r="J6" s="9" t="s">
        <v>9</v>
      </c>
      <c r="K6" s="9" t="s">
        <v>10</v>
      </c>
    </row>
    <row r="7" spans="1:256" ht="25.5" customHeight="1" x14ac:dyDescent="0.25">
      <c r="A7" s="8">
        <v>1</v>
      </c>
      <c r="B7" s="20" t="s">
        <v>28</v>
      </c>
      <c r="C7" s="26"/>
      <c r="D7" s="21"/>
      <c r="E7" s="29"/>
      <c r="F7" s="29"/>
      <c r="G7" s="22"/>
      <c r="H7" s="22"/>
      <c r="I7" s="22"/>
      <c r="J7" s="34"/>
      <c r="K7" s="22">
        <f t="shared" ref="K7:K55" si="0">H7*J7</f>
        <v>0</v>
      </c>
      <c r="L7" s="36"/>
      <c r="M7" s="36"/>
      <c r="N7" s="36"/>
      <c r="O7" s="38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ht="25.5" customHeight="1" x14ac:dyDescent="0.25">
      <c r="A8" s="8">
        <f>A7+1</f>
        <v>2</v>
      </c>
      <c r="B8" s="20" t="s">
        <v>29</v>
      </c>
      <c r="C8" s="26"/>
      <c r="D8" s="21"/>
      <c r="E8" s="29"/>
      <c r="F8" s="29"/>
      <c r="G8" s="22"/>
      <c r="H8" s="22"/>
      <c r="I8" s="22"/>
      <c r="J8" s="34"/>
      <c r="K8" s="22">
        <f t="shared" si="0"/>
        <v>0</v>
      </c>
      <c r="L8" s="36"/>
      <c r="M8" s="36"/>
      <c r="N8" s="36"/>
      <c r="O8" s="38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ht="25.5" customHeight="1" x14ac:dyDescent="0.25">
      <c r="A9" s="8">
        <f t="shared" ref="A9:A71" si="1">A8+1</f>
        <v>3</v>
      </c>
      <c r="B9" s="20" t="s">
        <v>30</v>
      </c>
      <c r="C9" s="26"/>
      <c r="D9" s="21"/>
      <c r="E9" s="29"/>
      <c r="F9" s="29"/>
      <c r="G9" s="22"/>
      <c r="H9" s="22"/>
      <c r="I9" s="22"/>
      <c r="J9" s="34"/>
      <c r="K9" s="22">
        <f t="shared" si="0"/>
        <v>0</v>
      </c>
      <c r="L9" s="36"/>
      <c r="M9" s="36"/>
      <c r="N9" s="36"/>
      <c r="O9" s="38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ht="25.5" customHeight="1" x14ac:dyDescent="0.25">
      <c r="A10" s="8">
        <f t="shared" si="1"/>
        <v>4</v>
      </c>
      <c r="B10" s="20" t="s">
        <v>31</v>
      </c>
      <c r="C10" s="26" t="s">
        <v>162</v>
      </c>
      <c r="D10" s="44" t="s">
        <v>155</v>
      </c>
      <c r="E10" s="29">
        <v>44986</v>
      </c>
      <c r="F10" s="29">
        <v>45291</v>
      </c>
      <c r="G10" s="22">
        <v>1.26</v>
      </c>
      <c r="H10" s="22">
        <v>78.5</v>
      </c>
      <c r="I10" s="22">
        <v>2985.57</v>
      </c>
      <c r="J10" s="34"/>
      <c r="K10" s="22">
        <f t="shared" si="0"/>
        <v>0</v>
      </c>
      <c r="L10" s="36"/>
      <c r="M10" s="36"/>
      <c r="N10" s="36"/>
      <c r="O10" s="38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ht="25.5" customHeight="1" x14ac:dyDescent="0.25">
      <c r="A11" s="8">
        <f t="shared" si="1"/>
        <v>5</v>
      </c>
      <c r="B11" s="20" t="s">
        <v>32</v>
      </c>
      <c r="C11" s="26"/>
      <c r="D11" s="21"/>
      <c r="E11" s="29"/>
      <c r="F11" s="29"/>
      <c r="G11" s="22"/>
      <c r="H11" s="22"/>
      <c r="I11" s="22"/>
      <c r="J11" s="34"/>
      <c r="K11" s="22">
        <f t="shared" si="0"/>
        <v>0</v>
      </c>
      <c r="L11" s="36"/>
      <c r="M11" s="36"/>
      <c r="N11" s="36"/>
      <c r="O11" s="38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ht="25.5" customHeight="1" x14ac:dyDescent="0.25">
      <c r="A12" s="8">
        <f t="shared" si="1"/>
        <v>6</v>
      </c>
      <c r="B12" s="20" t="s">
        <v>33</v>
      </c>
      <c r="C12" s="26"/>
      <c r="D12" s="44"/>
      <c r="E12" s="29"/>
      <c r="F12" s="29"/>
      <c r="G12" s="22"/>
      <c r="H12" s="22"/>
      <c r="I12" s="22"/>
      <c r="J12" s="34"/>
      <c r="K12" s="22">
        <f t="shared" si="0"/>
        <v>0</v>
      </c>
      <c r="L12" s="36"/>
      <c r="M12" s="36"/>
      <c r="N12" s="36"/>
      <c r="O12" s="38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5.5" customHeight="1" x14ac:dyDescent="0.25">
      <c r="A13" s="8">
        <f t="shared" si="1"/>
        <v>7</v>
      </c>
      <c r="B13" s="20" t="s">
        <v>34</v>
      </c>
      <c r="C13" s="26"/>
      <c r="D13" s="21"/>
      <c r="E13" s="29"/>
      <c r="F13" s="29"/>
      <c r="G13" s="22"/>
      <c r="H13" s="22"/>
      <c r="I13" s="22"/>
      <c r="J13" s="34"/>
      <c r="K13" s="22">
        <f t="shared" si="0"/>
        <v>0</v>
      </c>
      <c r="L13" s="36"/>
      <c r="M13" s="36"/>
      <c r="N13" s="36"/>
      <c r="O13" s="38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5.5" customHeight="1" x14ac:dyDescent="0.25">
      <c r="A14" s="8">
        <f t="shared" si="1"/>
        <v>8</v>
      </c>
      <c r="B14" s="20" t="s">
        <v>35</v>
      </c>
      <c r="C14" s="26"/>
      <c r="D14" s="21"/>
      <c r="E14" s="29"/>
      <c r="F14" s="29"/>
      <c r="G14" s="22"/>
      <c r="H14" s="22"/>
      <c r="I14" s="22"/>
      <c r="J14" s="34"/>
      <c r="K14" s="22">
        <f t="shared" si="0"/>
        <v>0</v>
      </c>
      <c r="L14" s="36"/>
      <c r="M14" s="36"/>
      <c r="N14" s="36"/>
      <c r="O14" s="38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5.5" customHeight="1" x14ac:dyDescent="0.25">
      <c r="A15" s="8">
        <f t="shared" si="1"/>
        <v>9</v>
      </c>
      <c r="B15" s="20" t="s">
        <v>36</v>
      </c>
      <c r="C15" s="26"/>
      <c r="D15" s="21"/>
      <c r="E15" s="29"/>
      <c r="F15" s="29"/>
      <c r="G15" s="22"/>
      <c r="H15" s="22"/>
      <c r="I15" s="22"/>
      <c r="J15" s="34"/>
      <c r="K15" s="22">
        <f t="shared" si="0"/>
        <v>0</v>
      </c>
      <c r="L15" s="36"/>
      <c r="M15" s="36"/>
      <c r="N15" s="36"/>
      <c r="O15" s="38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25.5" customHeight="1" x14ac:dyDescent="0.25">
      <c r="A16" s="8">
        <f t="shared" si="1"/>
        <v>10</v>
      </c>
      <c r="B16" s="20" t="s">
        <v>37</v>
      </c>
      <c r="C16" s="26"/>
      <c r="D16" s="21"/>
      <c r="E16" s="29"/>
      <c r="F16" s="29"/>
      <c r="G16" s="22"/>
      <c r="H16" s="22"/>
      <c r="I16" s="22"/>
      <c r="J16" s="34"/>
      <c r="K16" s="22">
        <f t="shared" si="0"/>
        <v>0</v>
      </c>
      <c r="L16" s="36"/>
      <c r="M16" s="36"/>
      <c r="N16" s="36"/>
      <c r="O16" s="38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ht="25.5" customHeight="1" x14ac:dyDescent="0.25">
      <c r="A17" s="8">
        <f t="shared" si="1"/>
        <v>11</v>
      </c>
      <c r="B17" s="20" t="s">
        <v>38</v>
      </c>
      <c r="C17" s="26"/>
      <c r="D17" s="21"/>
      <c r="E17" s="29"/>
      <c r="F17" s="29"/>
      <c r="G17" s="22"/>
      <c r="H17" s="22"/>
      <c r="I17" s="22"/>
      <c r="J17" s="34"/>
      <c r="K17" s="22">
        <f t="shared" si="0"/>
        <v>0</v>
      </c>
      <c r="L17" s="36"/>
      <c r="M17" s="36"/>
      <c r="N17" s="36"/>
      <c r="O17" s="38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ht="25.5" customHeight="1" x14ac:dyDescent="0.25">
      <c r="A18" s="8">
        <f t="shared" si="1"/>
        <v>12</v>
      </c>
      <c r="B18" s="20" t="s">
        <v>39</v>
      </c>
      <c r="C18" s="26"/>
      <c r="D18" s="21"/>
      <c r="E18" s="29"/>
      <c r="F18" s="29"/>
      <c r="G18" s="22"/>
      <c r="H18" s="22"/>
      <c r="I18" s="22"/>
      <c r="J18" s="34"/>
      <c r="K18" s="22">
        <f t="shared" si="0"/>
        <v>0</v>
      </c>
      <c r="L18" s="36"/>
      <c r="M18" s="36"/>
      <c r="N18" s="36"/>
      <c r="O18" s="38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ht="25.5" customHeight="1" x14ac:dyDescent="0.25">
      <c r="A19" s="8">
        <f t="shared" si="1"/>
        <v>13</v>
      </c>
      <c r="B19" s="20" t="s">
        <v>40</v>
      </c>
      <c r="C19" s="26"/>
      <c r="D19" s="21"/>
      <c r="E19" s="29"/>
      <c r="F19" s="29"/>
      <c r="G19" s="22"/>
      <c r="H19" s="22"/>
      <c r="I19" s="22"/>
      <c r="J19" s="34"/>
      <c r="K19" s="22">
        <f t="shared" si="0"/>
        <v>0</v>
      </c>
      <c r="L19" s="36"/>
      <c r="M19" s="36"/>
      <c r="N19" s="36"/>
      <c r="O19" s="38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ht="25.5" customHeight="1" x14ac:dyDescent="0.25">
      <c r="A20" s="8">
        <f t="shared" si="1"/>
        <v>14</v>
      </c>
      <c r="B20" s="20" t="s">
        <v>41</v>
      </c>
      <c r="C20" s="26"/>
      <c r="D20" s="21"/>
      <c r="E20" s="29"/>
      <c r="F20" s="29"/>
      <c r="G20" s="22"/>
      <c r="H20" s="22"/>
      <c r="I20" s="22"/>
      <c r="J20" s="34"/>
      <c r="K20" s="22">
        <f t="shared" si="0"/>
        <v>0</v>
      </c>
      <c r="L20" s="36"/>
      <c r="M20" s="36"/>
      <c r="N20" s="36"/>
      <c r="O20" s="38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ht="25.5" customHeight="1" x14ac:dyDescent="0.25">
      <c r="A21" s="8">
        <f t="shared" si="1"/>
        <v>15</v>
      </c>
      <c r="B21" s="20" t="s">
        <v>42</v>
      </c>
      <c r="C21" s="26"/>
      <c r="D21" s="21"/>
      <c r="E21" s="29"/>
      <c r="F21" s="29"/>
      <c r="G21" s="22"/>
      <c r="H21" s="22"/>
      <c r="I21" s="22"/>
      <c r="J21" s="34"/>
      <c r="K21" s="22">
        <f t="shared" si="0"/>
        <v>0</v>
      </c>
      <c r="L21" s="36"/>
      <c r="M21" s="36"/>
      <c r="N21" s="36"/>
      <c r="O21" s="38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ht="25.5" customHeight="1" x14ac:dyDescent="0.25">
      <c r="A22" s="8">
        <f t="shared" si="1"/>
        <v>16</v>
      </c>
      <c r="B22" s="20" t="s">
        <v>43</v>
      </c>
      <c r="C22" s="26"/>
      <c r="D22" s="21"/>
      <c r="E22" s="29"/>
      <c r="F22" s="29"/>
      <c r="G22" s="22"/>
      <c r="H22" s="22"/>
      <c r="I22" s="22"/>
      <c r="J22" s="34"/>
      <c r="K22" s="22">
        <f t="shared" si="0"/>
        <v>0</v>
      </c>
      <c r="L22" s="36"/>
      <c r="M22" s="36"/>
      <c r="N22" s="36"/>
      <c r="O22" s="38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ht="25.5" customHeight="1" x14ac:dyDescent="0.25">
      <c r="A23" s="8">
        <f t="shared" si="1"/>
        <v>17</v>
      </c>
      <c r="B23" s="20" t="s">
        <v>44</v>
      </c>
      <c r="C23" s="26"/>
      <c r="D23" s="21"/>
      <c r="E23" s="29"/>
      <c r="F23" s="29"/>
      <c r="G23" s="22"/>
      <c r="H23" s="22"/>
      <c r="I23" s="22"/>
      <c r="J23" s="34"/>
      <c r="K23" s="22">
        <f t="shared" si="0"/>
        <v>0</v>
      </c>
      <c r="L23" s="36"/>
      <c r="M23" s="36"/>
      <c r="N23" s="36"/>
      <c r="O23" s="38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25.5" customHeight="1" x14ac:dyDescent="0.25">
      <c r="A24" s="8">
        <f t="shared" si="1"/>
        <v>18</v>
      </c>
      <c r="B24" s="20" t="s">
        <v>45</v>
      </c>
      <c r="C24" s="26"/>
      <c r="D24" s="21"/>
      <c r="E24" s="29"/>
      <c r="F24" s="29"/>
      <c r="G24" s="22"/>
      <c r="H24" s="22"/>
      <c r="I24" s="22"/>
      <c r="J24" s="34"/>
      <c r="K24" s="22">
        <f t="shared" si="0"/>
        <v>0</v>
      </c>
      <c r="L24" s="36"/>
      <c r="M24" s="36"/>
      <c r="N24" s="36"/>
      <c r="O24" s="38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25.5" customHeight="1" x14ac:dyDescent="0.25">
      <c r="A25" s="8">
        <f t="shared" si="1"/>
        <v>19</v>
      </c>
      <c r="B25" s="20" t="s">
        <v>46</v>
      </c>
      <c r="C25" s="26"/>
      <c r="D25" s="21"/>
      <c r="E25" s="29"/>
      <c r="F25" s="29"/>
      <c r="G25" s="22"/>
      <c r="H25" s="22"/>
      <c r="I25" s="22"/>
      <c r="J25" s="34"/>
      <c r="K25" s="22">
        <f t="shared" si="0"/>
        <v>0</v>
      </c>
      <c r="L25" s="36"/>
      <c r="M25" s="36"/>
      <c r="N25" s="36"/>
      <c r="O25" s="38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ht="25.5" customHeight="1" x14ac:dyDescent="0.25">
      <c r="A26" s="8">
        <f t="shared" si="1"/>
        <v>20</v>
      </c>
      <c r="B26" s="20" t="s">
        <v>47</v>
      </c>
      <c r="C26" s="26" t="s">
        <v>163</v>
      </c>
      <c r="D26" s="45" t="s">
        <v>156</v>
      </c>
      <c r="E26" s="29">
        <v>44986</v>
      </c>
      <c r="F26" s="29">
        <v>45291</v>
      </c>
      <c r="G26" s="22">
        <v>0.25</v>
      </c>
      <c r="H26" s="22">
        <v>80</v>
      </c>
      <c r="I26" s="22">
        <v>406.27</v>
      </c>
      <c r="J26" s="34"/>
      <c r="K26" s="22">
        <f t="shared" si="0"/>
        <v>0</v>
      </c>
      <c r="L26" s="36"/>
      <c r="M26" s="36"/>
      <c r="N26" s="36"/>
      <c r="O26" s="38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ht="25.5" customHeight="1" x14ac:dyDescent="0.25">
      <c r="A27" s="8">
        <f t="shared" si="1"/>
        <v>21</v>
      </c>
      <c r="B27" s="20" t="s">
        <v>48</v>
      </c>
      <c r="C27" s="26"/>
      <c r="D27" s="21"/>
      <c r="E27" s="29"/>
      <c r="F27" s="29"/>
      <c r="G27" s="22"/>
      <c r="H27" s="22"/>
      <c r="I27" s="22"/>
      <c r="J27" s="34"/>
      <c r="K27" s="22">
        <f t="shared" si="0"/>
        <v>0</v>
      </c>
      <c r="L27" s="36"/>
      <c r="M27" s="36"/>
      <c r="N27" s="36"/>
      <c r="O27" s="38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ht="25.5" customHeight="1" x14ac:dyDescent="0.25">
      <c r="A28" s="8">
        <f t="shared" si="1"/>
        <v>22</v>
      </c>
      <c r="B28" s="20" t="s">
        <v>146</v>
      </c>
      <c r="C28" s="26"/>
      <c r="D28" s="21"/>
      <c r="E28" s="29"/>
      <c r="F28" s="29"/>
      <c r="G28" s="22"/>
      <c r="H28" s="22"/>
      <c r="I28" s="22"/>
      <c r="J28" s="34"/>
      <c r="K28" s="22">
        <f t="shared" si="0"/>
        <v>0</v>
      </c>
      <c r="L28" s="36"/>
      <c r="M28" s="36"/>
      <c r="N28" s="36"/>
      <c r="O28" s="38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ht="25.5" customHeight="1" x14ac:dyDescent="0.25">
      <c r="A29" s="8">
        <f t="shared" si="1"/>
        <v>23</v>
      </c>
      <c r="B29" s="20" t="s">
        <v>49</v>
      </c>
      <c r="C29" s="26"/>
      <c r="D29" s="21"/>
      <c r="E29" s="29"/>
      <c r="F29" s="29"/>
      <c r="G29" s="22"/>
      <c r="H29" s="22"/>
      <c r="I29" s="22"/>
      <c r="J29" s="34"/>
      <c r="K29" s="22">
        <f t="shared" si="0"/>
        <v>0</v>
      </c>
      <c r="L29" s="36"/>
      <c r="M29" s="36"/>
      <c r="N29" s="36"/>
      <c r="O29" s="38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ht="25.5" customHeight="1" x14ac:dyDescent="0.25">
      <c r="A30" s="8">
        <f t="shared" si="1"/>
        <v>24</v>
      </c>
      <c r="B30" s="20" t="s">
        <v>50</v>
      </c>
      <c r="C30" s="26"/>
      <c r="D30" s="21"/>
      <c r="E30" s="29"/>
      <c r="F30" s="29"/>
      <c r="G30" s="22"/>
      <c r="H30" s="22"/>
      <c r="I30" s="22"/>
      <c r="J30" s="34"/>
      <c r="K30" s="22">
        <f t="shared" si="0"/>
        <v>0</v>
      </c>
      <c r="L30" s="36"/>
      <c r="M30" s="36"/>
      <c r="N30" s="36"/>
      <c r="O30" s="38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ht="25.5" customHeight="1" x14ac:dyDescent="0.25">
      <c r="A31" s="8">
        <f t="shared" si="1"/>
        <v>25</v>
      </c>
      <c r="B31" s="20" t="s">
        <v>51</v>
      </c>
      <c r="C31" s="26"/>
      <c r="D31" s="21"/>
      <c r="E31" s="29"/>
      <c r="F31" s="29"/>
      <c r="G31" s="22"/>
      <c r="H31" s="22"/>
      <c r="I31" s="22"/>
      <c r="J31" s="34"/>
      <c r="K31" s="22">
        <f t="shared" si="0"/>
        <v>0</v>
      </c>
      <c r="L31" s="36"/>
      <c r="M31" s="36"/>
      <c r="N31" s="36"/>
      <c r="O31" s="38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ht="25.5" customHeight="1" x14ac:dyDescent="0.25">
      <c r="A32" s="8">
        <f t="shared" si="1"/>
        <v>26</v>
      </c>
      <c r="B32" s="20" t="s">
        <v>52</v>
      </c>
      <c r="C32" s="26"/>
      <c r="D32" s="21"/>
      <c r="E32" s="29"/>
      <c r="F32" s="29"/>
      <c r="G32" s="22"/>
      <c r="H32" s="22"/>
      <c r="I32" s="22"/>
      <c r="J32" s="34"/>
      <c r="K32" s="22">
        <f t="shared" si="0"/>
        <v>0</v>
      </c>
      <c r="L32" s="36"/>
      <c r="M32" s="36"/>
      <c r="N32" s="36"/>
      <c r="O32" s="38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ht="25.5" customHeight="1" x14ac:dyDescent="0.25">
      <c r="A33" s="8">
        <v>27</v>
      </c>
      <c r="B33" s="20" t="s">
        <v>53</v>
      </c>
      <c r="C33" s="26" t="s">
        <v>164</v>
      </c>
      <c r="D33" s="45" t="s">
        <v>157</v>
      </c>
      <c r="E33" s="29">
        <v>44986</v>
      </c>
      <c r="F33" s="29">
        <v>45291</v>
      </c>
      <c r="G33" s="22">
        <v>6.3</v>
      </c>
      <c r="H33" s="22">
        <v>374.97</v>
      </c>
      <c r="I33" s="22">
        <v>2682.91</v>
      </c>
      <c r="J33" s="34"/>
      <c r="K33" s="22">
        <f t="shared" si="0"/>
        <v>0</v>
      </c>
      <c r="L33" s="36"/>
      <c r="M33" s="36"/>
      <c r="N33" s="36"/>
      <c r="O33" s="38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ht="25.5" customHeight="1" x14ac:dyDescent="0.25">
      <c r="A34" s="8">
        <f t="shared" si="1"/>
        <v>28</v>
      </c>
      <c r="B34" s="20" t="s">
        <v>54</v>
      </c>
      <c r="C34" s="26"/>
      <c r="D34" s="21"/>
      <c r="E34" s="29"/>
      <c r="F34" s="29"/>
      <c r="G34" s="22"/>
      <c r="H34" s="22"/>
      <c r="I34" s="22"/>
      <c r="J34" s="34"/>
      <c r="K34" s="22">
        <f t="shared" si="0"/>
        <v>0</v>
      </c>
      <c r="L34" s="36"/>
      <c r="M34" s="36"/>
      <c r="N34" s="36"/>
      <c r="O34" s="38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25.5" customHeight="1" x14ac:dyDescent="0.25">
      <c r="A35" s="8">
        <f t="shared" si="1"/>
        <v>29</v>
      </c>
      <c r="B35" s="20" t="s">
        <v>55</v>
      </c>
      <c r="C35" s="26"/>
      <c r="D35" s="21"/>
      <c r="E35" s="29"/>
      <c r="F35" s="29"/>
      <c r="G35" s="22"/>
      <c r="H35" s="22"/>
      <c r="I35" s="22"/>
      <c r="J35" s="34"/>
      <c r="K35" s="22">
        <f t="shared" si="0"/>
        <v>0</v>
      </c>
      <c r="L35" s="36"/>
      <c r="M35" s="36"/>
      <c r="N35" s="36"/>
      <c r="O35" s="38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25.5" customHeight="1" x14ac:dyDescent="0.25">
      <c r="A36" s="8">
        <f t="shared" si="1"/>
        <v>30</v>
      </c>
      <c r="B36" s="20" t="s">
        <v>56</v>
      </c>
      <c r="C36" s="26"/>
      <c r="D36" s="21"/>
      <c r="E36" s="29"/>
      <c r="F36" s="29"/>
      <c r="G36" s="22"/>
      <c r="H36" s="22"/>
      <c r="I36" s="22"/>
      <c r="J36" s="34"/>
      <c r="K36" s="22">
        <f t="shared" si="0"/>
        <v>0</v>
      </c>
      <c r="L36" s="36"/>
      <c r="M36" s="36"/>
      <c r="N36" s="36"/>
      <c r="O36" s="38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ht="25.5" customHeight="1" x14ac:dyDescent="0.25">
      <c r="A37" s="8">
        <f t="shared" si="1"/>
        <v>31</v>
      </c>
      <c r="B37" s="20" t="s">
        <v>57</v>
      </c>
      <c r="C37" s="26"/>
      <c r="D37" s="21"/>
      <c r="E37" s="29"/>
      <c r="F37" s="29"/>
      <c r="G37" s="22"/>
      <c r="H37" s="22"/>
      <c r="I37" s="22"/>
      <c r="J37" s="34"/>
      <c r="K37" s="22">
        <f t="shared" si="0"/>
        <v>0</v>
      </c>
      <c r="L37" s="36"/>
      <c r="M37" s="36"/>
      <c r="N37" s="36"/>
      <c r="O37" s="38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ht="25.5" customHeight="1" x14ac:dyDescent="0.25">
      <c r="A38" s="8">
        <f t="shared" si="1"/>
        <v>32</v>
      </c>
      <c r="B38" s="20" t="s">
        <v>58</v>
      </c>
      <c r="C38" s="26"/>
      <c r="D38" s="21"/>
      <c r="E38" s="29"/>
      <c r="F38" s="29"/>
      <c r="G38" s="22"/>
      <c r="H38" s="22"/>
      <c r="I38" s="22"/>
      <c r="J38" s="34"/>
      <c r="K38" s="22">
        <f t="shared" si="0"/>
        <v>0</v>
      </c>
      <c r="L38" s="36"/>
      <c r="M38" s="36"/>
      <c r="N38" s="36"/>
      <c r="O38" s="38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ht="25.5" customHeight="1" x14ac:dyDescent="0.25">
      <c r="A39" s="8">
        <f t="shared" si="1"/>
        <v>33</v>
      </c>
      <c r="B39" s="20" t="s">
        <v>59</v>
      </c>
      <c r="C39" s="26"/>
      <c r="D39" s="21"/>
      <c r="E39" s="29"/>
      <c r="F39" s="29"/>
      <c r="G39" s="22"/>
      <c r="H39" s="22"/>
      <c r="I39" s="22"/>
      <c r="J39" s="34"/>
      <c r="K39" s="22">
        <f t="shared" si="0"/>
        <v>0</v>
      </c>
      <c r="L39" s="36"/>
      <c r="M39" s="36"/>
      <c r="N39" s="36"/>
      <c r="O39" s="38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ht="25.5" customHeight="1" x14ac:dyDescent="0.25">
      <c r="A40" s="8">
        <f t="shared" si="1"/>
        <v>34</v>
      </c>
      <c r="B40" s="37" t="s">
        <v>60</v>
      </c>
      <c r="C40" s="26"/>
      <c r="D40" s="21"/>
      <c r="E40" s="29"/>
      <c r="F40" s="29"/>
      <c r="G40" s="22"/>
      <c r="H40" s="22"/>
      <c r="I40" s="22"/>
      <c r="J40" s="34"/>
      <c r="K40" s="22">
        <f t="shared" si="0"/>
        <v>0</v>
      </c>
      <c r="L40" s="36"/>
      <c r="M40" s="36"/>
      <c r="N40" s="36"/>
      <c r="O40" s="38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ht="42" customHeight="1" x14ac:dyDescent="0.25">
      <c r="A41" s="8">
        <f t="shared" si="1"/>
        <v>35</v>
      </c>
      <c r="B41" s="20" t="s">
        <v>61</v>
      </c>
      <c r="C41" s="26" t="s">
        <v>165</v>
      </c>
      <c r="D41" s="44" t="s">
        <v>158</v>
      </c>
      <c r="E41" s="29">
        <v>44986</v>
      </c>
      <c r="F41" s="29">
        <v>45291</v>
      </c>
      <c r="G41" s="22">
        <v>1</v>
      </c>
      <c r="H41" s="22">
        <v>53</v>
      </c>
      <c r="I41" s="22">
        <v>290.73</v>
      </c>
      <c r="J41" s="34"/>
      <c r="K41" s="22">
        <f t="shared" si="0"/>
        <v>0</v>
      </c>
      <c r="L41" s="36"/>
      <c r="M41" s="36"/>
      <c r="N41" s="36"/>
      <c r="O41" s="38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ht="25.5" customHeight="1" x14ac:dyDescent="0.25">
      <c r="A42" s="8">
        <f t="shared" si="1"/>
        <v>36</v>
      </c>
      <c r="B42" s="37" t="s">
        <v>148</v>
      </c>
      <c r="C42" s="26"/>
      <c r="D42" s="21"/>
      <c r="E42" s="29"/>
      <c r="F42" s="29"/>
      <c r="G42" s="22"/>
      <c r="H42" s="22"/>
      <c r="I42" s="22"/>
      <c r="J42" s="34"/>
      <c r="K42" s="22">
        <f t="shared" si="0"/>
        <v>0</v>
      </c>
      <c r="L42" s="36"/>
      <c r="M42" s="36"/>
      <c r="N42" s="36"/>
      <c r="O42" s="38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ht="25.5" customHeight="1" x14ac:dyDescent="0.25">
      <c r="A43" s="8">
        <f t="shared" si="1"/>
        <v>37</v>
      </c>
      <c r="B43" s="20" t="s">
        <v>62</v>
      </c>
      <c r="C43" s="26"/>
      <c r="D43" s="21"/>
      <c r="E43" s="29"/>
      <c r="F43" s="29"/>
      <c r="G43" s="22"/>
      <c r="H43" s="22"/>
      <c r="I43" s="22"/>
      <c r="J43" s="34"/>
      <c r="K43" s="22">
        <f t="shared" si="0"/>
        <v>0</v>
      </c>
      <c r="L43" s="36"/>
      <c r="M43" s="36"/>
      <c r="N43" s="36"/>
      <c r="O43" s="38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ht="25.5" customHeight="1" x14ac:dyDescent="0.25">
      <c r="A44" s="8">
        <f t="shared" si="1"/>
        <v>38</v>
      </c>
      <c r="B44" s="20" t="s">
        <v>63</v>
      </c>
      <c r="C44" s="26"/>
      <c r="D44" s="21"/>
      <c r="E44" s="29"/>
      <c r="F44" s="29"/>
      <c r="G44" s="22"/>
      <c r="H44" s="22"/>
      <c r="I44" s="22"/>
      <c r="J44" s="34"/>
      <c r="K44" s="22">
        <f t="shared" si="0"/>
        <v>0</v>
      </c>
      <c r="L44" s="36"/>
      <c r="M44" s="36"/>
      <c r="N44" s="36"/>
      <c r="O44" s="38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ht="25.5" customHeight="1" x14ac:dyDescent="0.25">
      <c r="A45" s="8">
        <f t="shared" si="1"/>
        <v>39</v>
      </c>
      <c r="B45" s="20" t="s">
        <v>64</v>
      </c>
      <c r="C45" s="26"/>
      <c r="D45" s="21"/>
      <c r="E45" s="29"/>
      <c r="F45" s="29"/>
      <c r="G45" s="22"/>
      <c r="H45" s="22"/>
      <c r="I45" s="22"/>
      <c r="J45" s="34"/>
      <c r="K45" s="22">
        <f t="shared" si="0"/>
        <v>0</v>
      </c>
      <c r="L45" s="36"/>
      <c r="M45" s="36"/>
      <c r="N45" s="36"/>
      <c r="O45" s="38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25.5" customHeight="1" x14ac:dyDescent="0.25">
      <c r="A46" s="8">
        <f t="shared" si="1"/>
        <v>40</v>
      </c>
      <c r="B46" s="20" t="s">
        <v>65</v>
      </c>
      <c r="C46" s="26" t="s">
        <v>166</v>
      </c>
      <c r="D46" s="44" t="s">
        <v>159</v>
      </c>
      <c r="E46" s="29">
        <v>44986</v>
      </c>
      <c r="F46" s="29">
        <v>45291</v>
      </c>
      <c r="G46" s="22"/>
      <c r="H46" s="22">
        <v>130</v>
      </c>
      <c r="I46" s="22">
        <v>1131</v>
      </c>
      <c r="J46" s="34"/>
      <c r="K46" s="22">
        <f t="shared" si="0"/>
        <v>0</v>
      </c>
      <c r="L46" s="36"/>
      <c r="M46" s="36"/>
      <c r="N46" s="36"/>
      <c r="O46" s="38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25.5" customHeight="1" x14ac:dyDescent="0.25">
      <c r="A47" s="8">
        <f t="shared" si="1"/>
        <v>41</v>
      </c>
      <c r="B47" s="20" t="s">
        <v>66</v>
      </c>
      <c r="C47" s="26"/>
      <c r="D47" s="21"/>
      <c r="E47" s="29"/>
      <c r="F47" s="29"/>
      <c r="G47" s="22"/>
      <c r="H47" s="22"/>
      <c r="I47" s="22"/>
      <c r="J47" s="34"/>
      <c r="K47" s="22">
        <f t="shared" si="0"/>
        <v>0</v>
      </c>
      <c r="L47" s="36"/>
      <c r="M47" s="36"/>
      <c r="N47" s="36"/>
      <c r="O47" s="38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25.5" customHeight="1" x14ac:dyDescent="0.25">
      <c r="A48" s="8">
        <f t="shared" si="1"/>
        <v>42</v>
      </c>
      <c r="B48" s="20" t="s">
        <v>67</v>
      </c>
      <c r="C48" s="26"/>
      <c r="D48" s="21"/>
      <c r="E48" s="29"/>
      <c r="F48" s="29"/>
      <c r="G48" s="22"/>
      <c r="H48" s="22"/>
      <c r="I48" s="22"/>
      <c r="J48" s="34"/>
      <c r="K48" s="22">
        <f t="shared" si="0"/>
        <v>0</v>
      </c>
      <c r="L48" s="36"/>
      <c r="M48" s="36"/>
      <c r="N48" s="36"/>
      <c r="O48" s="38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5.5" customHeight="1" x14ac:dyDescent="0.25">
      <c r="A49" s="8">
        <f t="shared" si="1"/>
        <v>43</v>
      </c>
      <c r="B49" s="20" t="s">
        <v>68</v>
      </c>
      <c r="C49" s="47" t="s">
        <v>167</v>
      </c>
      <c r="D49" s="44" t="s">
        <v>158</v>
      </c>
      <c r="E49" s="29">
        <v>44986</v>
      </c>
      <c r="F49" s="29">
        <v>45291</v>
      </c>
      <c r="G49" s="22">
        <v>1.9</v>
      </c>
      <c r="H49" s="22">
        <v>31.3</v>
      </c>
      <c r="I49" s="22">
        <v>324.05</v>
      </c>
      <c r="J49" s="34"/>
      <c r="K49" s="22">
        <f t="shared" si="0"/>
        <v>0</v>
      </c>
      <c r="L49" s="36"/>
      <c r="M49" s="36"/>
      <c r="N49" s="36"/>
      <c r="O49" s="38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25.5" customHeight="1" x14ac:dyDescent="0.25">
      <c r="A50" s="8">
        <f t="shared" si="1"/>
        <v>44</v>
      </c>
      <c r="B50" s="20" t="s">
        <v>69</v>
      </c>
      <c r="C50" s="26"/>
      <c r="D50" s="21"/>
      <c r="E50" s="29"/>
      <c r="F50" s="29"/>
      <c r="G50" s="22"/>
      <c r="H50" s="22"/>
      <c r="I50" s="22"/>
      <c r="J50" s="34"/>
      <c r="K50" s="22">
        <f t="shared" si="0"/>
        <v>0</v>
      </c>
      <c r="L50" s="36"/>
      <c r="M50" s="36"/>
      <c r="N50" s="36"/>
      <c r="O50" s="38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25.5" customHeight="1" x14ac:dyDescent="0.25">
      <c r="A51" s="8">
        <f t="shared" si="1"/>
        <v>45</v>
      </c>
      <c r="B51" s="20" t="s">
        <v>70</v>
      </c>
      <c r="C51" s="26"/>
      <c r="D51" s="21"/>
      <c r="E51" s="29"/>
      <c r="F51" s="29"/>
      <c r="G51" s="22"/>
      <c r="H51" s="22"/>
      <c r="I51" s="22"/>
      <c r="J51" s="34"/>
      <c r="K51" s="22">
        <f t="shared" si="0"/>
        <v>0</v>
      </c>
      <c r="L51" s="36"/>
      <c r="M51" s="36"/>
      <c r="N51" s="36"/>
      <c r="O51" s="38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25.5" customHeight="1" x14ac:dyDescent="0.25">
      <c r="A52" s="8">
        <f t="shared" si="1"/>
        <v>46</v>
      </c>
      <c r="B52" s="20" t="s">
        <v>71</v>
      </c>
      <c r="C52" s="26"/>
      <c r="D52" s="21"/>
      <c r="E52" s="29"/>
      <c r="F52" s="29"/>
      <c r="G52" s="22"/>
      <c r="H52" s="22"/>
      <c r="I52" s="22"/>
      <c r="J52" s="34"/>
      <c r="K52" s="22">
        <f t="shared" si="0"/>
        <v>0</v>
      </c>
      <c r="L52" s="36"/>
      <c r="M52" s="36"/>
      <c r="N52" s="36"/>
      <c r="O52" s="38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25.5" customHeight="1" x14ac:dyDescent="0.25">
      <c r="A53" s="8">
        <f t="shared" si="1"/>
        <v>47</v>
      </c>
      <c r="B53" s="20" t="s">
        <v>72</v>
      </c>
      <c r="C53" s="26"/>
      <c r="D53" s="21"/>
      <c r="E53" s="29"/>
      <c r="F53" s="29"/>
      <c r="G53" s="22"/>
      <c r="H53" s="22"/>
      <c r="I53" s="22"/>
      <c r="J53" s="34"/>
      <c r="K53" s="22">
        <f t="shared" si="0"/>
        <v>0</v>
      </c>
      <c r="L53" s="36"/>
      <c r="M53" s="36"/>
      <c r="N53" s="36"/>
      <c r="O53" s="38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25.5" customHeight="1" x14ac:dyDescent="0.25">
      <c r="A54" s="8">
        <f t="shared" si="1"/>
        <v>48</v>
      </c>
      <c r="B54" s="20" t="s">
        <v>73</v>
      </c>
      <c r="C54" s="26"/>
      <c r="D54" s="21"/>
      <c r="E54" s="29"/>
      <c r="F54" s="29"/>
      <c r="G54" s="22"/>
      <c r="H54" s="22"/>
      <c r="I54" s="22"/>
      <c r="J54" s="34"/>
      <c r="K54" s="22">
        <f t="shared" si="0"/>
        <v>0</v>
      </c>
      <c r="L54" s="36"/>
      <c r="M54" s="36"/>
      <c r="N54" s="36"/>
      <c r="O54" s="38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25.5" customHeight="1" x14ac:dyDescent="0.25">
      <c r="A55" s="8">
        <f t="shared" si="1"/>
        <v>49</v>
      </c>
      <c r="B55" s="20" t="s">
        <v>74</v>
      </c>
      <c r="C55" s="26"/>
      <c r="D55" s="21"/>
      <c r="E55" s="29"/>
      <c r="F55" s="29"/>
      <c r="G55" s="22"/>
      <c r="H55" s="22"/>
      <c r="I55" s="22"/>
      <c r="J55" s="34"/>
      <c r="K55" s="22">
        <f t="shared" si="0"/>
        <v>0</v>
      </c>
      <c r="L55" s="36"/>
      <c r="M55" s="36"/>
      <c r="N55" s="36"/>
      <c r="O55" s="38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25.5" customHeight="1" x14ac:dyDescent="0.25">
      <c r="A56" s="8">
        <f t="shared" si="1"/>
        <v>50</v>
      </c>
      <c r="B56" s="20" t="s">
        <v>75</v>
      </c>
      <c r="C56" s="26"/>
      <c r="D56" s="21"/>
      <c r="E56" s="29"/>
      <c r="F56" s="29"/>
      <c r="G56" s="22"/>
      <c r="H56" s="22"/>
      <c r="I56" s="22"/>
      <c r="J56" s="34"/>
      <c r="K56" s="22">
        <f t="shared" ref="K56:K103" si="2">H56*J56</f>
        <v>0</v>
      </c>
      <c r="L56" s="36"/>
      <c r="M56" s="36"/>
      <c r="N56" s="36"/>
      <c r="O56" s="38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25.5" customHeight="1" x14ac:dyDescent="0.25">
      <c r="A57" s="8">
        <f t="shared" si="1"/>
        <v>51</v>
      </c>
      <c r="B57" s="20" t="s">
        <v>76</v>
      </c>
      <c r="C57" s="26"/>
      <c r="D57" s="21"/>
      <c r="E57" s="29"/>
      <c r="F57" s="29"/>
      <c r="G57" s="22"/>
      <c r="H57" s="22"/>
      <c r="I57" s="22"/>
      <c r="J57" s="34"/>
      <c r="K57" s="22">
        <f t="shared" si="2"/>
        <v>0</v>
      </c>
      <c r="L57" s="36"/>
      <c r="M57" s="36"/>
      <c r="N57" s="36"/>
      <c r="O57" s="38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25.5" customHeight="1" x14ac:dyDescent="0.25">
      <c r="A58" s="8">
        <f t="shared" si="1"/>
        <v>52</v>
      </c>
      <c r="B58" s="20" t="s">
        <v>77</v>
      </c>
      <c r="C58" s="26"/>
      <c r="D58" s="21"/>
      <c r="E58" s="29"/>
      <c r="F58" s="29"/>
      <c r="G58" s="22"/>
      <c r="H58" s="22"/>
      <c r="I58" s="22"/>
      <c r="J58" s="34"/>
      <c r="K58" s="22">
        <f t="shared" si="2"/>
        <v>0</v>
      </c>
      <c r="L58" s="36"/>
      <c r="M58" s="36"/>
      <c r="N58" s="36"/>
      <c r="O58" s="38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25.5" customHeight="1" x14ac:dyDescent="0.25">
      <c r="A59" s="8">
        <f t="shared" si="1"/>
        <v>53</v>
      </c>
      <c r="B59" s="20" t="s">
        <v>78</v>
      </c>
      <c r="C59" s="26"/>
      <c r="D59" s="21"/>
      <c r="E59" s="29"/>
      <c r="F59" s="29"/>
      <c r="G59" s="22"/>
      <c r="H59" s="22"/>
      <c r="I59" s="22"/>
      <c r="J59" s="34"/>
      <c r="K59" s="22">
        <f t="shared" si="2"/>
        <v>0</v>
      </c>
      <c r="L59" s="36"/>
      <c r="M59" s="36"/>
      <c r="N59" s="36"/>
      <c r="O59" s="38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5.5" customHeight="1" x14ac:dyDescent="0.25">
      <c r="A60" s="8">
        <f t="shared" si="1"/>
        <v>54</v>
      </c>
      <c r="B60" s="20" t="s">
        <v>79</v>
      </c>
      <c r="C60" s="26"/>
      <c r="D60" s="21"/>
      <c r="E60" s="29"/>
      <c r="F60" s="29"/>
      <c r="G60" s="22"/>
      <c r="H60" s="22"/>
      <c r="I60" s="22"/>
      <c r="J60" s="34"/>
      <c r="K60" s="22">
        <f t="shared" si="2"/>
        <v>0</v>
      </c>
      <c r="L60" s="36"/>
      <c r="M60" s="36"/>
      <c r="N60" s="36"/>
      <c r="O60" s="38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25.5" customHeight="1" x14ac:dyDescent="0.25">
      <c r="A61" s="8">
        <f t="shared" si="1"/>
        <v>55</v>
      </c>
      <c r="B61" s="20" t="s">
        <v>80</v>
      </c>
      <c r="C61" s="26"/>
      <c r="D61" s="21"/>
      <c r="E61" s="29"/>
      <c r="F61" s="29"/>
      <c r="G61" s="22"/>
      <c r="H61" s="22"/>
      <c r="I61" s="22"/>
      <c r="J61" s="34"/>
      <c r="K61" s="22">
        <f t="shared" si="2"/>
        <v>0</v>
      </c>
      <c r="L61" s="36"/>
      <c r="M61" s="36"/>
      <c r="N61" s="36"/>
      <c r="O61" s="38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25.5" customHeight="1" x14ac:dyDescent="0.25">
      <c r="A62" s="8">
        <f t="shared" si="1"/>
        <v>56</v>
      </c>
      <c r="B62" s="20" t="s">
        <v>81</v>
      </c>
      <c r="C62" s="26"/>
      <c r="D62" s="21"/>
      <c r="E62" s="29"/>
      <c r="F62" s="29"/>
      <c r="G62" s="22"/>
      <c r="H62" s="22"/>
      <c r="I62" s="22"/>
      <c r="J62" s="34"/>
      <c r="K62" s="22">
        <f t="shared" si="2"/>
        <v>0</v>
      </c>
      <c r="L62" s="36"/>
      <c r="M62" s="36"/>
      <c r="N62" s="36"/>
      <c r="O62" s="38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25.5" customHeight="1" x14ac:dyDescent="0.25">
      <c r="A63" s="8">
        <f t="shared" si="1"/>
        <v>57</v>
      </c>
      <c r="B63" s="20" t="s">
        <v>82</v>
      </c>
      <c r="C63" s="26"/>
      <c r="D63" s="21"/>
      <c r="E63" s="29"/>
      <c r="F63" s="29"/>
      <c r="G63" s="22"/>
      <c r="H63" s="22"/>
      <c r="I63" s="22"/>
      <c r="J63" s="34"/>
      <c r="K63" s="22">
        <f t="shared" si="2"/>
        <v>0</v>
      </c>
      <c r="L63" s="36"/>
      <c r="M63" s="36"/>
      <c r="N63" s="36"/>
      <c r="O63" s="38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25.5" customHeight="1" x14ac:dyDescent="0.25">
      <c r="A64" s="8">
        <f t="shared" si="1"/>
        <v>58</v>
      </c>
      <c r="B64" s="20" t="s">
        <v>83</v>
      </c>
      <c r="C64" s="26"/>
      <c r="D64" s="21"/>
      <c r="E64" s="29"/>
      <c r="F64" s="29"/>
      <c r="G64" s="22"/>
      <c r="H64" s="22"/>
      <c r="I64" s="22"/>
      <c r="J64" s="34"/>
      <c r="K64" s="22">
        <f t="shared" si="2"/>
        <v>0</v>
      </c>
      <c r="L64" s="36"/>
      <c r="M64" s="36"/>
      <c r="N64" s="36"/>
      <c r="O64" s="38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25.5" customHeight="1" x14ac:dyDescent="0.25">
      <c r="A65" s="8">
        <f t="shared" si="1"/>
        <v>59</v>
      </c>
      <c r="B65" s="20" t="s">
        <v>84</v>
      </c>
      <c r="C65" s="26"/>
      <c r="D65" s="21"/>
      <c r="E65" s="29"/>
      <c r="F65" s="29"/>
      <c r="G65" s="22"/>
      <c r="H65" s="22"/>
      <c r="I65" s="22"/>
      <c r="J65" s="34"/>
      <c r="K65" s="22">
        <f t="shared" si="2"/>
        <v>0</v>
      </c>
      <c r="L65" s="36"/>
      <c r="M65" s="36"/>
      <c r="N65" s="36"/>
      <c r="O65" s="38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25.5" customHeight="1" x14ac:dyDescent="0.25">
      <c r="A66" s="8">
        <f t="shared" si="1"/>
        <v>60</v>
      </c>
      <c r="B66" s="20" t="s">
        <v>85</v>
      </c>
      <c r="C66" s="26"/>
      <c r="D66" s="21"/>
      <c r="E66" s="29"/>
      <c r="F66" s="29"/>
      <c r="G66" s="22"/>
      <c r="H66" s="22"/>
      <c r="I66" s="22"/>
      <c r="J66" s="34"/>
      <c r="K66" s="22">
        <f t="shared" si="2"/>
        <v>0</v>
      </c>
      <c r="L66" s="36"/>
      <c r="M66" s="36"/>
      <c r="N66" s="36"/>
      <c r="O66" s="38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ht="25.5" customHeight="1" x14ac:dyDescent="0.25">
      <c r="A67" s="8">
        <f t="shared" si="1"/>
        <v>61</v>
      </c>
      <c r="B67" s="20" t="s">
        <v>86</v>
      </c>
      <c r="C67" s="26"/>
      <c r="D67" s="21"/>
      <c r="E67" s="29"/>
      <c r="F67" s="29"/>
      <c r="G67" s="22"/>
      <c r="H67" s="22"/>
      <c r="I67" s="22"/>
      <c r="J67" s="34"/>
      <c r="K67" s="22">
        <f t="shared" si="2"/>
        <v>0</v>
      </c>
      <c r="L67" s="36"/>
      <c r="M67" s="36"/>
      <c r="N67" s="36"/>
      <c r="O67" s="38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ht="25.5" customHeight="1" x14ac:dyDescent="0.25">
      <c r="A68" s="8">
        <f t="shared" si="1"/>
        <v>62</v>
      </c>
      <c r="B68" s="20" t="s">
        <v>87</v>
      </c>
      <c r="C68" s="26"/>
      <c r="D68" s="21"/>
      <c r="E68" s="29"/>
      <c r="F68" s="29"/>
      <c r="G68" s="22"/>
      <c r="H68" s="22"/>
      <c r="I68" s="22"/>
      <c r="J68" s="34"/>
      <c r="K68" s="22">
        <f t="shared" si="2"/>
        <v>0</v>
      </c>
      <c r="L68" s="36"/>
      <c r="M68" s="36"/>
      <c r="N68" s="36"/>
      <c r="O68" s="38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ht="25.5" customHeight="1" x14ac:dyDescent="0.25">
      <c r="A69" s="8">
        <f t="shared" si="1"/>
        <v>63</v>
      </c>
      <c r="B69" s="20" t="s">
        <v>88</v>
      </c>
      <c r="C69" s="26"/>
      <c r="D69" s="21"/>
      <c r="E69" s="29"/>
      <c r="F69" s="29"/>
      <c r="G69" s="22"/>
      <c r="H69" s="22"/>
      <c r="I69" s="22"/>
      <c r="J69" s="34"/>
      <c r="K69" s="22">
        <f t="shared" si="2"/>
        <v>0</v>
      </c>
      <c r="L69" s="36"/>
      <c r="M69" s="36"/>
      <c r="N69" s="36"/>
      <c r="O69" s="38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ht="25.5" customHeight="1" x14ac:dyDescent="0.25">
      <c r="A70" s="8">
        <f t="shared" si="1"/>
        <v>64</v>
      </c>
      <c r="B70" s="20" t="s">
        <v>89</v>
      </c>
      <c r="C70" s="26"/>
      <c r="D70" s="21"/>
      <c r="E70" s="29"/>
      <c r="F70" s="29"/>
      <c r="G70" s="22"/>
      <c r="H70" s="22"/>
      <c r="I70" s="22"/>
      <c r="J70" s="34"/>
      <c r="K70" s="22">
        <f t="shared" si="2"/>
        <v>0</v>
      </c>
      <c r="L70" s="36"/>
      <c r="M70" s="36"/>
      <c r="N70" s="36"/>
      <c r="O70" s="38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ht="25.5" customHeight="1" x14ac:dyDescent="0.25">
      <c r="A71" s="8">
        <f t="shared" si="1"/>
        <v>65</v>
      </c>
      <c r="B71" s="20" t="s">
        <v>90</v>
      </c>
      <c r="C71" s="26"/>
      <c r="D71" s="21"/>
      <c r="E71" s="29"/>
      <c r="F71" s="29"/>
      <c r="G71" s="22"/>
      <c r="H71" s="22"/>
      <c r="I71" s="22"/>
      <c r="J71" s="34"/>
      <c r="K71" s="22">
        <f t="shared" si="2"/>
        <v>0</v>
      </c>
      <c r="L71" s="36"/>
      <c r="M71" s="36"/>
      <c r="N71" s="36"/>
      <c r="O71" s="38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  <row r="72" spans="1:256" ht="25.5" customHeight="1" x14ac:dyDescent="0.25">
      <c r="A72" s="8">
        <f t="shared" ref="A72:A133" si="3">A71+1</f>
        <v>66</v>
      </c>
      <c r="B72" s="20" t="s">
        <v>91</v>
      </c>
      <c r="C72" s="26"/>
      <c r="D72" s="21"/>
      <c r="E72" s="29"/>
      <c r="F72" s="29"/>
      <c r="G72" s="22"/>
      <c r="H72" s="22"/>
      <c r="I72" s="22"/>
      <c r="J72" s="34"/>
      <c r="K72" s="22">
        <f t="shared" si="2"/>
        <v>0</v>
      </c>
      <c r="L72" s="36"/>
      <c r="M72" s="36"/>
      <c r="N72" s="36"/>
      <c r="O72" s="38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</row>
    <row r="73" spans="1:256" ht="25.5" customHeight="1" x14ac:dyDescent="0.25">
      <c r="A73" s="8">
        <f t="shared" si="3"/>
        <v>67</v>
      </c>
      <c r="B73" s="20" t="s">
        <v>92</v>
      </c>
      <c r="C73" s="26"/>
      <c r="D73" s="21"/>
      <c r="E73" s="29"/>
      <c r="F73" s="29"/>
      <c r="G73" s="22"/>
      <c r="H73" s="22"/>
      <c r="I73" s="22"/>
      <c r="J73" s="34"/>
      <c r="K73" s="22">
        <f t="shared" si="2"/>
        <v>0</v>
      </c>
      <c r="L73" s="36"/>
      <c r="M73" s="36"/>
      <c r="N73" s="36"/>
      <c r="O73" s="38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</row>
    <row r="74" spans="1:256" ht="25.5" customHeight="1" x14ac:dyDescent="0.25">
      <c r="A74" s="8">
        <f t="shared" si="3"/>
        <v>68</v>
      </c>
      <c r="B74" s="20" t="s">
        <v>93</v>
      </c>
      <c r="C74" s="26"/>
      <c r="D74" s="21"/>
      <c r="E74" s="29"/>
      <c r="F74" s="29"/>
      <c r="G74" s="22"/>
      <c r="H74" s="22"/>
      <c r="I74" s="22"/>
      <c r="J74" s="34"/>
      <c r="K74" s="22">
        <f t="shared" si="2"/>
        <v>0</v>
      </c>
      <c r="L74" s="36"/>
      <c r="M74" s="36"/>
      <c r="N74" s="36"/>
      <c r="O74" s="38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256" ht="25.5" customHeight="1" x14ac:dyDescent="0.25">
      <c r="A75" s="8">
        <f t="shared" si="3"/>
        <v>69</v>
      </c>
      <c r="B75" s="20" t="s">
        <v>94</v>
      </c>
      <c r="C75" s="26"/>
      <c r="D75" s="21"/>
      <c r="E75" s="29"/>
      <c r="F75" s="29"/>
      <c r="G75" s="22"/>
      <c r="H75" s="22"/>
      <c r="I75" s="22"/>
      <c r="J75" s="34"/>
      <c r="K75" s="22">
        <f t="shared" si="2"/>
        <v>0</v>
      </c>
      <c r="L75" s="36"/>
      <c r="M75" s="36"/>
      <c r="N75" s="36"/>
      <c r="O75" s="38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</row>
    <row r="76" spans="1:256" ht="25.5" customHeight="1" x14ac:dyDescent="0.25">
      <c r="A76" s="8">
        <f t="shared" si="3"/>
        <v>70</v>
      </c>
      <c r="B76" s="20" t="s">
        <v>95</v>
      </c>
      <c r="C76" s="26"/>
      <c r="D76" s="21"/>
      <c r="E76" s="29"/>
      <c r="F76" s="29"/>
      <c r="G76" s="22"/>
      <c r="H76" s="22"/>
      <c r="I76" s="22"/>
      <c r="J76" s="34"/>
      <c r="K76" s="22">
        <f t="shared" si="2"/>
        <v>0</v>
      </c>
      <c r="L76" s="36"/>
      <c r="M76" s="36"/>
      <c r="N76" s="36"/>
      <c r="O76" s="38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</row>
    <row r="77" spans="1:256" ht="25.5" customHeight="1" x14ac:dyDescent="0.25">
      <c r="A77" s="8">
        <f t="shared" si="3"/>
        <v>71</v>
      </c>
      <c r="B77" s="20" t="s">
        <v>96</v>
      </c>
      <c r="C77" s="26"/>
      <c r="D77" s="21"/>
      <c r="E77" s="29"/>
      <c r="F77" s="29"/>
      <c r="G77" s="22"/>
      <c r="H77" s="22"/>
      <c r="I77" s="22"/>
      <c r="J77" s="34"/>
      <c r="K77" s="22">
        <f t="shared" si="2"/>
        <v>0</v>
      </c>
      <c r="L77" s="36"/>
      <c r="M77" s="36"/>
      <c r="N77" s="36"/>
      <c r="O77" s="38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256" ht="25.5" customHeight="1" x14ac:dyDescent="0.25">
      <c r="A78" s="8">
        <f t="shared" si="3"/>
        <v>72</v>
      </c>
      <c r="B78" s="20" t="s">
        <v>97</v>
      </c>
      <c r="C78" s="26"/>
      <c r="D78" s="21"/>
      <c r="E78" s="29"/>
      <c r="F78" s="29"/>
      <c r="G78" s="22"/>
      <c r="H78" s="22"/>
      <c r="I78" s="22"/>
      <c r="J78" s="34"/>
      <c r="K78" s="22">
        <f t="shared" si="2"/>
        <v>0</v>
      </c>
      <c r="L78" s="36"/>
      <c r="M78" s="36"/>
      <c r="N78" s="36"/>
      <c r="O78" s="38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</row>
    <row r="79" spans="1:256" ht="25.5" customHeight="1" x14ac:dyDescent="0.25">
      <c r="A79" s="8">
        <f t="shared" si="3"/>
        <v>73</v>
      </c>
      <c r="B79" s="20" t="s">
        <v>98</v>
      </c>
      <c r="C79" s="26"/>
      <c r="D79" s="21"/>
      <c r="E79" s="29"/>
      <c r="F79" s="29"/>
      <c r="G79" s="22"/>
      <c r="H79" s="22"/>
      <c r="I79" s="22"/>
      <c r="J79" s="34"/>
      <c r="K79" s="22">
        <f t="shared" si="2"/>
        <v>0</v>
      </c>
      <c r="L79" s="36"/>
      <c r="M79" s="36"/>
      <c r="N79" s="36"/>
      <c r="O79" s="38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</row>
    <row r="80" spans="1:256" ht="25.5" customHeight="1" x14ac:dyDescent="0.25">
      <c r="A80" s="8">
        <f t="shared" si="3"/>
        <v>74</v>
      </c>
      <c r="B80" s="20" t="s">
        <v>99</v>
      </c>
      <c r="C80" s="26"/>
      <c r="D80" s="21"/>
      <c r="E80" s="29"/>
      <c r="F80" s="29"/>
      <c r="G80" s="22"/>
      <c r="H80" s="22"/>
      <c r="I80" s="22"/>
      <c r="J80" s="34"/>
      <c r="K80" s="22">
        <f t="shared" si="2"/>
        <v>0</v>
      </c>
      <c r="L80" s="36"/>
      <c r="M80" s="36"/>
      <c r="N80" s="36"/>
      <c r="O80" s="38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</row>
    <row r="81" spans="1:256" ht="25.5" customHeight="1" x14ac:dyDescent="0.25">
      <c r="A81" s="8">
        <f t="shared" si="3"/>
        <v>75</v>
      </c>
      <c r="B81" s="20" t="s">
        <v>100</v>
      </c>
      <c r="C81" s="26"/>
      <c r="D81" s="21"/>
      <c r="E81" s="29"/>
      <c r="F81" s="29"/>
      <c r="G81" s="22"/>
      <c r="H81" s="22"/>
      <c r="I81" s="22"/>
      <c r="J81" s="34"/>
      <c r="K81" s="22">
        <f t="shared" si="2"/>
        <v>0</v>
      </c>
      <c r="L81" s="36"/>
      <c r="M81" s="36"/>
      <c r="N81" s="36"/>
      <c r="O81" s="38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</row>
    <row r="82" spans="1:256" ht="25.5" customHeight="1" x14ac:dyDescent="0.25">
      <c r="A82" s="8">
        <f t="shared" si="3"/>
        <v>76</v>
      </c>
      <c r="B82" s="20" t="s">
        <v>147</v>
      </c>
      <c r="C82" s="26"/>
      <c r="D82" s="21"/>
      <c r="E82" s="29"/>
      <c r="F82" s="29"/>
      <c r="G82" s="22"/>
      <c r="H82" s="22"/>
      <c r="I82" s="22"/>
      <c r="J82" s="34"/>
      <c r="K82" s="22">
        <f t="shared" si="2"/>
        <v>0</v>
      </c>
      <c r="L82" s="36"/>
      <c r="M82" s="36"/>
      <c r="N82" s="36"/>
      <c r="O82" s="38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  <c r="IV82" s="36"/>
    </row>
    <row r="83" spans="1:256" ht="25.5" customHeight="1" x14ac:dyDescent="0.25">
      <c r="A83" s="8">
        <f t="shared" si="3"/>
        <v>77</v>
      </c>
      <c r="B83" s="20" t="s">
        <v>101</v>
      </c>
      <c r="C83" s="26"/>
      <c r="D83" s="21"/>
      <c r="E83" s="29"/>
      <c r="F83" s="29"/>
      <c r="G83" s="22"/>
      <c r="H83" s="22"/>
      <c r="I83" s="22"/>
      <c r="J83" s="34"/>
      <c r="K83" s="22">
        <f t="shared" si="2"/>
        <v>0</v>
      </c>
      <c r="L83" s="36"/>
      <c r="M83" s="36"/>
      <c r="N83" s="36"/>
      <c r="O83" s="38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  <c r="IV83" s="36"/>
    </row>
    <row r="84" spans="1:256" ht="39" customHeight="1" x14ac:dyDescent="0.25">
      <c r="A84" s="8">
        <f t="shared" si="3"/>
        <v>78</v>
      </c>
      <c r="B84" s="20" t="s">
        <v>102</v>
      </c>
      <c r="C84" s="26"/>
      <c r="D84" s="21"/>
      <c r="E84" s="29"/>
      <c r="F84" s="29"/>
      <c r="G84" s="22"/>
      <c r="H84" s="22"/>
      <c r="I84" s="22"/>
      <c r="J84" s="34"/>
      <c r="K84" s="22">
        <f t="shared" si="2"/>
        <v>0</v>
      </c>
      <c r="L84" s="36"/>
      <c r="M84" s="36"/>
      <c r="N84" s="36"/>
      <c r="O84" s="38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</row>
    <row r="85" spans="1:256" ht="41.25" customHeight="1" x14ac:dyDescent="0.25">
      <c r="A85" s="8">
        <f t="shared" si="3"/>
        <v>79</v>
      </c>
      <c r="B85" s="20" t="s">
        <v>103</v>
      </c>
      <c r="C85" s="26"/>
      <c r="D85" s="21"/>
      <c r="E85" s="29"/>
      <c r="F85" s="29"/>
      <c r="G85" s="22"/>
      <c r="H85" s="22"/>
      <c r="I85" s="22"/>
      <c r="J85" s="34"/>
      <c r="K85" s="22">
        <f t="shared" si="2"/>
        <v>0</v>
      </c>
      <c r="L85" s="36"/>
      <c r="M85" s="36"/>
      <c r="N85" s="36"/>
      <c r="O85" s="38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  <c r="IV85" s="36"/>
    </row>
    <row r="86" spans="1:256" ht="25.5" customHeight="1" x14ac:dyDescent="0.25">
      <c r="A86" s="8">
        <f t="shared" si="3"/>
        <v>80</v>
      </c>
      <c r="B86" s="20" t="s">
        <v>104</v>
      </c>
      <c r="C86" s="26"/>
      <c r="D86" s="21"/>
      <c r="E86" s="29"/>
      <c r="F86" s="29"/>
      <c r="G86" s="22"/>
      <c r="H86" s="22"/>
      <c r="I86" s="22"/>
      <c r="J86" s="34"/>
      <c r="K86" s="22">
        <f t="shared" si="2"/>
        <v>0</v>
      </c>
      <c r="L86" s="36"/>
      <c r="M86" s="36"/>
      <c r="N86" s="36"/>
      <c r="O86" s="38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</row>
    <row r="87" spans="1:256" ht="25.5" customHeight="1" x14ac:dyDescent="0.25">
      <c r="A87" s="8">
        <f t="shared" si="3"/>
        <v>81</v>
      </c>
      <c r="B87" s="20" t="s">
        <v>105</v>
      </c>
      <c r="C87" s="26"/>
      <c r="D87" s="21"/>
      <c r="E87" s="29"/>
      <c r="F87" s="29"/>
      <c r="G87" s="22"/>
      <c r="H87" s="22"/>
      <c r="I87" s="22"/>
      <c r="J87" s="34"/>
      <c r="K87" s="22">
        <f t="shared" si="2"/>
        <v>0</v>
      </c>
      <c r="L87" s="36"/>
      <c r="M87" s="36"/>
      <c r="N87" s="36"/>
      <c r="O87" s="38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</row>
    <row r="88" spans="1:256" ht="25.5" customHeight="1" x14ac:dyDescent="0.25">
      <c r="A88" s="8">
        <f t="shared" si="3"/>
        <v>82</v>
      </c>
      <c r="B88" s="20" t="s">
        <v>106</v>
      </c>
      <c r="C88" s="26"/>
      <c r="D88" s="21"/>
      <c r="E88" s="29"/>
      <c r="F88" s="29"/>
      <c r="G88" s="22"/>
      <c r="H88" s="22"/>
      <c r="I88" s="22"/>
      <c r="J88" s="34"/>
      <c r="K88" s="22">
        <f t="shared" si="2"/>
        <v>0</v>
      </c>
      <c r="L88" s="36"/>
      <c r="M88" s="36"/>
      <c r="N88" s="36"/>
      <c r="O88" s="38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</row>
    <row r="89" spans="1:256" ht="25.5" customHeight="1" x14ac:dyDescent="0.25">
      <c r="A89" s="8">
        <f t="shared" si="3"/>
        <v>83</v>
      </c>
      <c r="B89" s="20" t="s">
        <v>107</v>
      </c>
      <c r="C89" s="26"/>
      <c r="D89" s="21"/>
      <c r="E89" s="29"/>
      <c r="F89" s="29"/>
      <c r="G89" s="22"/>
      <c r="H89" s="22"/>
      <c r="I89" s="22"/>
      <c r="J89" s="34"/>
      <c r="K89" s="22">
        <f t="shared" si="2"/>
        <v>0</v>
      </c>
      <c r="L89" s="36"/>
      <c r="M89" s="36"/>
      <c r="N89" s="36"/>
      <c r="O89" s="38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</row>
    <row r="90" spans="1:256" ht="25.5" customHeight="1" x14ac:dyDescent="0.25">
      <c r="A90" s="8">
        <f t="shared" si="3"/>
        <v>84</v>
      </c>
      <c r="B90" s="20" t="s">
        <v>108</v>
      </c>
      <c r="C90" s="26" t="s">
        <v>166</v>
      </c>
      <c r="D90" s="44" t="s">
        <v>159</v>
      </c>
      <c r="E90" s="29">
        <v>44986</v>
      </c>
      <c r="F90" s="29">
        <v>45291</v>
      </c>
      <c r="G90" s="22"/>
      <c r="H90" s="22">
        <v>70</v>
      </c>
      <c r="I90" s="22">
        <v>556.5</v>
      </c>
      <c r="J90" s="34"/>
      <c r="K90" s="22">
        <f t="shared" si="2"/>
        <v>0</v>
      </c>
      <c r="L90" s="36"/>
      <c r="M90" s="36"/>
      <c r="N90" s="36"/>
      <c r="O90" s="38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  <c r="IV90" s="36"/>
    </row>
    <row r="91" spans="1:256" ht="25.5" customHeight="1" x14ac:dyDescent="0.25">
      <c r="A91" s="8">
        <f t="shared" si="3"/>
        <v>85</v>
      </c>
      <c r="B91" s="20" t="s">
        <v>109</v>
      </c>
      <c r="C91" s="26"/>
      <c r="D91" s="21"/>
      <c r="E91" s="29"/>
      <c r="F91" s="29"/>
      <c r="G91" s="22"/>
      <c r="H91" s="22"/>
      <c r="I91" s="22"/>
      <c r="J91" s="34"/>
      <c r="K91" s="22">
        <f t="shared" si="2"/>
        <v>0</v>
      </c>
      <c r="L91" s="36"/>
      <c r="M91" s="36"/>
      <c r="N91" s="36"/>
      <c r="O91" s="38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</row>
    <row r="92" spans="1:256" ht="25.5" customHeight="1" x14ac:dyDescent="0.25">
      <c r="A92" s="8">
        <f t="shared" si="3"/>
        <v>86</v>
      </c>
      <c r="B92" s="20" t="s">
        <v>110</v>
      </c>
      <c r="C92" s="26"/>
      <c r="D92" s="21"/>
      <c r="E92" s="29"/>
      <c r="F92" s="29"/>
      <c r="G92" s="22"/>
      <c r="H92" s="22"/>
      <c r="I92" s="22"/>
      <c r="J92" s="34"/>
      <c r="K92" s="22">
        <f t="shared" si="2"/>
        <v>0</v>
      </c>
      <c r="L92" s="36"/>
      <c r="M92" s="36"/>
      <c r="N92" s="36"/>
      <c r="O92" s="38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</row>
    <row r="93" spans="1:256" ht="25.5" customHeight="1" x14ac:dyDescent="0.25">
      <c r="A93" s="8">
        <f t="shared" si="3"/>
        <v>87</v>
      </c>
      <c r="B93" s="20" t="s">
        <v>111</v>
      </c>
      <c r="C93" s="26"/>
      <c r="D93" s="21"/>
      <c r="E93" s="29"/>
      <c r="F93" s="29"/>
      <c r="G93" s="22"/>
      <c r="H93" s="22"/>
      <c r="I93" s="22"/>
      <c r="J93" s="34"/>
      <c r="K93" s="22">
        <f t="shared" si="2"/>
        <v>0</v>
      </c>
      <c r="L93" s="36"/>
      <c r="M93" s="36"/>
      <c r="N93" s="36"/>
      <c r="O93" s="38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</row>
    <row r="94" spans="1:256" ht="25.5" customHeight="1" x14ac:dyDescent="0.25">
      <c r="A94" s="8">
        <f t="shared" si="3"/>
        <v>88</v>
      </c>
      <c r="B94" s="20" t="s">
        <v>112</v>
      </c>
      <c r="C94" s="26"/>
      <c r="D94" s="21"/>
      <c r="E94" s="29"/>
      <c r="F94" s="29"/>
      <c r="G94" s="22"/>
      <c r="H94" s="22"/>
      <c r="I94" s="22"/>
      <c r="J94" s="34"/>
      <c r="K94" s="22">
        <f t="shared" si="2"/>
        <v>0</v>
      </c>
      <c r="L94" s="36"/>
      <c r="M94" s="36"/>
      <c r="N94" s="36"/>
      <c r="O94" s="38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  <c r="IU94" s="36"/>
      <c r="IV94" s="36"/>
    </row>
    <row r="95" spans="1:256" ht="25.5" customHeight="1" x14ac:dyDescent="0.25">
      <c r="A95" s="8">
        <f t="shared" si="3"/>
        <v>89</v>
      </c>
      <c r="B95" s="20" t="s">
        <v>113</v>
      </c>
      <c r="C95" s="26"/>
      <c r="D95" s="21"/>
      <c r="E95" s="29"/>
      <c r="F95" s="29"/>
      <c r="G95" s="22"/>
      <c r="H95" s="22"/>
      <c r="I95" s="22"/>
      <c r="J95" s="34"/>
      <c r="K95" s="22">
        <f t="shared" si="2"/>
        <v>0</v>
      </c>
      <c r="L95" s="36"/>
      <c r="M95" s="36"/>
      <c r="N95" s="36"/>
      <c r="O95" s="38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</row>
    <row r="96" spans="1:256" ht="25.5" customHeight="1" x14ac:dyDescent="0.25">
      <c r="A96" s="8">
        <f t="shared" si="3"/>
        <v>90</v>
      </c>
      <c r="B96" s="20" t="s">
        <v>114</v>
      </c>
      <c r="C96" s="26"/>
      <c r="D96" s="21"/>
      <c r="E96" s="29"/>
      <c r="F96" s="29"/>
      <c r="G96" s="22"/>
      <c r="H96" s="22"/>
      <c r="I96" s="22"/>
      <c r="J96" s="34"/>
      <c r="K96" s="22">
        <f t="shared" si="2"/>
        <v>0</v>
      </c>
      <c r="L96" s="36"/>
      <c r="M96" s="36"/>
      <c r="N96" s="36"/>
      <c r="O96" s="38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36"/>
      <c r="IR96" s="36"/>
      <c r="IS96" s="36"/>
      <c r="IT96" s="36"/>
      <c r="IU96" s="36"/>
      <c r="IV96" s="36"/>
    </row>
    <row r="97" spans="1:256" ht="25.5" customHeight="1" x14ac:dyDescent="0.25">
      <c r="A97" s="8">
        <f t="shared" si="3"/>
        <v>91</v>
      </c>
      <c r="B97" s="20" t="s">
        <v>115</v>
      </c>
      <c r="C97" s="26"/>
      <c r="D97" s="21"/>
      <c r="E97" s="29"/>
      <c r="F97" s="29"/>
      <c r="G97" s="22"/>
      <c r="H97" s="22"/>
      <c r="I97" s="22"/>
      <c r="J97" s="34"/>
      <c r="K97" s="22">
        <f t="shared" si="2"/>
        <v>0</v>
      </c>
      <c r="L97" s="36"/>
      <c r="M97" s="36"/>
      <c r="N97" s="36"/>
      <c r="O97" s="38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  <c r="IM97" s="36"/>
      <c r="IN97" s="36"/>
      <c r="IO97" s="36"/>
      <c r="IP97" s="36"/>
      <c r="IQ97" s="36"/>
      <c r="IR97" s="36"/>
      <c r="IS97" s="36"/>
      <c r="IT97" s="36"/>
      <c r="IU97" s="36"/>
      <c r="IV97" s="36"/>
    </row>
    <row r="98" spans="1:256" ht="25.5" customHeight="1" x14ac:dyDescent="0.25">
      <c r="A98" s="8">
        <f t="shared" si="3"/>
        <v>92</v>
      </c>
      <c r="B98" s="20" t="s">
        <v>116</v>
      </c>
      <c r="C98" s="26"/>
      <c r="D98" s="21"/>
      <c r="E98" s="29"/>
      <c r="F98" s="29"/>
      <c r="G98" s="22"/>
      <c r="H98" s="22"/>
      <c r="I98" s="22"/>
      <c r="J98" s="34"/>
      <c r="K98" s="22">
        <f t="shared" si="2"/>
        <v>0</v>
      </c>
      <c r="L98" s="36"/>
      <c r="M98" s="36"/>
      <c r="N98" s="36"/>
      <c r="O98" s="38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36"/>
      <c r="IR98" s="36"/>
      <c r="IS98" s="36"/>
      <c r="IT98" s="36"/>
      <c r="IU98" s="36"/>
      <c r="IV98" s="36"/>
    </row>
    <row r="99" spans="1:256" ht="25.5" customHeight="1" x14ac:dyDescent="0.25">
      <c r="A99" s="8">
        <f t="shared" si="3"/>
        <v>93</v>
      </c>
      <c r="B99" s="20" t="s">
        <v>117</v>
      </c>
      <c r="C99" s="26"/>
      <c r="D99" s="21"/>
      <c r="E99" s="29"/>
      <c r="F99" s="29"/>
      <c r="G99" s="22"/>
      <c r="H99" s="22"/>
      <c r="I99" s="22"/>
      <c r="J99" s="34"/>
      <c r="K99" s="22">
        <f t="shared" si="2"/>
        <v>0</v>
      </c>
      <c r="L99" s="36"/>
      <c r="M99" s="36"/>
      <c r="N99" s="36"/>
      <c r="O99" s="38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36"/>
      <c r="IR99" s="36"/>
      <c r="IS99" s="36"/>
      <c r="IT99" s="36"/>
      <c r="IU99" s="36"/>
      <c r="IV99" s="36"/>
    </row>
    <row r="100" spans="1:256" ht="25.5" customHeight="1" x14ac:dyDescent="0.25">
      <c r="A100" s="8">
        <f t="shared" si="3"/>
        <v>94</v>
      </c>
      <c r="B100" s="20" t="s">
        <v>118</v>
      </c>
      <c r="C100" s="26"/>
      <c r="D100" s="21"/>
      <c r="E100" s="29"/>
      <c r="F100" s="29"/>
      <c r="G100" s="22"/>
      <c r="H100" s="22"/>
      <c r="I100" s="22"/>
      <c r="J100" s="34"/>
      <c r="K100" s="22">
        <f t="shared" si="2"/>
        <v>0</v>
      </c>
      <c r="L100" s="36"/>
      <c r="M100" s="36"/>
      <c r="N100" s="36"/>
      <c r="O100" s="38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  <c r="IV100" s="36"/>
    </row>
    <row r="101" spans="1:256" ht="25.5" customHeight="1" x14ac:dyDescent="0.25">
      <c r="A101" s="8">
        <f t="shared" si="3"/>
        <v>95</v>
      </c>
      <c r="B101" s="20" t="s">
        <v>119</v>
      </c>
      <c r="C101" s="26"/>
      <c r="D101" s="21"/>
      <c r="E101" s="29"/>
      <c r="F101" s="29"/>
      <c r="G101" s="22"/>
      <c r="H101" s="22"/>
      <c r="I101" s="22"/>
      <c r="J101" s="34"/>
      <c r="K101" s="22">
        <f t="shared" si="2"/>
        <v>0</v>
      </c>
      <c r="L101" s="36"/>
      <c r="M101" s="36"/>
      <c r="N101" s="36"/>
      <c r="O101" s="38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  <c r="IR101" s="36"/>
      <c r="IS101" s="36"/>
      <c r="IT101" s="36"/>
      <c r="IU101" s="36"/>
      <c r="IV101" s="36"/>
    </row>
    <row r="102" spans="1:256" ht="25.5" customHeight="1" x14ac:dyDescent="0.25">
      <c r="A102" s="8">
        <f t="shared" si="3"/>
        <v>96</v>
      </c>
      <c r="B102" s="20" t="s">
        <v>120</v>
      </c>
      <c r="C102" s="26"/>
      <c r="D102" s="21"/>
      <c r="E102" s="29"/>
      <c r="F102" s="29"/>
      <c r="G102" s="22"/>
      <c r="H102" s="22"/>
      <c r="I102" s="22"/>
      <c r="J102" s="34"/>
      <c r="K102" s="22">
        <f t="shared" si="2"/>
        <v>0</v>
      </c>
      <c r="L102" s="36"/>
      <c r="M102" s="36"/>
      <c r="N102" s="36"/>
      <c r="O102" s="38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</row>
    <row r="103" spans="1:256" ht="25.5" customHeight="1" x14ac:dyDescent="0.25">
      <c r="A103" s="8">
        <f t="shared" si="3"/>
        <v>97</v>
      </c>
      <c r="B103" s="20" t="s">
        <v>121</v>
      </c>
      <c r="C103" s="26"/>
      <c r="D103" s="21"/>
      <c r="E103" s="29"/>
      <c r="F103" s="29"/>
      <c r="G103" s="22"/>
      <c r="H103" s="22"/>
      <c r="I103" s="22"/>
      <c r="J103" s="34"/>
      <c r="K103" s="22">
        <f t="shared" si="2"/>
        <v>0</v>
      </c>
      <c r="L103" s="36"/>
      <c r="M103" s="36"/>
      <c r="N103" s="36"/>
      <c r="O103" s="38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36"/>
      <c r="IR103" s="36"/>
      <c r="IS103" s="36"/>
      <c r="IT103" s="36"/>
      <c r="IU103" s="36"/>
      <c r="IV103" s="36"/>
    </row>
    <row r="104" spans="1:256" ht="25.5" customHeight="1" x14ac:dyDescent="0.25">
      <c r="A104" s="8">
        <f t="shared" si="3"/>
        <v>98</v>
      </c>
      <c r="B104" s="20" t="s">
        <v>122</v>
      </c>
      <c r="C104" s="26"/>
      <c r="D104" s="21"/>
      <c r="E104" s="29"/>
      <c r="F104" s="29"/>
      <c r="G104" s="22"/>
      <c r="H104" s="22"/>
      <c r="I104" s="22"/>
      <c r="J104" s="34"/>
      <c r="K104" s="22">
        <f t="shared" ref="K104:K129" si="4">H104*J104</f>
        <v>0</v>
      </c>
      <c r="L104" s="36"/>
      <c r="M104" s="36"/>
      <c r="N104" s="36"/>
      <c r="O104" s="38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  <c r="IU104" s="36"/>
      <c r="IV104" s="36"/>
    </row>
    <row r="105" spans="1:256" ht="25.5" customHeight="1" x14ac:dyDescent="0.25">
      <c r="A105" s="8">
        <f t="shared" si="3"/>
        <v>99</v>
      </c>
      <c r="B105" s="20" t="s">
        <v>123</v>
      </c>
      <c r="C105" s="26"/>
      <c r="D105" s="21"/>
      <c r="E105" s="29"/>
      <c r="F105" s="29"/>
      <c r="G105" s="22"/>
      <c r="H105" s="22"/>
      <c r="I105" s="22"/>
      <c r="J105" s="34"/>
      <c r="K105" s="22">
        <f t="shared" si="4"/>
        <v>0</v>
      </c>
      <c r="L105" s="36"/>
      <c r="M105" s="36"/>
      <c r="N105" s="36"/>
      <c r="O105" s="38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  <c r="IP105" s="36"/>
      <c r="IQ105" s="36"/>
      <c r="IR105" s="36"/>
      <c r="IS105" s="36"/>
      <c r="IT105" s="36"/>
      <c r="IU105" s="36"/>
      <c r="IV105" s="36"/>
    </row>
    <row r="106" spans="1:256" ht="25.5" customHeight="1" x14ac:dyDescent="0.25">
      <c r="A106" s="8">
        <f t="shared" si="3"/>
        <v>100</v>
      </c>
      <c r="B106" s="20" t="s">
        <v>124</v>
      </c>
      <c r="C106" s="26"/>
      <c r="D106" s="21"/>
      <c r="E106" s="29"/>
      <c r="F106" s="29"/>
      <c r="G106" s="22"/>
      <c r="H106" s="22"/>
      <c r="I106" s="22"/>
      <c r="J106" s="34"/>
      <c r="K106" s="22">
        <f t="shared" si="4"/>
        <v>0</v>
      </c>
      <c r="L106" s="36"/>
      <c r="M106" s="36"/>
      <c r="N106" s="36"/>
      <c r="O106" s="38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  <c r="IR106" s="36"/>
      <c r="IS106" s="36"/>
      <c r="IT106" s="36"/>
      <c r="IU106" s="36"/>
      <c r="IV106" s="36"/>
    </row>
    <row r="107" spans="1:256" ht="25.5" customHeight="1" x14ac:dyDescent="0.25">
      <c r="A107" s="8">
        <f t="shared" si="3"/>
        <v>101</v>
      </c>
      <c r="B107" s="20" t="s">
        <v>125</v>
      </c>
      <c r="C107" s="26"/>
      <c r="D107" s="21"/>
      <c r="E107" s="29"/>
      <c r="F107" s="29"/>
      <c r="G107" s="22"/>
      <c r="H107" s="22"/>
      <c r="I107" s="22"/>
      <c r="J107" s="34"/>
      <c r="K107" s="22">
        <f t="shared" si="4"/>
        <v>0</v>
      </c>
      <c r="L107" s="36"/>
      <c r="M107" s="36"/>
      <c r="N107" s="36"/>
      <c r="O107" s="38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6"/>
      <c r="IS107" s="36"/>
      <c r="IT107" s="36"/>
      <c r="IU107" s="36"/>
      <c r="IV107" s="36"/>
    </row>
    <row r="108" spans="1:256" ht="25.5" customHeight="1" x14ac:dyDescent="0.25">
      <c r="A108" s="8">
        <f t="shared" si="3"/>
        <v>102</v>
      </c>
      <c r="B108" s="20" t="s">
        <v>126</v>
      </c>
      <c r="C108" s="26"/>
      <c r="D108" s="21"/>
      <c r="E108" s="29"/>
      <c r="F108" s="29"/>
      <c r="G108" s="22"/>
      <c r="H108" s="22"/>
      <c r="I108" s="22"/>
      <c r="J108" s="34"/>
      <c r="K108" s="22">
        <f t="shared" si="4"/>
        <v>0</v>
      </c>
      <c r="L108" s="36"/>
      <c r="M108" s="36"/>
      <c r="N108" s="36"/>
      <c r="O108" s="38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</row>
    <row r="109" spans="1:256" ht="25.5" customHeight="1" x14ac:dyDescent="0.25">
      <c r="A109" s="8">
        <f t="shared" si="3"/>
        <v>103</v>
      </c>
      <c r="B109" s="20" t="s">
        <v>127</v>
      </c>
      <c r="C109" s="26"/>
      <c r="D109" s="21"/>
      <c r="E109" s="29"/>
      <c r="F109" s="29"/>
      <c r="G109" s="22"/>
      <c r="H109" s="22"/>
      <c r="I109" s="22"/>
      <c r="J109" s="34"/>
      <c r="K109" s="22">
        <f t="shared" si="4"/>
        <v>0</v>
      </c>
      <c r="L109" s="36"/>
      <c r="M109" s="36"/>
      <c r="N109" s="36"/>
      <c r="O109" s="38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</row>
    <row r="110" spans="1:256" ht="25.5" customHeight="1" x14ac:dyDescent="0.25">
      <c r="A110" s="8">
        <f t="shared" si="3"/>
        <v>104</v>
      </c>
      <c r="B110" s="20" t="s">
        <v>149</v>
      </c>
      <c r="C110" s="26"/>
      <c r="D110" s="21"/>
      <c r="E110" s="29"/>
      <c r="F110" s="29"/>
      <c r="G110" s="22"/>
      <c r="H110" s="22"/>
      <c r="I110" s="22"/>
      <c r="J110" s="34"/>
      <c r="K110" s="22">
        <f t="shared" si="4"/>
        <v>0</v>
      </c>
      <c r="L110" s="36"/>
      <c r="M110" s="36"/>
      <c r="N110" s="36"/>
      <c r="O110" s="38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  <c r="IV110" s="36"/>
    </row>
    <row r="111" spans="1:256" ht="25.5" customHeight="1" x14ac:dyDescent="0.25">
      <c r="A111" s="8">
        <f t="shared" si="3"/>
        <v>105</v>
      </c>
      <c r="B111" s="20" t="s">
        <v>150</v>
      </c>
      <c r="C111" s="26"/>
      <c r="D111" s="21"/>
      <c r="E111" s="29"/>
      <c r="F111" s="29"/>
      <c r="G111" s="22"/>
      <c r="H111" s="22"/>
      <c r="I111" s="22"/>
      <c r="J111" s="34"/>
      <c r="K111" s="22">
        <f t="shared" si="4"/>
        <v>0</v>
      </c>
      <c r="L111" s="36"/>
      <c r="M111" s="36"/>
      <c r="N111" s="36"/>
      <c r="O111" s="38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  <c r="IU111" s="36"/>
      <c r="IV111" s="36"/>
    </row>
    <row r="112" spans="1:256" ht="25.5" customHeight="1" x14ac:dyDescent="0.25">
      <c r="A112" s="8">
        <f t="shared" si="3"/>
        <v>106</v>
      </c>
      <c r="B112" s="20" t="s">
        <v>151</v>
      </c>
      <c r="C112" s="26"/>
      <c r="D112" s="21"/>
      <c r="E112" s="29"/>
      <c r="F112" s="29"/>
      <c r="G112" s="22"/>
      <c r="H112" s="22"/>
      <c r="I112" s="22"/>
      <c r="J112" s="34"/>
      <c r="K112" s="22">
        <f t="shared" si="4"/>
        <v>0</v>
      </c>
      <c r="L112" s="36"/>
      <c r="M112" s="36"/>
      <c r="N112" s="36"/>
      <c r="O112" s="38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  <c r="IV112" s="36"/>
    </row>
    <row r="113" spans="1:256" ht="25.5" customHeight="1" x14ac:dyDescent="0.25">
      <c r="A113" s="8">
        <f t="shared" si="3"/>
        <v>107</v>
      </c>
      <c r="B113" s="20" t="s">
        <v>152</v>
      </c>
      <c r="C113" s="26"/>
      <c r="D113" s="21"/>
      <c r="E113" s="29"/>
      <c r="F113" s="29"/>
      <c r="G113" s="22"/>
      <c r="H113" s="22"/>
      <c r="I113" s="22"/>
      <c r="J113" s="34"/>
      <c r="K113" s="22">
        <f t="shared" si="4"/>
        <v>0</v>
      </c>
      <c r="L113" s="36"/>
      <c r="M113" s="36"/>
      <c r="N113" s="36"/>
      <c r="O113" s="38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  <c r="IL113" s="36"/>
      <c r="IM113" s="36"/>
      <c r="IN113" s="36"/>
      <c r="IO113" s="36"/>
      <c r="IP113" s="36"/>
      <c r="IQ113" s="36"/>
      <c r="IR113" s="36"/>
      <c r="IS113" s="36"/>
      <c r="IT113" s="36"/>
      <c r="IU113" s="36"/>
      <c r="IV113" s="36"/>
    </row>
    <row r="114" spans="1:256" ht="25.5" customHeight="1" x14ac:dyDescent="0.25">
      <c r="A114" s="8">
        <f t="shared" si="3"/>
        <v>108</v>
      </c>
      <c r="B114" s="20" t="s">
        <v>128</v>
      </c>
      <c r="C114" s="26"/>
      <c r="D114" s="21"/>
      <c r="E114" s="29"/>
      <c r="F114" s="29"/>
      <c r="G114" s="22"/>
      <c r="H114" s="22"/>
      <c r="I114" s="22"/>
      <c r="J114" s="34"/>
      <c r="K114" s="22">
        <f t="shared" si="4"/>
        <v>0</v>
      </c>
      <c r="L114" s="36"/>
      <c r="M114" s="36"/>
      <c r="N114" s="36"/>
      <c r="O114" s="38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  <c r="IM114" s="36"/>
      <c r="IN114" s="36"/>
      <c r="IO114" s="36"/>
      <c r="IP114" s="36"/>
      <c r="IQ114" s="36"/>
      <c r="IR114" s="36"/>
      <c r="IS114" s="36"/>
      <c r="IT114" s="36"/>
      <c r="IU114" s="36"/>
      <c r="IV114" s="36"/>
    </row>
    <row r="115" spans="1:256" ht="25.5" customHeight="1" x14ac:dyDescent="0.25">
      <c r="A115" s="8">
        <f t="shared" si="3"/>
        <v>109</v>
      </c>
      <c r="B115" s="20" t="s">
        <v>129</v>
      </c>
      <c r="C115" s="26"/>
      <c r="D115" s="21"/>
      <c r="E115" s="29"/>
      <c r="F115" s="29"/>
      <c r="G115" s="22"/>
      <c r="H115" s="22"/>
      <c r="I115" s="22"/>
      <c r="J115" s="34"/>
      <c r="K115" s="22">
        <f t="shared" si="4"/>
        <v>0</v>
      </c>
      <c r="L115" s="36"/>
      <c r="M115" s="36"/>
      <c r="N115" s="36"/>
      <c r="O115" s="38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  <c r="IM115" s="36"/>
      <c r="IN115" s="36"/>
      <c r="IO115" s="36"/>
      <c r="IP115" s="36"/>
      <c r="IQ115" s="36"/>
      <c r="IR115" s="36"/>
      <c r="IS115" s="36"/>
      <c r="IT115" s="36"/>
      <c r="IU115" s="36"/>
      <c r="IV115" s="36"/>
    </row>
    <row r="116" spans="1:256" ht="25.5" customHeight="1" x14ac:dyDescent="0.25">
      <c r="A116" s="8">
        <f t="shared" si="3"/>
        <v>110</v>
      </c>
      <c r="B116" s="20" t="s">
        <v>130</v>
      </c>
      <c r="C116" s="26"/>
      <c r="D116" s="21"/>
      <c r="E116" s="29"/>
      <c r="F116" s="29"/>
      <c r="G116" s="22"/>
      <c r="H116" s="22"/>
      <c r="I116" s="22"/>
      <c r="J116" s="34"/>
      <c r="K116" s="22">
        <f t="shared" si="4"/>
        <v>0</v>
      </c>
      <c r="L116" s="36"/>
      <c r="M116" s="36"/>
      <c r="N116" s="36"/>
      <c r="O116" s="38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6"/>
      <c r="IS116" s="36"/>
      <c r="IT116" s="36"/>
      <c r="IU116" s="36"/>
      <c r="IV116" s="36"/>
    </row>
    <row r="117" spans="1:256" ht="25.5" customHeight="1" x14ac:dyDescent="0.25">
      <c r="A117" s="8">
        <f t="shared" si="3"/>
        <v>111</v>
      </c>
      <c r="B117" s="20" t="s">
        <v>131</v>
      </c>
      <c r="C117" s="26"/>
      <c r="D117" s="21"/>
      <c r="E117" s="29"/>
      <c r="F117" s="29"/>
      <c r="G117" s="22"/>
      <c r="H117" s="22"/>
      <c r="I117" s="22"/>
      <c r="J117" s="34"/>
      <c r="K117" s="22">
        <f t="shared" si="4"/>
        <v>0</v>
      </c>
      <c r="L117" s="36"/>
      <c r="M117" s="36"/>
      <c r="N117" s="36"/>
      <c r="O117" s="38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  <c r="IR117" s="36"/>
      <c r="IS117" s="36"/>
      <c r="IT117" s="36"/>
      <c r="IU117" s="36"/>
      <c r="IV117" s="36"/>
    </row>
    <row r="118" spans="1:256" ht="25.5" customHeight="1" x14ac:dyDescent="0.25">
      <c r="A118" s="8">
        <f t="shared" si="3"/>
        <v>112</v>
      </c>
      <c r="B118" s="20" t="s">
        <v>132</v>
      </c>
      <c r="C118" s="26"/>
      <c r="D118" s="21"/>
      <c r="E118" s="29"/>
      <c r="F118" s="29"/>
      <c r="G118" s="22"/>
      <c r="H118" s="22"/>
      <c r="I118" s="22"/>
      <c r="J118" s="34"/>
      <c r="K118" s="22">
        <f t="shared" si="4"/>
        <v>0</v>
      </c>
      <c r="L118" s="36"/>
      <c r="M118" s="36"/>
      <c r="N118" s="36"/>
      <c r="O118" s="38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6"/>
      <c r="IS118" s="36"/>
      <c r="IT118" s="36"/>
      <c r="IU118" s="36"/>
      <c r="IV118" s="36"/>
    </row>
    <row r="119" spans="1:256" ht="25.5" customHeight="1" x14ac:dyDescent="0.25">
      <c r="A119" s="8">
        <f t="shared" si="3"/>
        <v>113</v>
      </c>
      <c r="B119" s="20" t="s">
        <v>133</v>
      </c>
      <c r="C119" s="26"/>
      <c r="D119" s="21"/>
      <c r="E119" s="29"/>
      <c r="F119" s="29"/>
      <c r="G119" s="22"/>
      <c r="H119" s="22"/>
      <c r="I119" s="22"/>
      <c r="J119" s="34"/>
      <c r="K119" s="22">
        <f t="shared" si="4"/>
        <v>0</v>
      </c>
      <c r="L119" s="36"/>
      <c r="M119" s="36"/>
      <c r="N119" s="36"/>
      <c r="O119" s="38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  <c r="IV119" s="36"/>
    </row>
    <row r="120" spans="1:256" ht="25.5" customHeight="1" x14ac:dyDescent="0.25">
      <c r="A120" s="8">
        <f t="shared" si="3"/>
        <v>114</v>
      </c>
      <c r="B120" s="20" t="s">
        <v>134</v>
      </c>
      <c r="C120" s="26"/>
      <c r="D120" s="21"/>
      <c r="E120" s="29"/>
      <c r="F120" s="29"/>
      <c r="G120" s="22"/>
      <c r="H120" s="22"/>
      <c r="I120" s="22"/>
      <c r="J120" s="34"/>
      <c r="K120" s="22">
        <f t="shared" si="4"/>
        <v>0</v>
      </c>
      <c r="L120" s="36"/>
      <c r="M120" s="36"/>
      <c r="N120" s="36"/>
      <c r="O120" s="38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</row>
    <row r="121" spans="1:256" ht="25.5" customHeight="1" x14ac:dyDescent="0.25">
      <c r="A121" s="8">
        <f t="shared" si="3"/>
        <v>115</v>
      </c>
      <c r="B121" s="20" t="s">
        <v>135</v>
      </c>
      <c r="C121" s="26"/>
      <c r="D121" s="21"/>
      <c r="E121" s="29"/>
      <c r="F121" s="29"/>
      <c r="G121" s="22"/>
      <c r="H121" s="22"/>
      <c r="I121" s="22"/>
      <c r="J121" s="34"/>
      <c r="K121" s="22">
        <f t="shared" si="4"/>
        <v>0</v>
      </c>
      <c r="L121" s="36"/>
      <c r="M121" s="36"/>
      <c r="N121" s="36"/>
      <c r="O121" s="38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36"/>
      <c r="IR121" s="36"/>
      <c r="IS121" s="36"/>
      <c r="IT121" s="36"/>
      <c r="IU121" s="36"/>
      <c r="IV121" s="36"/>
    </row>
    <row r="122" spans="1:256" ht="25.5" customHeight="1" x14ac:dyDescent="0.25">
      <c r="A122" s="8">
        <f t="shared" si="3"/>
        <v>116</v>
      </c>
      <c r="B122" s="20" t="s">
        <v>136</v>
      </c>
      <c r="C122" s="26"/>
      <c r="D122" s="21"/>
      <c r="E122" s="29"/>
      <c r="F122" s="29"/>
      <c r="G122" s="22"/>
      <c r="H122" s="22"/>
      <c r="I122" s="22"/>
      <c r="J122" s="34"/>
      <c r="K122" s="22">
        <f t="shared" si="4"/>
        <v>0</v>
      </c>
      <c r="L122" s="36"/>
      <c r="M122" s="36"/>
      <c r="N122" s="36"/>
      <c r="O122" s="38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36"/>
      <c r="IR122" s="36"/>
      <c r="IS122" s="36"/>
      <c r="IT122" s="36"/>
      <c r="IU122" s="36"/>
      <c r="IV122" s="36"/>
    </row>
    <row r="123" spans="1:256" ht="25.5" customHeight="1" x14ac:dyDescent="0.25">
      <c r="A123" s="8">
        <f t="shared" si="3"/>
        <v>117</v>
      </c>
      <c r="B123" s="20" t="s">
        <v>137</v>
      </c>
      <c r="C123" s="26"/>
      <c r="D123" s="21"/>
      <c r="E123" s="29"/>
      <c r="F123" s="29"/>
      <c r="G123" s="22"/>
      <c r="H123" s="22"/>
      <c r="I123" s="22"/>
      <c r="J123" s="34"/>
      <c r="K123" s="22">
        <f t="shared" si="4"/>
        <v>0</v>
      </c>
      <c r="L123" s="36"/>
      <c r="M123" s="36"/>
      <c r="N123" s="36"/>
      <c r="O123" s="38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6"/>
      <c r="IS123" s="36"/>
      <c r="IT123" s="36"/>
      <c r="IU123" s="36"/>
      <c r="IV123" s="36"/>
    </row>
    <row r="124" spans="1:256" ht="25.5" customHeight="1" x14ac:dyDescent="0.25">
      <c r="A124" s="8">
        <f t="shared" si="3"/>
        <v>118</v>
      </c>
      <c r="B124" s="20" t="s">
        <v>138</v>
      </c>
      <c r="C124" s="26"/>
      <c r="D124" s="21"/>
      <c r="E124" s="29"/>
      <c r="F124" s="29"/>
      <c r="G124" s="22"/>
      <c r="H124" s="22"/>
      <c r="I124" s="22"/>
      <c r="J124" s="34"/>
      <c r="K124" s="22">
        <f t="shared" si="4"/>
        <v>0</v>
      </c>
      <c r="L124" s="36"/>
      <c r="M124" s="36"/>
      <c r="N124" s="36"/>
      <c r="O124" s="38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  <c r="IR124" s="36"/>
      <c r="IS124" s="36"/>
      <c r="IT124" s="36"/>
      <c r="IU124" s="36"/>
      <c r="IV124" s="36"/>
    </row>
    <row r="125" spans="1:256" ht="25.5" customHeight="1" x14ac:dyDescent="0.25">
      <c r="A125" s="8">
        <f t="shared" si="3"/>
        <v>119</v>
      </c>
      <c r="B125" s="20" t="s">
        <v>153</v>
      </c>
      <c r="C125" s="26"/>
      <c r="D125" s="21"/>
      <c r="E125" s="29"/>
      <c r="F125" s="29"/>
      <c r="G125" s="22"/>
      <c r="H125" s="22"/>
      <c r="I125" s="22"/>
      <c r="J125" s="34"/>
      <c r="K125" s="22">
        <f t="shared" si="4"/>
        <v>0</v>
      </c>
      <c r="L125" s="36"/>
      <c r="M125" s="36"/>
      <c r="N125" s="36"/>
      <c r="O125" s="38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6"/>
      <c r="IS125" s="36"/>
      <c r="IT125" s="36"/>
      <c r="IU125" s="36"/>
      <c r="IV125" s="36"/>
    </row>
    <row r="126" spans="1:256" ht="25.5" customHeight="1" x14ac:dyDescent="0.25">
      <c r="A126" s="8">
        <f t="shared" si="3"/>
        <v>120</v>
      </c>
      <c r="B126" s="20" t="s">
        <v>154</v>
      </c>
      <c r="C126" s="26"/>
      <c r="D126" s="21"/>
      <c r="E126" s="29"/>
      <c r="F126" s="29"/>
      <c r="G126" s="22"/>
      <c r="H126" s="22"/>
      <c r="I126" s="22"/>
      <c r="J126" s="34"/>
      <c r="K126" s="22">
        <f t="shared" si="4"/>
        <v>0</v>
      </c>
      <c r="L126" s="36"/>
      <c r="M126" s="36"/>
      <c r="N126" s="36"/>
      <c r="O126" s="38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  <c r="IV126" s="36"/>
    </row>
    <row r="127" spans="1:256" ht="25.5" customHeight="1" x14ac:dyDescent="0.25">
      <c r="A127" s="8">
        <f t="shared" si="3"/>
        <v>121</v>
      </c>
      <c r="B127" s="20" t="s">
        <v>139</v>
      </c>
      <c r="C127" s="26"/>
      <c r="D127" s="21"/>
      <c r="E127" s="29"/>
      <c r="F127" s="29"/>
      <c r="G127" s="22"/>
      <c r="H127" s="22"/>
      <c r="I127" s="22"/>
      <c r="J127" s="34"/>
      <c r="K127" s="22">
        <f t="shared" si="4"/>
        <v>0</v>
      </c>
      <c r="L127" s="36"/>
      <c r="M127" s="36"/>
      <c r="N127" s="36"/>
      <c r="O127" s="38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6"/>
      <c r="IS127" s="36"/>
      <c r="IT127" s="36"/>
      <c r="IU127" s="36"/>
      <c r="IV127" s="36"/>
    </row>
    <row r="128" spans="1:256" ht="25.5" customHeight="1" x14ac:dyDescent="0.25">
      <c r="A128" s="8">
        <f t="shared" si="3"/>
        <v>122</v>
      </c>
      <c r="B128" s="20" t="s">
        <v>140</v>
      </c>
      <c r="C128" s="26"/>
      <c r="D128" s="21"/>
      <c r="E128" s="29"/>
      <c r="F128" s="29"/>
      <c r="G128" s="22"/>
      <c r="H128" s="22"/>
      <c r="I128" s="22"/>
      <c r="J128" s="34"/>
      <c r="K128" s="22">
        <f t="shared" si="4"/>
        <v>0</v>
      </c>
      <c r="L128" s="36"/>
      <c r="M128" s="36"/>
      <c r="N128" s="36"/>
      <c r="O128" s="38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36"/>
      <c r="IR128" s="36"/>
      <c r="IS128" s="36"/>
      <c r="IT128" s="36"/>
      <c r="IU128" s="36"/>
      <c r="IV128" s="36"/>
    </row>
    <row r="129" spans="1:256" ht="25.5" customHeight="1" x14ac:dyDescent="0.25">
      <c r="A129" s="8">
        <f t="shared" si="3"/>
        <v>123</v>
      </c>
      <c r="B129" s="20" t="s">
        <v>141</v>
      </c>
      <c r="C129" s="26"/>
      <c r="D129" s="21"/>
      <c r="E129" s="29"/>
      <c r="F129" s="29"/>
      <c r="G129" s="22"/>
      <c r="H129" s="22"/>
      <c r="I129" s="22"/>
      <c r="J129" s="34"/>
      <c r="K129" s="22">
        <f t="shared" si="4"/>
        <v>0</v>
      </c>
      <c r="L129" s="36"/>
      <c r="M129" s="36"/>
      <c r="N129" s="36"/>
      <c r="O129" s="38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  <c r="IR129" s="36"/>
      <c r="IS129" s="36"/>
      <c r="IT129" s="36"/>
      <c r="IU129" s="36"/>
      <c r="IV129" s="36"/>
    </row>
    <row r="130" spans="1:256" ht="25.5" customHeight="1" x14ac:dyDescent="0.25">
      <c r="A130" s="8">
        <f t="shared" si="3"/>
        <v>124</v>
      </c>
      <c r="B130" s="20" t="s">
        <v>142</v>
      </c>
      <c r="C130" s="26"/>
      <c r="D130" s="21"/>
      <c r="E130" s="29"/>
      <c r="F130" s="29"/>
      <c r="G130" s="22"/>
      <c r="H130" s="22"/>
      <c r="I130" s="22"/>
      <c r="J130" s="34"/>
      <c r="K130" s="22">
        <f t="shared" ref="K130:K133" si="5">H130*J130</f>
        <v>0</v>
      </c>
      <c r="L130" s="36"/>
      <c r="M130" s="36"/>
      <c r="N130" s="36"/>
      <c r="O130" s="38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  <c r="IR130" s="36"/>
      <c r="IS130" s="36"/>
      <c r="IT130" s="36"/>
      <c r="IU130" s="36"/>
      <c r="IV130" s="36"/>
    </row>
    <row r="131" spans="1:256" ht="25.5" customHeight="1" x14ac:dyDescent="0.25">
      <c r="A131" s="8">
        <f t="shared" si="3"/>
        <v>125</v>
      </c>
      <c r="B131" s="20" t="s">
        <v>143</v>
      </c>
      <c r="C131" s="26"/>
      <c r="D131" s="21"/>
      <c r="E131" s="29"/>
      <c r="F131" s="29"/>
      <c r="G131" s="22"/>
      <c r="H131" s="22"/>
      <c r="I131" s="22"/>
      <c r="J131" s="34"/>
      <c r="K131" s="22">
        <f t="shared" si="5"/>
        <v>0</v>
      </c>
      <c r="L131" s="36"/>
      <c r="M131" s="36"/>
      <c r="N131" s="36"/>
      <c r="O131" s="38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36"/>
      <c r="IR131" s="36"/>
      <c r="IS131" s="36"/>
      <c r="IT131" s="36"/>
      <c r="IU131" s="36"/>
      <c r="IV131" s="36"/>
    </row>
    <row r="132" spans="1:256" ht="25.5" customHeight="1" x14ac:dyDescent="0.25">
      <c r="A132" s="8">
        <f t="shared" si="3"/>
        <v>126</v>
      </c>
      <c r="B132" s="41" t="s">
        <v>144</v>
      </c>
      <c r="C132" s="26"/>
      <c r="D132" s="21"/>
      <c r="E132" s="29"/>
      <c r="F132" s="29"/>
      <c r="G132" s="22"/>
      <c r="H132" s="22"/>
      <c r="I132" s="22"/>
      <c r="J132" s="34"/>
      <c r="K132" s="22">
        <f t="shared" si="5"/>
        <v>0</v>
      </c>
      <c r="L132" s="36"/>
      <c r="M132" s="36"/>
      <c r="N132" s="36"/>
      <c r="O132" s="38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6"/>
      <c r="IL132" s="36"/>
      <c r="IM132" s="36"/>
      <c r="IN132" s="36"/>
      <c r="IO132" s="36"/>
      <c r="IP132" s="36"/>
      <c r="IQ132" s="36"/>
      <c r="IR132" s="36"/>
      <c r="IS132" s="36"/>
      <c r="IT132" s="36"/>
      <c r="IU132" s="36"/>
      <c r="IV132" s="36"/>
    </row>
    <row r="133" spans="1:256" ht="25.5" customHeight="1" x14ac:dyDescent="0.25">
      <c r="A133" s="8">
        <f t="shared" si="3"/>
        <v>127</v>
      </c>
      <c r="B133" s="41" t="s">
        <v>145</v>
      </c>
      <c r="C133" s="39" t="s">
        <v>166</v>
      </c>
      <c r="D133" s="44" t="s">
        <v>159</v>
      </c>
      <c r="E133" s="29">
        <v>44986</v>
      </c>
      <c r="F133" s="29">
        <v>45291</v>
      </c>
      <c r="G133" s="24"/>
      <c r="H133" s="24">
        <v>50</v>
      </c>
      <c r="I133" s="24">
        <v>397.5</v>
      </c>
      <c r="J133" s="40"/>
      <c r="K133" s="22">
        <f t="shared" si="5"/>
        <v>0</v>
      </c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  <c r="IV133" s="38"/>
    </row>
    <row r="134" spans="1:256" ht="18" customHeight="1" x14ac:dyDescent="0.25">
      <c r="A134" s="4" t="s">
        <v>11</v>
      </c>
      <c r="B134" s="42"/>
      <c r="C134" s="14"/>
      <c r="D134" s="21"/>
      <c r="E134" s="21"/>
      <c r="F134" s="21"/>
      <c r="G134" s="23"/>
      <c r="H134" s="23"/>
      <c r="I134" s="24"/>
      <c r="J134" s="24"/>
      <c r="K134" s="25">
        <f>SUM(K7:K133)</f>
        <v>0</v>
      </c>
      <c r="L134"/>
      <c r="M134"/>
      <c r="N134"/>
      <c r="O134" s="38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8" customHeight="1" x14ac:dyDescent="0.25">
      <c r="A135" s="4" t="s">
        <v>12</v>
      </c>
      <c r="B135" s="42"/>
      <c r="C135" s="15"/>
      <c r="D135" s="15"/>
      <c r="E135" s="15"/>
      <c r="F135" s="15"/>
      <c r="G135" s="15"/>
      <c r="H135" s="15"/>
      <c r="I135" s="15"/>
      <c r="J135" s="15"/>
      <c r="K135" s="19">
        <f>SUM(I7:I133)</f>
        <v>8774.5299999999988</v>
      </c>
      <c r="L135"/>
      <c r="M135"/>
      <c r="N135"/>
      <c r="O135" s="38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8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23.25" customHeight="1" x14ac:dyDescent="0.3">
      <c r="A137" s="80" t="s">
        <v>13</v>
      </c>
      <c r="B137" s="13" t="s">
        <v>14</v>
      </c>
      <c r="C137" s="13" t="s">
        <v>15</v>
      </c>
      <c r="D137" s="83" t="s">
        <v>16</v>
      </c>
      <c r="E137" s="83"/>
      <c r="F137" s="2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23.25" customHeight="1" x14ac:dyDescent="0.3">
      <c r="A138" s="80"/>
      <c r="B138" s="13" t="s">
        <v>17</v>
      </c>
      <c r="C138" s="13" t="s">
        <v>18</v>
      </c>
      <c r="D138" s="83" t="s">
        <v>18</v>
      </c>
      <c r="E138" s="83"/>
      <c r="F138" s="27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8" customHeight="1" x14ac:dyDescent="0.25">
      <c r="A139" s="33" t="s">
        <v>19</v>
      </c>
      <c r="B139" s="16">
        <f>K134</f>
        <v>0</v>
      </c>
      <c r="C139" s="17">
        <f>IF(A139="áno",B139*0.2,(0))</f>
        <v>0</v>
      </c>
      <c r="D139" s="84">
        <f>B139+C139</f>
        <v>0</v>
      </c>
      <c r="E139" s="84"/>
      <c r="F139" s="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.75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25.5" customHeight="1" x14ac:dyDescent="0.25">
      <c r="A141"/>
      <c r="B141" s="11" t="s">
        <v>20</v>
      </c>
      <c r="C141" s="32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25.5" customHeight="1" x14ac:dyDescent="0.25">
      <c r="A142"/>
      <c r="B142" s="11" t="s">
        <v>21</v>
      </c>
      <c r="C142" s="3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25.5" customHeight="1" x14ac:dyDescent="0.25">
      <c r="A143"/>
      <c r="B143" s="11" t="s">
        <v>22</v>
      </c>
      <c r="C143" s="32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25.5" customHeight="1" x14ac:dyDescent="0.25">
      <c r="A144"/>
      <c r="B144" s="11" t="s">
        <v>23</v>
      </c>
      <c r="C144" s="32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6" spans="1:256" ht="14.25" customHeight="1" x14ac:dyDescent="0.25">
      <c r="A146" s="81" t="s">
        <v>24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</sheetData>
  <mergeCells count="5">
    <mergeCell ref="A137:A138"/>
    <mergeCell ref="A146:K146"/>
    <mergeCell ref="D137:E137"/>
    <mergeCell ref="D138:E138"/>
    <mergeCell ref="D139:E139"/>
  </mergeCells>
  <pageMargins left="0.62992125984251968" right="0.23622047244094491" top="0" bottom="0" header="0.31496062992125984" footer="0.31496062992125984"/>
  <pageSetup paperSize="9" scale="23" firstPageNumber="42949672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IV146"/>
  <sheetViews>
    <sheetView topLeftCell="A121" zoomScale="73" zoomScaleNormal="73" workbookViewId="0">
      <selection activeCell="A4" sqref="A4"/>
    </sheetView>
  </sheetViews>
  <sheetFormatPr defaultColWidth="9.109375" defaultRowHeight="13.2" x14ac:dyDescent="0.25"/>
  <cols>
    <col min="1" max="1" width="8.33203125" style="3" customWidth="1"/>
    <col min="2" max="2" width="51.5546875" style="3" customWidth="1"/>
    <col min="3" max="3" width="42.109375" style="3" customWidth="1"/>
    <col min="4" max="4" width="11.109375" style="5" customWidth="1"/>
    <col min="5" max="5" width="11.6640625" style="5" customWidth="1"/>
    <col min="6" max="6" width="11.5546875" style="5" customWidth="1"/>
    <col min="7" max="7" width="9.109375" style="3"/>
    <col min="8" max="8" width="8.88671875" style="3" customWidth="1"/>
    <col min="9" max="9" width="15.5546875" style="3" customWidth="1"/>
    <col min="10" max="10" width="11.109375" style="3" customWidth="1"/>
    <col min="11" max="11" width="10.6640625" style="3" customWidth="1"/>
    <col min="12" max="16384" width="9.109375" style="3"/>
  </cols>
  <sheetData>
    <row r="1" spans="1:256" s="1" customFormat="1" ht="15.6" x14ac:dyDescent="0.3">
      <c r="A1" s="30" t="s">
        <v>25</v>
      </c>
      <c r="K1" s="3" t="s">
        <v>0</v>
      </c>
    </row>
    <row r="2" spans="1:256" s="1" customFormat="1" ht="12" customHeight="1" x14ac:dyDescent="0.3">
      <c r="K2" s="3" t="s">
        <v>26</v>
      </c>
    </row>
    <row r="3" spans="1:256" s="2" customFormat="1" ht="16.5" customHeight="1" x14ac:dyDescent="0.3">
      <c r="A3" s="31" t="s">
        <v>168</v>
      </c>
      <c r="K3" s="35" t="s">
        <v>27</v>
      </c>
    </row>
    <row r="4" spans="1:256" s="1" customFormat="1" ht="18.75" customHeight="1" x14ac:dyDescent="0.3">
      <c r="A4" s="6" t="s">
        <v>170</v>
      </c>
    </row>
    <row r="5" spans="1:256" s="2" customFormat="1" ht="18" customHeight="1" x14ac:dyDescent="0.3">
      <c r="A5" s="7" t="s">
        <v>1</v>
      </c>
    </row>
    <row r="6" spans="1:256" s="10" customFormat="1" ht="93.6" x14ac:dyDescent="0.25">
      <c r="A6" s="46" t="s">
        <v>2</v>
      </c>
      <c r="B6" s="46" t="s">
        <v>3</v>
      </c>
      <c r="C6" s="46" t="s">
        <v>4</v>
      </c>
      <c r="D6" s="46" t="s">
        <v>5</v>
      </c>
      <c r="E6" s="46" t="s">
        <v>171</v>
      </c>
      <c r="F6" s="46" t="s">
        <v>172</v>
      </c>
      <c r="G6" s="50" t="s">
        <v>6</v>
      </c>
      <c r="H6" s="50" t="s">
        <v>7</v>
      </c>
      <c r="I6" s="50" t="s">
        <v>8</v>
      </c>
      <c r="J6" s="46" t="s">
        <v>9</v>
      </c>
      <c r="K6" s="46" t="s">
        <v>10</v>
      </c>
    </row>
    <row r="7" spans="1:256" ht="25.5" customHeight="1" x14ac:dyDescent="0.25">
      <c r="A7" s="51">
        <v>1</v>
      </c>
      <c r="B7" s="20" t="s">
        <v>28</v>
      </c>
      <c r="C7" s="26"/>
      <c r="D7" s="44"/>
      <c r="E7" s="52"/>
      <c r="F7" s="52"/>
      <c r="G7" s="53"/>
      <c r="H7" s="53"/>
      <c r="I7" s="53"/>
      <c r="J7" s="54"/>
      <c r="K7" s="53">
        <f t="shared" ref="K7:K70" si="0">H7*J7</f>
        <v>0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ht="25.5" customHeight="1" x14ac:dyDescent="0.25">
      <c r="A8" s="51">
        <f>A7+1</f>
        <v>2</v>
      </c>
      <c r="B8" s="20" t="s">
        <v>29</v>
      </c>
      <c r="C8" s="64" t="s">
        <v>180</v>
      </c>
      <c r="D8" s="44" t="s">
        <v>155</v>
      </c>
      <c r="E8" s="52">
        <v>45170</v>
      </c>
      <c r="F8" s="52">
        <v>45260</v>
      </c>
      <c r="G8" s="53">
        <v>0.25</v>
      </c>
      <c r="H8" s="53">
        <v>15.1</v>
      </c>
      <c r="I8" s="53">
        <v>656.85</v>
      </c>
      <c r="J8" s="54"/>
      <c r="K8" s="53">
        <f t="shared" si="0"/>
        <v>0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ht="25.5" customHeight="1" x14ac:dyDescent="0.25">
      <c r="A9" s="51">
        <f t="shared" ref="A9:A72" si="1">A8+1</f>
        <v>3</v>
      </c>
      <c r="B9" s="20" t="s">
        <v>30</v>
      </c>
      <c r="C9" s="26"/>
      <c r="D9" s="44"/>
      <c r="E9" s="52"/>
      <c r="F9" s="52"/>
      <c r="G9" s="53"/>
      <c r="H9" s="53"/>
      <c r="I9" s="53"/>
      <c r="J9" s="54"/>
      <c r="K9" s="53">
        <f t="shared" si="0"/>
        <v>0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ht="25.5" customHeight="1" x14ac:dyDescent="0.25">
      <c r="A10" s="51">
        <f t="shared" si="1"/>
        <v>4</v>
      </c>
      <c r="B10" s="20" t="s">
        <v>31</v>
      </c>
      <c r="C10" s="64" t="s">
        <v>162</v>
      </c>
      <c r="D10" s="44" t="s">
        <v>155</v>
      </c>
      <c r="E10" s="52">
        <v>44986</v>
      </c>
      <c r="F10" s="52">
        <v>45077</v>
      </c>
      <c r="G10" s="53">
        <v>0.15</v>
      </c>
      <c r="H10" s="53">
        <v>2.5</v>
      </c>
      <c r="I10" s="53">
        <v>80.48</v>
      </c>
      <c r="J10" s="54"/>
      <c r="K10" s="53">
        <f t="shared" si="0"/>
        <v>0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ht="25.5" customHeight="1" x14ac:dyDescent="0.25">
      <c r="A11" s="51">
        <f t="shared" si="1"/>
        <v>5</v>
      </c>
      <c r="B11" s="20" t="s">
        <v>32</v>
      </c>
      <c r="C11" s="26"/>
      <c r="D11" s="44"/>
      <c r="E11" s="52"/>
      <c r="F11" s="52"/>
      <c r="G11" s="53"/>
      <c r="H11" s="53"/>
      <c r="I11" s="53"/>
      <c r="J11" s="54"/>
      <c r="K11" s="53">
        <f t="shared" si="0"/>
        <v>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ht="25.5" customHeight="1" x14ac:dyDescent="0.25">
      <c r="A12" s="51">
        <f t="shared" si="1"/>
        <v>6</v>
      </c>
      <c r="B12" s="20" t="s">
        <v>33</v>
      </c>
      <c r="C12" s="26"/>
      <c r="D12" s="44"/>
      <c r="E12" s="52"/>
      <c r="F12" s="52"/>
      <c r="G12" s="53"/>
      <c r="H12" s="53"/>
      <c r="I12" s="53"/>
      <c r="J12" s="54"/>
      <c r="K12" s="53">
        <f t="shared" si="0"/>
        <v>0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ht="25.5" customHeight="1" x14ac:dyDescent="0.25">
      <c r="A13" s="51">
        <f t="shared" si="1"/>
        <v>7</v>
      </c>
      <c r="B13" s="20" t="s">
        <v>34</v>
      </c>
      <c r="C13" s="26"/>
      <c r="D13" s="44"/>
      <c r="E13" s="52"/>
      <c r="F13" s="52"/>
      <c r="G13" s="53"/>
      <c r="H13" s="53"/>
      <c r="I13" s="53"/>
      <c r="J13" s="54"/>
      <c r="K13" s="53">
        <f t="shared" si="0"/>
        <v>0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ht="25.5" customHeight="1" x14ac:dyDescent="0.25">
      <c r="A14" s="51">
        <f t="shared" si="1"/>
        <v>8</v>
      </c>
      <c r="B14" s="20" t="s">
        <v>35</v>
      </c>
      <c r="C14" s="26"/>
      <c r="D14" s="44"/>
      <c r="E14" s="52"/>
      <c r="F14" s="52"/>
      <c r="G14" s="53"/>
      <c r="H14" s="53"/>
      <c r="I14" s="53"/>
      <c r="J14" s="54"/>
      <c r="K14" s="53">
        <f t="shared" si="0"/>
        <v>0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ht="25.5" customHeight="1" x14ac:dyDescent="0.25">
      <c r="A15" s="51">
        <f t="shared" si="1"/>
        <v>9</v>
      </c>
      <c r="B15" s="20" t="s">
        <v>36</v>
      </c>
      <c r="C15" s="26"/>
      <c r="D15" s="44"/>
      <c r="E15" s="52"/>
      <c r="F15" s="52"/>
      <c r="G15" s="53"/>
      <c r="H15" s="53"/>
      <c r="I15" s="53"/>
      <c r="J15" s="54"/>
      <c r="K15" s="53">
        <f t="shared" si="0"/>
        <v>0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ht="25.5" customHeight="1" x14ac:dyDescent="0.25">
      <c r="A16" s="51">
        <f t="shared" si="1"/>
        <v>10</v>
      </c>
      <c r="B16" s="20" t="s">
        <v>37</v>
      </c>
      <c r="C16" s="26"/>
      <c r="D16" s="44"/>
      <c r="E16" s="52"/>
      <c r="F16" s="52"/>
      <c r="G16" s="53"/>
      <c r="H16" s="53"/>
      <c r="I16" s="53"/>
      <c r="J16" s="54"/>
      <c r="K16" s="53">
        <f t="shared" si="0"/>
        <v>0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ht="25.5" customHeight="1" x14ac:dyDescent="0.25">
      <c r="A17" s="51">
        <f t="shared" si="1"/>
        <v>11</v>
      </c>
      <c r="B17" s="20" t="s">
        <v>38</v>
      </c>
      <c r="C17" s="26"/>
      <c r="D17" s="44"/>
      <c r="E17" s="52"/>
      <c r="F17" s="52"/>
      <c r="G17" s="53"/>
      <c r="H17" s="53"/>
      <c r="I17" s="53"/>
      <c r="J17" s="54"/>
      <c r="K17" s="53">
        <f t="shared" si="0"/>
        <v>0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ht="25.5" customHeight="1" x14ac:dyDescent="0.25">
      <c r="A18" s="51">
        <f t="shared" si="1"/>
        <v>12</v>
      </c>
      <c r="B18" s="20" t="s">
        <v>39</v>
      </c>
      <c r="C18" s="26"/>
      <c r="D18" s="44"/>
      <c r="E18" s="52"/>
      <c r="F18" s="52"/>
      <c r="G18" s="53"/>
      <c r="H18" s="53"/>
      <c r="I18" s="53"/>
      <c r="J18" s="54"/>
      <c r="K18" s="53">
        <f t="shared" si="0"/>
        <v>0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ht="25.5" customHeight="1" x14ac:dyDescent="0.25">
      <c r="A19" s="51">
        <f t="shared" si="1"/>
        <v>13</v>
      </c>
      <c r="B19" s="20" t="s">
        <v>40</v>
      </c>
      <c r="C19" s="26"/>
      <c r="D19" s="44"/>
      <c r="E19" s="52"/>
      <c r="F19" s="52"/>
      <c r="G19" s="53"/>
      <c r="H19" s="53"/>
      <c r="I19" s="53"/>
      <c r="J19" s="54"/>
      <c r="K19" s="53">
        <f t="shared" si="0"/>
        <v>0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ht="25.5" customHeight="1" x14ac:dyDescent="0.25">
      <c r="A20" s="51">
        <f t="shared" si="1"/>
        <v>14</v>
      </c>
      <c r="B20" s="20" t="s">
        <v>41</v>
      </c>
      <c r="C20" s="26"/>
      <c r="D20" s="44"/>
      <c r="E20" s="52"/>
      <c r="F20" s="52"/>
      <c r="G20" s="53"/>
      <c r="H20" s="53"/>
      <c r="I20" s="53"/>
      <c r="J20" s="54"/>
      <c r="K20" s="53">
        <f t="shared" si="0"/>
        <v>0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ht="25.5" customHeight="1" x14ac:dyDescent="0.25">
      <c r="A21" s="51">
        <f t="shared" si="1"/>
        <v>15</v>
      </c>
      <c r="B21" s="20" t="s">
        <v>42</v>
      </c>
      <c r="C21" s="26"/>
      <c r="D21" s="44"/>
      <c r="E21" s="52"/>
      <c r="F21" s="52"/>
      <c r="G21" s="53"/>
      <c r="H21" s="53"/>
      <c r="I21" s="53"/>
      <c r="J21" s="54"/>
      <c r="K21" s="53">
        <f t="shared" si="0"/>
        <v>0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25.5" customHeight="1" x14ac:dyDescent="0.25">
      <c r="A22" s="51">
        <f t="shared" si="1"/>
        <v>16</v>
      </c>
      <c r="B22" s="20" t="s">
        <v>43</v>
      </c>
      <c r="C22" s="26"/>
      <c r="D22" s="44"/>
      <c r="E22" s="52"/>
      <c r="F22" s="52"/>
      <c r="G22" s="53"/>
      <c r="H22" s="53"/>
      <c r="I22" s="53"/>
      <c r="J22" s="54"/>
      <c r="K22" s="53">
        <f t="shared" si="0"/>
        <v>0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ht="25.5" customHeight="1" x14ac:dyDescent="0.25">
      <c r="A23" s="51">
        <f t="shared" si="1"/>
        <v>17</v>
      </c>
      <c r="B23" s="20" t="s">
        <v>44</v>
      </c>
      <c r="C23" s="26"/>
      <c r="D23" s="44"/>
      <c r="E23" s="52"/>
      <c r="F23" s="52"/>
      <c r="G23" s="53"/>
      <c r="H23" s="53"/>
      <c r="I23" s="53"/>
      <c r="J23" s="54"/>
      <c r="K23" s="53">
        <f t="shared" si="0"/>
        <v>0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ht="25.5" customHeight="1" x14ac:dyDescent="0.25">
      <c r="A24" s="51">
        <f t="shared" si="1"/>
        <v>18</v>
      </c>
      <c r="B24" s="20" t="s">
        <v>45</v>
      </c>
      <c r="C24" s="26"/>
      <c r="D24" s="44"/>
      <c r="E24" s="52"/>
      <c r="F24" s="52"/>
      <c r="G24" s="53"/>
      <c r="H24" s="53"/>
      <c r="I24" s="53"/>
      <c r="J24" s="54"/>
      <c r="K24" s="53">
        <f t="shared" si="0"/>
        <v>0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ht="25.5" customHeight="1" x14ac:dyDescent="0.25">
      <c r="A25" s="51">
        <f t="shared" si="1"/>
        <v>19</v>
      </c>
      <c r="B25" s="20" t="s">
        <v>46</v>
      </c>
      <c r="C25" s="26"/>
      <c r="D25" s="44"/>
      <c r="E25" s="52"/>
      <c r="F25" s="52"/>
      <c r="G25" s="53"/>
      <c r="H25" s="53"/>
      <c r="I25" s="53"/>
      <c r="J25" s="54"/>
      <c r="K25" s="53">
        <f t="shared" si="0"/>
        <v>0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ht="25.5" customHeight="1" x14ac:dyDescent="0.25">
      <c r="A26" s="51">
        <f t="shared" si="1"/>
        <v>20</v>
      </c>
      <c r="B26" s="20" t="s">
        <v>47</v>
      </c>
      <c r="C26" s="26"/>
      <c r="D26" s="44"/>
      <c r="E26" s="52"/>
      <c r="F26" s="52"/>
      <c r="G26" s="53"/>
      <c r="H26" s="53"/>
      <c r="I26" s="53"/>
      <c r="J26" s="54"/>
      <c r="K26" s="53">
        <f t="shared" si="0"/>
        <v>0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ht="25.5" customHeight="1" x14ac:dyDescent="0.25">
      <c r="A27" s="51">
        <f t="shared" si="1"/>
        <v>21</v>
      </c>
      <c r="B27" s="20" t="s">
        <v>48</v>
      </c>
      <c r="C27" s="26"/>
      <c r="D27" s="44"/>
      <c r="E27" s="52"/>
      <c r="F27" s="52"/>
      <c r="G27" s="53"/>
      <c r="H27" s="53"/>
      <c r="I27" s="53"/>
      <c r="J27" s="54"/>
      <c r="K27" s="53">
        <f t="shared" si="0"/>
        <v>0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ht="25.5" customHeight="1" x14ac:dyDescent="0.25">
      <c r="A28" s="51">
        <f t="shared" si="1"/>
        <v>22</v>
      </c>
      <c r="B28" s="20" t="s">
        <v>146</v>
      </c>
      <c r="C28" s="26"/>
      <c r="D28" s="44"/>
      <c r="E28" s="52"/>
      <c r="F28" s="52"/>
      <c r="G28" s="53"/>
      <c r="H28" s="53"/>
      <c r="I28" s="53"/>
      <c r="J28" s="54"/>
      <c r="K28" s="53">
        <f t="shared" si="0"/>
        <v>0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ht="25.5" customHeight="1" x14ac:dyDescent="0.25">
      <c r="A29" s="51">
        <f t="shared" si="1"/>
        <v>23</v>
      </c>
      <c r="B29" s="20" t="s">
        <v>49</v>
      </c>
      <c r="C29" s="26"/>
      <c r="D29" s="44"/>
      <c r="E29" s="52"/>
      <c r="F29" s="52"/>
      <c r="G29" s="53"/>
      <c r="H29" s="53"/>
      <c r="I29" s="53"/>
      <c r="J29" s="54"/>
      <c r="K29" s="53">
        <f t="shared" si="0"/>
        <v>0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ht="25.5" customHeight="1" x14ac:dyDescent="0.25">
      <c r="A30" s="51">
        <f t="shared" si="1"/>
        <v>24</v>
      </c>
      <c r="B30" s="20" t="s">
        <v>50</v>
      </c>
      <c r="C30" s="26"/>
      <c r="D30" s="44"/>
      <c r="E30" s="52"/>
      <c r="F30" s="52"/>
      <c r="G30" s="53"/>
      <c r="H30" s="53"/>
      <c r="I30" s="53"/>
      <c r="J30" s="54"/>
      <c r="K30" s="53">
        <f t="shared" si="0"/>
        <v>0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ht="25.5" customHeight="1" x14ac:dyDescent="0.25">
      <c r="A31" s="51">
        <f t="shared" si="1"/>
        <v>25</v>
      </c>
      <c r="B31" s="20" t="s">
        <v>51</v>
      </c>
      <c r="C31" s="26"/>
      <c r="D31" s="44"/>
      <c r="E31" s="52"/>
      <c r="F31" s="52"/>
      <c r="G31" s="53"/>
      <c r="H31" s="53"/>
      <c r="I31" s="53"/>
      <c r="J31" s="54"/>
      <c r="K31" s="53">
        <f t="shared" si="0"/>
        <v>0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ht="25.5" customHeight="1" x14ac:dyDescent="0.25">
      <c r="A32" s="51">
        <f t="shared" si="1"/>
        <v>26</v>
      </c>
      <c r="B32" s="20" t="s">
        <v>52</v>
      </c>
      <c r="C32" s="26"/>
      <c r="D32" s="44"/>
      <c r="E32" s="52"/>
      <c r="F32" s="52"/>
      <c r="G32" s="53"/>
      <c r="H32" s="53"/>
      <c r="I32" s="53"/>
      <c r="J32" s="54"/>
      <c r="K32" s="53">
        <f t="shared" si="0"/>
        <v>0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ht="25.5" customHeight="1" x14ac:dyDescent="0.25">
      <c r="A33" s="51">
        <f t="shared" si="1"/>
        <v>27</v>
      </c>
      <c r="B33" s="20" t="s">
        <v>53</v>
      </c>
      <c r="C33" s="26" t="s">
        <v>164</v>
      </c>
      <c r="D33" s="44" t="s">
        <v>157</v>
      </c>
      <c r="E33" s="52">
        <v>45078</v>
      </c>
      <c r="F33" s="52">
        <v>45199</v>
      </c>
      <c r="G33" s="53">
        <v>1.05</v>
      </c>
      <c r="H33" s="53">
        <v>52.5</v>
      </c>
      <c r="I33" s="53">
        <v>488.25</v>
      </c>
      <c r="J33" s="54"/>
      <c r="K33" s="53">
        <f t="shared" si="0"/>
        <v>0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25.5" customHeight="1" x14ac:dyDescent="0.25">
      <c r="A34" s="51">
        <f t="shared" si="1"/>
        <v>28</v>
      </c>
      <c r="B34" s="20" t="s">
        <v>54</v>
      </c>
      <c r="C34" s="26"/>
      <c r="D34" s="44"/>
      <c r="E34" s="52"/>
      <c r="F34" s="52"/>
      <c r="G34" s="53"/>
      <c r="H34" s="53"/>
      <c r="I34" s="53"/>
      <c r="J34" s="54"/>
      <c r="K34" s="53">
        <f t="shared" si="0"/>
        <v>0</v>
      </c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25.5" customHeight="1" x14ac:dyDescent="0.25">
      <c r="A35" s="51">
        <f t="shared" si="1"/>
        <v>29</v>
      </c>
      <c r="B35" s="20" t="s">
        <v>55</v>
      </c>
      <c r="C35" s="26"/>
      <c r="D35" s="44"/>
      <c r="E35" s="52"/>
      <c r="F35" s="52"/>
      <c r="G35" s="53"/>
      <c r="H35" s="53"/>
      <c r="I35" s="53"/>
      <c r="J35" s="54"/>
      <c r="K35" s="53">
        <f t="shared" si="0"/>
        <v>0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ht="25.5" customHeight="1" x14ac:dyDescent="0.25">
      <c r="A36" s="51">
        <f t="shared" si="1"/>
        <v>30</v>
      </c>
      <c r="B36" s="20" t="s">
        <v>56</v>
      </c>
      <c r="C36" s="26"/>
      <c r="D36" s="44"/>
      <c r="E36" s="52"/>
      <c r="F36" s="52"/>
      <c r="G36" s="53"/>
      <c r="H36" s="53"/>
      <c r="I36" s="53"/>
      <c r="J36" s="54"/>
      <c r="K36" s="53">
        <f t="shared" si="0"/>
        <v>0</v>
      </c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25.5" customHeight="1" x14ac:dyDescent="0.25">
      <c r="A37" s="51">
        <f t="shared" si="1"/>
        <v>31</v>
      </c>
      <c r="B37" s="20" t="s">
        <v>57</v>
      </c>
      <c r="C37" s="26"/>
      <c r="D37" s="44"/>
      <c r="E37" s="52"/>
      <c r="F37" s="52"/>
      <c r="G37" s="53"/>
      <c r="H37" s="53"/>
      <c r="I37" s="53"/>
      <c r="J37" s="54"/>
      <c r="K37" s="53">
        <f t="shared" si="0"/>
        <v>0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ht="25.5" customHeight="1" x14ac:dyDescent="0.25">
      <c r="A38" s="51">
        <f t="shared" si="1"/>
        <v>32</v>
      </c>
      <c r="B38" s="20" t="s">
        <v>58</v>
      </c>
      <c r="C38" s="26"/>
      <c r="D38" s="44"/>
      <c r="E38" s="52"/>
      <c r="F38" s="52"/>
      <c r="G38" s="53"/>
      <c r="H38" s="53"/>
      <c r="I38" s="53"/>
      <c r="J38" s="54"/>
      <c r="K38" s="53">
        <f t="shared" si="0"/>
        <v>0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ht="25.5" customHeight="1" x14ac:dyDescent="0.25">
      <c r="A39" s="51">
        <f t="shared" si="1"/>
        <v>33</v>
      </c>
      <c r="B39" s="20" t="s">
        <v>59</v>
      </c>
      <c r="C39" s="26"/>
      <c r="D39" s="44"/>
      <c r="E39" s="52"/>
      <c r="F39" s="52"/>
      <c r="G39" s="53"/>
      <c r="H39" s="53"/>
      <c r="I39" s="53"/>
      <c r="J39" s="54"/>
      <c r="K39" s="53">
        <f t="shared" si="0"/>
        <v>0</v>
      </c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ht="25.5" customHeight="1" x14ac:dyDescent="0.25">
      <c r="A40" s="51">
        <f t="shared" si="1"/>
        <v>34</v>
      </c>
      <c r="B40" s="37" t="s">
        <v>60</v>
      </c>
      <c r="C40" s="26"/>
      <c r="D40" s="44"/>
      <c r="E40" s="52"/>
      <c r="F40" s="52"/>
      <c r="G40" s="53"/>
      <c r="H40" s="53"/>
      <c r="I40" s="53"/>
      <c r="J40" s="54"/>
      <c r="K40" s="53">
        <f t="shared" si="0"/>
        <v>0</v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ht="42" customHeight="1" x14ac:dyDescent="0.25">
      <c r="A41" s="51">
        <f t="shared" si="1"/>
        <v>35</v>
      </c>
      <c r="B41" s="20" t="s">
        <v>61</v>
      </c>
      <c r="C41" s="26"/>
      <c r="D41" s="44"/>
      <c r="E41" s="52"/>
      <c r="F41" s="52"/>
      <c r="G41" s="53"/>
      <c r="H41" s="53"/>
      <c r="I41" s="53"/>
      <c r="J41" s="54"/>
      <c r="K41" s="53">
        <f t="shared" si="0"/>
        <v>0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ht="25.5" customHeight="1" x14ac:dyDescent="0.25">
      <c r="A42" s="51">
        <f t="shared" si="1"/>
        <v>36</v>
      </c>
      <c r="B42" s="37" t="s">
        <v>148</v>
      </c>
      <c r="C42" s="26"/>
      <c r="D42" s="44"/>
      <c r="E42" s="52"/>
      <c r="F42" s="52"/>
      <c r="G42" s="53"/>
      <c r="H42" s="53"/>
      <c r="I42" s="53"/>
      <c r="J42" s="54"/>
      <c r="K42" s="53">
        <f t="shared" si="0"/>
        <v>0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ht="66" customHeight="1" x14ac:dyDescent="0.25">
      <c r="A43" s="51">
        <f t="shared" si="1"/>
        <v>37</v>
      </c>
      <c r="B43" s="20" t="s">
        <v>62</v>
      </c>
      <c r="C43" s="65" t="s">
        <v>182</v>
      </c>
      <c r="D43" s="44" t="s">
        <v>173</v>
      </c>
      <c r="E43" s="52">
        <v>44986</v>
      </c>
      <c r="F43" s="52">
        <v>45291</v>
      </c>
      <c r="G43" s="53">
        <v>0.17</v>
      </c>
      <c r="H43" s="53">
        <v>3</v>
      </c>
      <c r="I43" s="53">
        <v>1167.96</v>
      </c>
      <c r="J43" s="54"/>
      <c r="K43" s="53">
        <f t="shared" si="0"/>
        <v>0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ht="25.5" customHeight="1" x14ac:dyDescent="0.25">
      <c r="A44" s="51">
        <f t="shared" si="1"/>
        <v>38</v>
      </c>
      <c r="B44" s="20" t="s">
        <v>63</v>
      </c>
      <c r="C44" s="26"/>
      <c r="D44" s="44"/>
      <c r="E44" s="52"/>
      <c r="F44" s="52"/>
      <c r="G44" s="53"/>
      <c r="H44" s="53"/>
      <c r="I44" s="53"/>
      <c r="J44" s="54"/>
      <c r="K44" s="53">
        <f t="shared" si="0"/>
        <v>0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ht="25.5" customHeight="1" x14ac:dyDescent="0.25">
      <c r="A45" s="51">
        <f t="shared" si="1"/>
        <v>39</v>
      </c>
      <c r="B45" s="20" t="s">
        <v>64</v>
      </c>
      <c r="C45" s="26"/>
      <c r="D45" s="44"/>
      <c r="E45" s="52"/>
      <c r="F45" s="52"/>
      <c r="G45" s="53"/>
      <c r="H45" s="53"/>
      <c r="I45" s="53"/>
      <c r="J45" s="54"/>
      <c r="K45" s="53">
        <f t="shared" si="0"/>
        <v>0</v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256" ht="25.5" customHeight="1" x14ac:dyDescent="0.25">
      <c r="A46" s="51">
        <f t="shared" si="1"/>
        <v>40</v>
      </c>
      <c r="B46" s="20" t="s">
        <v>65</v>
      </c>
      <c r="C46" s="26"/>
      <c r="D46" s="44"/>
      <c r="E46" s="52"/>
      <c r="F46" s="52"/>
      <c r="G46" s="53"/>
      <c r="H46" s="53"/>
      <c r="I46" s="53"/>
      <c r="J46" s="54"/>
      <c r="K46" s="53">
        <f t="shared" si="0"/>
        <v>0</v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256" ht="25.5" customHeight="1" x14ac:dyDescent="0.25">
      <c r="A47" s="51">
        <f t="shared" si="1"/>
        <v>41</v>
      </c>
      <c r="B47" s="20" t="s">
        <v>66</v>
      </c>
      <c r="C47" s="26"/>
      <c r="D47" s="44"/>
      <c r="E47" s="52"/>
      <c r="F47" s="52"/>
      <c r="G47" s="53"/>
      <c r="H47" s="53"/>
      <c r="I47" s="53"/>
      <c r="J47" s="54"/>
      <c r="K47" s="53">
        <f t="shared" si="0"/>
        <v>0</v>
      </c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256" ht="25.5" customHeight="1" x14ac:dyDescent="0.25">
      <c r="A48" s="51">
        <f t="shared" si="1"/>
        <v>42</v>
      </c>
      <c r="B48" s="20" t="s">
        <v>67</v>
      </c>
      <c r="C48" s="26"/>
      <c r="D48" s="44"/>
      <c r="E48" s="52"/>
      <c r="F48" s="52"/>
      <c r="G48" s="53"/>
      <c r="H48" s="53"/>
      <c r="I48" s="53"/>
      <c r="J48" s="54"/>
      <c r="K48" s="53">
        <f t="shared" si="0"/>
        <v>0</v>
      </c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</row>
    <row r="49" spans="1:256" ht="25.5" customHeight="1" x14ac:dyDescent="0.25">
      <c r="A49" s="51">
        <f t="shared" si="1"/>
        <v>43</v>
      </c>
      <c r="B49" s="20" t="s">
        <v>68</v>
      </c>
      <c r="C49" s="26"/>
      <c r="D49" s="44"/>
      <c r="E49" s="52"/>
      <c r="F49" s="52"/>
      <c r="G49" s="53"/>
      <c r="H49" s="53"/>
      <c r="I49" s="53"/>
      <c r="J49" s="54"/>
      <c r="K49" s="53">
        <f t="shared" si="0"/>
        <v>0</v>
      </c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</row>
    <row r="50" spans="1:256" ht="25.5" customHeight="1" x14ac:dyDescent="0.25">
      <c r="A50" s="51">
        <f t="shared" si="1"/>
        <v>44</v>
      </c>
      <c r="B50" s="20" t="s">
        <v>69</v>
      </c>
      <c r="C50" s="26"/>
      <c r="D50" s="44"/>
      <c r="E50" s="52"/>
      <c r="F50" s="52"/>
      <c r="G50" s="53"/>
      <c r="H50" s="53"/>
      <c r="I50" s="53"/>
      <c r="J50" s="54"/>
      <c r="K50" s="53">
        <f t="shared" si="0"/>
        <v>0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1" spans="1:256" ht="25.5" customHeight="1" x14ac:dyDescent="0.25">
      <c r="A51" s="51">
        <f t="shared" si="1"/>
        <v>45</v>
      </c>
      <c r="B51" s="20" t="s">
        <v>70</v>
      </c>
      <c r="C51" s="26"/>
      <c r="D51" s="44"/>
      <c r="E51" s="52"/>
      <c r="F51" s="52"/>
      <c r="G51" s="53"/>
      <c r="H51" s="53"/>
      <c r="I51" s="53"/>
      <c r="J51" s="54"/>
      <c r="K51" s="53">
        <f t="shared" si="0"/>
        <v>0</v>
      </c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</row>
    <row r="52" spans="1:256" ht="25.5" customHeight="1" x14ac:dyDescent="0.25">
      <c r="A52" s="51">
        <f t="shared" si="1"/>
        <v>46</v>
      </c>
      <c r="B52" s="20" t="s">
        <v>71</v>
      </c>
      <c r="C52" s="26"/>
      <c r="D52" s="44"/>
      <c r="E52" s="52"/>
      <c r="F52" s="52"/>
      <c r="G52" s="53"/>
      <c r="H52" s="53"/>
      <c r="I52" s="53"/>
      <c r="J52" s="54"/>
      <c r="K52" s="53">
        <f t="shared" si="0"/>
        <v>0</v>
      </c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spans="1:256" ht="25.5" customHeight="1" x14ac:dyDescent="0.25">
      <c r="A53" s="51">
        <f t="shared" si="1"/>
        <v>47</v>
      </c>
      <c r="B53" s="20" t="s">
        <v>72</v>
      </c>
      <c r="C53" s="26"/>
      <c r="D53" s="44"/>
      <c r="E53" s="52"/>
      <c r="F53" s="52"/>
      <c r="G53" s="53"/>
      <c r="H53" s="53"/>
      <c r="I53" s="53"/>
      <c r="J53" s="54"/>
      <c r="K53" s="53">
        <f t="shared" si="0"/>
        <v>0</v>
      </c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1:256" ht="25.5" customHeight="1" x14ac:dyDescent="0.25">
      <c r="A54" s="51">
        <f t="shared" si="1"/>
        <v>48</v>
      </c>
      <c r="B54" s="20" t="s">
        <v>73</v>
      </c>
      <c r="C54" s="66" t="s">
        <v>181</v>
      </c>
      <c r="D54" s="44" t="s">
        <v>155</v>
      </c>
      <c r="E54" s="52">
        <v>44986</v>
      </c>
      <c r="F54" s="52">
        <v>45291</v>
      </c>
      <c r="G54" s="53">
        <v>0.55000000000000004</v>
      </c>
      <c r="H54" s="53">
        <v>20</v>
      </c>
      <c r="I54" s="53">
        <v>171.8</v>
      </c>
      <c r="J54" s="54"/>
      <c r="K54" s="53">
        <f t="shared" si="0"/>
        <v>0</v>
      </c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ht="25.5" customHeight="1" x14ac:dyDescent="0.25">
      <c r="A55" s="51">
        <f t="shared" si="1"/>
        <v>49</v>
      </c>
      <c r="B55" s="20" t="s">
        <v>74</v>
      </c>
      <c r="C55" s="26"/>
      <c r="D55" s="44"/>
      <c r="E55" s="52"/>
      <c r="F55" s="52"/>
      <c r="G55" s="53"/>
      <c r="H55" s="53"/>
      <c r="I55" s="53"/>
      <c r="J55" s="54"/>
      <c r="K55" s="53">
        <f t="shared" si="0"/>
        <v>0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ht="25.5" customHeight="1" x14ac:dyDescent="0.25">
      <c r="A56" s="51">
        <f t="shared" si="1"/>
        <v>50</v>
      </c>
      <c r="B56" s="20" t="s">
        <v>75</v>
      </c>
      <c r="C56" s="26"/>
      <c r="D56" s="44"/>
      <c r="E56" s="52"/>
      <c r="F56" s="52"/>
      <c r="G56" s="53"/>
      <c r="H56" s="53"/>
      <c r="I56" s="53"/>
      <c r="J56" s="54"/>
      <c r="K56" s="53">
        <f t="shared" si="0"/>
        <v>0</v>
      </c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ht="25.5" customHeight="1" x14ac:dyDescent="0.25">
      <c r="A57" s="51">
        <f t="shared" si="1"/>
        <v>51</v>
      </c>
      <c r="B57" s="20" t="s">
        <v>76</v>
      </c>
      <c r="C57" s="26"/>
      <c r="D57" s="44"/>
      <c r="E57" s="52"/>
      <c r="F57" s="52"/>
      <c r="G57" s="53"/>
      <c r="H57" s="53"/>
      <c r="I57" s="53"/>
      <c r="J57" s="54"/>
      <c r="K57" s="53">
        <f t="shared" si="0"/>
        <v>0</v>
      </c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spans="1:256" ht="25.5" customHeight="1" x14ac:dyDescent="0.25">
      <c r="A58" s="51">
        <f t="shared" si="1"/>
        <v>52</v>
      </c>
      <c r="B58" s="20" t="s">
        <v>77</v>
      </c>
      <c r="C58" s="26"/>
      <c r="D58" s="44"/>
      <c r="E58" s="52"/>
      <c r="F58" s="52"/>
      <c r="G58" s="53"/>
      <c r="H58" s="53"/>
      <c r="I58" s="53"/>
      <c r="J58" s="54"/>
      <c r="K58" s="53">
        <f t="shared" si="0"/>
        <v>0</v>
      </c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spans="1:256" ht="25.5" customHeight="1" x14ac:dyDescent="0.25">
      <c r="A59" s="51">
        <f t="shared" si="1"/>
        <v>53</v>
      </c>
      <c r="B59" s="20" t="s">
        <v>78</v>
      </c>
      <c r="C59" s="26"/>
      <c r="D59" s="44"/>
      <c r="E59" s="52"/>
      <c r="F59" s="52"/>
      <c r="G59" s="53"/>
      <c r="H59" s="53"/>
      <c r="I59" s="53"/>
      <c r="J59" s="54"/>
      <c r="K59" s="53">
        <f t="shared" si="0"/>
        <v>0</v>
      </c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spans="1:256" ht="25.5" customHeight="1" x14ac:dyDescent="0.25">
      <c r="A60" s="51">
        <f t="shared" si="1"/>
        <v>54</v>
      </c>
      <c r="B60" s="20" t="s">
        <v>79</v>
      </c>
      <c r="C60" s="26"/>
      <c r="D60" s="44"/>
      <c r="E60" s="52"/>
      <c r="F60" s="52"/>
      <c r="G60" s="53"/>
      <c r="H60" s="53"/>
      <c r="I60" s="53"/>
      <c r="J60" s="54"/>
      <c r="K60" s="53">
        <f t="shared" si="0"/>
        <v>0</v>
      </c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</row>
    <row r="61" spans="1:256" ht="25.5" customHeight="1" x14ac:dyDescent="0.25">
      <c r="A61" s="51">
        <f t="shared" si="1"/>
        <v>55</v>
      </c>
      <c r="B61" s="20" t="s">
        <v>80</v>
      </c>
      <c r="C61" s="26"/>
      <c r="D61" s="44"/>
      <c r="E61" s="52"/>
      <c r="F61" s="52"/>
      <c r="G61" s="53"/>
      <c r="H61" s="53"/>
      <c r="I61" s="53"/>
      <c r="J61" s="54"/>
      <c r="K61" s="53">
        <f t="shared" si="0"/>
        <v>0</v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</row>
    <row r="62" spans="1:256" ht="25.5" customHeight="1" x14ac:dyDescent="0.25">
      <c r="A62" s="51">
        <f t="shared" si="1"/>
        <v>56</v>
      </c>
      <c r="B62" s="20" t="s">
        <v>81</v>
      </c>
      <c r="C62" s="26"/>
      <c r="D62" s="44"/>
      <c r="E62" s="52"/>
      <c r="F62" s="52"/>
      <c r="G62" s="53"/>
      <c r="H62" s="53"/>
      <c r="I62" s="53"/>
      <c r="J62" s="54"/>
      <c r="K62" s="53">
        <f t="shared" si="0"/>
        <v>0</v>
      </c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</row>
    <row r="63" spans="1:256" ht="25.5" customHeight="1" x14ac:dyDescent="0.25">
      <c r="A63" s="51">
        <f t="shared" si="1"/>
        <v>57</v>
      </c>
      <c r="B63" s="20" t="s">
        <v>82</v>
      </c>
      <c r="C63" s="26"/>
      <c r="D63" s="44"/>
      <c r="E63" s="52"/>
      <c r="F63" s="52"/>
      <c r="G63" s="53"/>
      <c r="H63" s="53"/>
      <c r="I63" s="53"/>
      <c r="J63" s="54"/>
      <c r="K63" s="53">
        <f t="shared" si="0"/>
        <v>0</v>
      </c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</row>
    <row r="64" spans="1:256" ht="25.5" customHeight="1" x14ac:dyDescent="0.25">
      <c r="A64" s="51">
        <f t="shared" si="1"/>
        <v>58</v>
      </c>
      <c r="B64" s="20" t="s">
        <v>83</v>
      </c>
      <c r="C64" s="26"/>
      <c r="D64" s="44"/>
      <c r="E64" s="52"/>
      <c r="F64" s="52"/>
      <c r="G64" s="53"/>
      <c r="H64" s="53"/>
      <c r="I64" s="53"/>
      <c r="J64" s="54"/>
      <c r="K64" s="53">
        <f t="shared" si="0"/>
        <v>0</v>
      </c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</row>
    <row r="65" spans="1:256" ht="25.5" customHeight="1" x14ac:dyDescent="0.25">
      <c r="A65" s="51">
        <f t="shared" si="1"/>
        <v>59</v>
      </c>
      <c r="B65" s="20" t="s">
        <v>84</v>
      </c>
      <c r="C65" s="26"/>
      <c r="D65" s="44"/>
      <c r="E65" s="52"/>
      <c r="F65" s="52"/>
      <c r="G65" s="53"/>
      <c r="H65" s="53"/>
      <c r="I65" s="53"/>
      <c r="J65" s="54"/>
      <c r="K65" s="53">
        <f t="shared" si="0"/>
        <v>0</v>
      </c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</row>
    <row r="66" spans="1:256" ht="25.5" customHeight="1" x14ac:dyDescent="0.25">
      <c r="A66" s="51">
        <f t="shared" si="1"/>
        <v>60</v>
      </c>
      <c r="B66" s="20" t="s">
        <v>85</v>
      </c>
      <c r="C66" s="26"/>
      <c r="D66" s="44"/>
      <c r="E66" s="52"/>
      <c r="F66" s="52"/>
      <c r="G66" s="53"/>
      <c r="H66" s="53"/>
      <c r="I66" s="53"/>
      <c r="J66" s="54"/>
      <c r="K66" s="53">
        <f t="shared" si="0"/>
        <v>0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</row>
    <row r="67" spans="1:256" ht="25.5" customHeight="1" x14ac:dyDescent="0.25">
      <c r="A67" s="51">
        <f t="shared" si="1"/>
        <v>61</v>
      </c>
      <c r="B67" s="20" t="s">
        <v>86</v>
      </c>
      <c r="C67" s="26"/>
      <c r="D67" s="44"/>
      <c r="E67" s="52"/>
      <c r="F67" s="52"/>
      <c r="G67" s="53"/>
      <c r="H67" s="53"/>
      <c r="I67" s="53"/>
      <c r="J67" s="54"/>
      <c r="K67" s="53">
        <f t="shared" si="0"/>
        <v>0</v>
      </c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</row>
    <row r="68" spans="1:256" ht="25.5" customHeight="1" x14ac:dyDescent="0.25">
      <c r="A68" s="51">
        <f t="shared" si="1"/>
        <v>62</v>
      </c>
      <c r="B68" s="20" t="s">
        <v>87</v>
      </c>
      <c r="C68" s="26"/>
      <c r="D68" s="44"/>
      <c r="E68" s="52"/>
      <c r="F68" s="52"/>
      <c r="G68" s="53"/>
      <c r="H68" s="53"/>
      <c r="I68" s="53"/>
      <c r="J68" s="54"/>
      <c r="K68" s="53">
        <f t="shared" si="0"/>
        <v>0</v>
      </c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</row>
    <row r="69" spans="1:256" ht="25.5" customHeight="1" x14ac:dyDescent="0.25">
      <c r="A69" s="51">
        <f t="shared" si="1"/>
        <v>63</v>
      </c>
      <c r="B69" s="20" t="s">
        <v>88</v>
      </c>
      <c r="C69" s="26"/>
      <c r="D69" s="44"/>
      <c r="E69" s="52"/>
      <c r="F69" s="52"/>
      <c r="G69" s="53"/>
      <c r="H69" s="53"/>
      <c r="I69" s="53"/>
      <c r="J69" s="54"/>
      <c r="K69" s="53">
        <f t="shared" si="0"/>
        <v>0</v>
      </c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</row>
    <row r="70" spans="1:256" ht="25.5" customHeight="1" x14ac:dyDescent="0.25">
      <c r="A70" s="51">
        <f t="shared" si="1"/>
        <v>64</v>
      </c>
      <c r="B70" s="20" t="s">
        <v>89</v>
      </c>
      <c r="C70" s="26"/>
      <c r="D70" s="44"/>
      <c r="E70" s="52"/>
      <c r="F70" s="52"/>
      <c r="G70" s="53"/>
      <c r="H70" s="53"/>
      <c r="I70" s="53"/>
      <c r="J70" s="54"/>
      <c r="K70" s="53">
        <f t="shared" si="0"/>
        <v>0</v>
      </c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</row>
    <row r="71" spans="1:256" ht="25.5" customHeight="1" x14ac:dyDescent="0.25">
      <c r="A71" s="51">
        <f t="shared" si="1"/>
        <v>65</v>
      </c>
      <c r="B71" s="20" t="s">
        <v>90</v>
      </c>
      <c r="C71" s="26"/>
      <c r="D71" s="44"/>
      <c r="E71" s="52"/>
      <c r="F71" s="52"/>
      <c r="G71" s="53"/>
      <c r="H71" s="53"/>
      <c r="I71" s="53"/>
      <c r="J71" s="54"/>
      <c r="K71" s="53">
        <f t="shared" ref="K71:K133" si="2">H71*J71</f>
        <v>0</v>
      </c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</row>
    <row r="72" spans="1:256" ht="25.5" customHeight="1" x14ac:dyDescent="0.25">
      <c r="A72" s="51">
        <f t="shared" si="1"/>
        <v>66</v>
      </c>
      <c r="B72" s="20" t="s">
        <v>91</v>
      </c>
      <c r="C72" s="26"/>
      <c r="D72" s="44"/>
      <c r="E72" s="52"/>
      <c r="F72" s="52"/>
      <c r="G72" s="53"/>
      <c r="H72" s="53"/>
      <c r="I72" s="53"/>
      <c r="J72" s="54"/>
      <c r="K72" s="53">
        <f t="shared" si="2"/>
        <v>0</v>
      </c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</row>
    <row r="73" spans="1:256" ht="25.5" customHeight="1" x14ac:dyDescent="0.25">
      <c r="A73" s="51">
        <f t="shared" ref="A73:A133" si="3">A72+1</f>
        <v>67</v>
      </c>
      <c r="B73" s="20" t="s">
        <v>92</v>
      </c>
      <c r="C73" s="26"/>
      <c r="D73" s="44"/>
      <c r="E73" s="52"/>
      <c r="F73" s="52"/>
      <c r="G73" s="53"/>
      <c r="H73" s="53"/>
      <c r="I73" s="53"/>
      <c r="J73" s="54"/>
      <c r="K73" s="53">
        <f t="shared" si="2"/>
        <v>0</v>
      </c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</row>
    <row r="74" spans="1:256" ht="25.5" customHeight="1" x14ac:dyDescent="0.25">
      <c r="A74" s="51">
        <f t="shared" si="3"/>
        <v>68</v>
      </c>
      <c r="B74" s="20" t="s">
        <v>93</v>
      </c>
      <c r="C74" s="26"/>
      <c r="D74" s="44"/>
      <c r="E74" s="52"/>
      <c r="F74" s="52"/>
      <c r="G74" s="53"/>
      <c r="H74" s="53"/>
      <c r="I74" s="53"/>
      <c r="J74" s="54"/>
      <c r="K74" s="53">
        <f t="shared" si="2"/>
        <v>0</v>
      </c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</row>
    <row r="75" spans="1:256" ht="25.5" customHeight="1" x14ac:dyDescent="0.25">
      <c r="A75" s="51">
        <f t="shared" si="3"/>
        <v>69</v>
      </c>
      <c r="B75" s="20" t="s">
        <v>94</v>
      </c>
      <c r="C75" s="26"/>
      <c r="D75" s="44"/>
      <c r="E75" s="52"/>
      <c r="F75" s="52"/>
      <c r="G75" s="53"/>
      <c r="H75" s="53"/>
      <c r="I75" s="53"/>
      <c r="J75" s="54"/>
      <c r="K75" s="53">
        <f t="shared" si="2"/>
        <v>0</v>
      </c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</row>
    <row r="76" spans="1:256" ht="25.5" customHeight="1" x14ac:dyDescent="0.25">
      <c r="A76" s="51">
        <f t="shared" si="3"/>
        <v>70</v>
      </c>
      <c r="B76" s="20" t="s">
        <v>95</v>
      </c>
      <c r="C76" s="26"/>
      <c r="D76" s="44"/>
      <c r="E76" s="52"/>
      <c r="F76" s="52"/>
      <c r="G76" s="53"/>
      <c r="H76" s="53"/>
      <c r="I76" s="53"/>
      <c r="J76" s="54"/>
      <c r="K76" s="53">
        <f t="shared" si="2"/>
        <v>0</v>
      </c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</row>
    <row r="77" spans="1:256" ht="25.5" customHeight="1" x14ac:dyDescent="0.25">
      <c r="A77" s="51">
        <f t="shared" si="3"/>
        <v>71</v>
      </c>
      <c r="B77" s="20" t="s">
        <v>96</v>
      </c>
      <c r="C77" s="26"/>
      <c r="D77" s="44"/>
      <c r="E77" s="52"/>
      <c r="F77" s="52"/>
      <c r="G77" s="53"/>
      <c r="H77" s="53"/>
      <c r="I77" s="53"/>
      <c r="J77" s="54"/>
      <c r="K77" s="53">
        <f t="shared" si="2"/>
        <v>0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</row>
    <row r="78" spans="1:256" ht="25.5" customHeight="1" x14ac:dyDescent="0.25">
      <c r="A78" s="51">
        <f t="shared" si="3"/>
        <v>72</v>
      </c>
      <c r="B78" s="20" t="s">
        <v>97</v>
      </c>
      <c r="C78" s="26"/>
      <c r="D78" s="44"/>
      <c r="E78" s="52"/>
      <c r="F78" s="52"/>
      <c r="G78" s="53"/>
      <c r="H78" s="53"/>
      <c r="I78" s="53"/>
      <c r="J78" s="54"/>
      <c r="K78" s="53">
        <f t="shared" si="2"/>
        <v>0</v>
      </c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</row>
    <row r="79" spans="1:256" ht="25.5" customHeight="1" x14ac:dyDescent="0.25">
      <c r="A79" s="51">
        <f t="shared" si="3"/>
        <v>73</v>
      </c>
      <c r="B79" s="20" t="s">
        <v>98</v>
      </c>
      <c r="C79" s="26"/>
      <c r="D79" s="44"/>
      <c r="E79" s="52"/>
      <c r="F79" s="52"/>
      <c r="G79" s="53"/>
      <c r="H79" s="53"/>
      <c r="I79" s="53"/>
      <c r="J79" s="54"/>
      <c r="K79" s="53">
        <f t="shared" si="2"/>
        <v>0</v>
      </c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  <c r="IU79" s="48"/>
      <c r="IV79" s="48"/>
    </row>
    <row r="80" spans="1:256" ht="25.5" customHeight="1" x14ac:dyDescent="0.25">
      <c r="A80" s="51">
        <f t="shared" si="3"/>
        <v>74</v>
      </c>
      <c r="B80" s="20" t="s">
        <v>99</v>
      </c>
      <c r="C80" s="26"/>
      <c r="D80" s="44"/>
      <c r="E80" s="52"/>
      <c r="F80" s="52"/>
      <c r="G80" s="53"/>
      <c r="H80" s="53"/>
      <c r="I80" s="53"/>
      <c r="J80" s="54"/>
      <c r="K80" s="53">
        <f t="shared" si="2"/>
        <v>0</v>
      </c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</row>
    <row r="81" spans="1:256" ht="25.5" customHeight="1" x14ac:dyDescent="0.25">
      <c r="A81" s="51">
        <f t="shared" si="3"/>
        <v>75</v>
      </c>
      <c r="B81" s="20" t="s">
        <v>100</v>
      </c>
      <c r="C81" s="26"/>
      <c r="D81" s="44"/>
      <c r="E81" s="52"/>
      <c r="F81" s="52"/>
      <c r="G81" s="53"/>
      <c r="H81" s="53"/>
      <c r="I81" s="53"/>
      <c r="J81" s="54"/>
      <c r="K81" s="53">
        <f t="shared" si="2"/>
        <v>0</v>
      </c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</row>
    <row r="82" spans="1:256" ht="25.5" customHeight="1" x14ac:dyDescent="0.25">
      <c r="A82" s="51">
        <f t="shared" si="3"/>
        <v>76</v>
      </c>
      <c r="B82" s="20" t="s">
        <v>147</v>
      </c>
      <c r="C82" s="26"/>
      <c r="D82" s="44"/>
      <c r="E82" s="52"/>
      <c r="F82" s="52"/>
      <c r="G82" s="53"/>
      <c r="H82" s="53"/>
      <c r="I82" s="53"/>
      <c r="J82" s="54"/>
      <c r="K82" s="53">
        <f t="shared" si="2"/>
        <v>0</v>
      </c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  <c r="IP82" s="48"/>
      <c r="IQ82" s="48"/>
      <c r="IR82" s="48"/>
      <c r="IS82" s="48"/>
      <c r="IT82" s="48"/>
      <c r="IU82" s="48"/>
      <c r="IV82" s="48"/>
    </row>
    <row r="83" spans="1:256" ht="25.5" customHeight="1" x14ac:dyDescent="0.25">
      <c r="A83" s="51">
        <f t="shared" si="3"/>
        <v>77</v>
      </c>
      <c r="B83" s="20" t="s">
        <v>101</v>
      </c>
      <c r="C83" s="26"/>
      <c r="D83" s="44"/>
      <c r="E83" s="52"/>
      <c r="F83" s="52"/>
      <c r="G83" s="53"/>
      <c r="H83" s="53"/>
      <c r="I83" s="53"/>
      <c r="J83" s="54"/>
      <c r="K83" s="53">
        <f t="shared" si="2"/>
        <v>0</v>
      </c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  <c r="IU83" s="48"/>
      <c r="IV83" s="48"/>
    </row>
    <row r="84" spans="1:256" ht="39" customHeight="1" x14ac:dyDescent="0.25">
      <c r="A84" s="51">
        <f t="shared" si="3"/>
        <v>78</v>
      </c>
      <c r="B84" s="20" t="s">
        <v>102</v>
      </c>
      <c r="C84" s="26"/>
      <c r="D84" s="44"/>
      <c r="E84" s="52"/>
      <c r="F84" s="52"/>
      <c r="G84" s="53"/>
      <c r="H84" s="53"/>
      <c r="I84" s="53"/>
      <c r="J84" s="54"/>
      <c r="K84" s="53">
        <f t="shared" si="2"/>
        <v>0</v>
      </c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  <c r="IU84" s="48"/>
      <c r="IV84" s="48"/>
    </row>
    <row r="85" spans="1:256" ht="41.25" customHeight="1" x14ac:dyDescent="0.25">
      <c r="A85" s="51">
        <f t="shared" si="3"/>
        <v>79</v>
      </c>
      <c r="B85" s="20" t="s">
        <v>103</v>
      </c>
      <c r="C85" s="26"/>
      <c r="D85" s="44"/>
      <c r="E85" s="52"/>
      <c r="F85" s="52"/>
      <c r="G85" s="53"/>
      <c r="H85" s="53"/>
      <c r="I85" s="53"/>
      <c r="J85" s="54"/>
      <c r="K85" s="53">
        <f t="shared" si="2"/>
        <v>0</v>
      </c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  <c r="IU85" s="48"/>
      <c r="IV85" s="48"/>
    </row>
    <row r="86" spans="1:256" ht="25.5" customHeight="1" x14ac:dyDescent="0.25">
      <c r="A86" s="51">
        <f t="shared" si="3"/>
        <v>80</v>
      </c>
      <c r="B86" s="20" t="s">
        <v>104</v>
      </c>
      <c r="C86" s="26"/>
      <c r="D86" s="44"/>
      <c r="E86" s="52"/>
      <c r="F86" s="52"/>
      <c r="G86" s="53"/>
      <c r="H86" s="53"/>
      <c r="I86" s="53"/>
      <c r="J86" s="54"/>
      <c r="K86" s="53">
        <f t="shared" si="2"/>
        <v>0</v>
      </c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  <c r="IU86" s="48"/>
      <c r="IV86" s="48"/>
    </row>
    <row r="87" spans="1:256" ht="25.5" customHeight="1" x14ac:dyDescent="0.25">
      <c r="A87" s="51">
        <f t="shared" si="3"/>
        <v>81</v>
      </c>
      <c r="B87" s="20" t="s">
        <v>105</v>
      </c>
      <c r="C87" s="26"/>
      <c r="D87" s="44"/>
      <c r="E87" s="52"/>
      <c r="F87" s="52"/>
      <c r="G87" s="53"/>
      <c r="H87" s="53"/>
      <c r="I87" s="53"/>
      <c r="J87" s="54"/>
      <c r="K87" s="53">
        <f t="shared" si="2"/>
        <v>0</v>
      </c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  <c r="IT87" s="48"/>
      <c r="IU87" s="48"/>
      <c r="IV87" s="48"/>
    </row>
    <row r="88" spans="1:256" ht="25.5" customHeight="1" x14ac:dyDescent="0.25">
      <c r="A88" s="51">
        <f t="shared" si="3"/>
        <v>82</v>
      </c>
      <c r="B88" s="20" t="s">
        <v>106</v>
      </c>
      <c r="C88" s="26"/>
      <c r="D88" s="44"/>
      <c r="E88" s="52"/>
      <c r="F88" s="52"/>
      <c r="G88" s="53"/>
      <c r="H88" s="53"/>
      <c r="I88" s="53"/>
      <c r="J88" s="54"/>
      <c r="K88" s="53">
        <f t="shared" si="2"/>
        <v>0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  <c r="IP88" s="48"/>
      <c r="IQ88" s="48"/>
      <c r="IR88" s="48"/>
      <c r="IS88" s="48"/>
      <c r="IT88" s="48"/>
      <c r="IU88" s="48"/>
      <c r="IV88" s="48"/>
    </row>
    <row r="89" spans="1:256" ht="25.5" customHeight="1" x14ac:dyDescent="0.25">
      <c r="A89" s="51">
        <f t="shared" si="3"/>
        <v>83</v>
      </c>
      <c r="B89" s="20" t="s">
        <v>107</v>
      </c>
      <c r="C89" s="26"/>
      <c r="D89" s="44"/>
      <c r="E89" s="52"/>
      <c r="F89" s="52"/>
      <c r="G89" s="53"/>
      <c r="H89" s="53"/>
      <c r="I89" s="53"/>
      <c r="J89" s="54"/>
      <c r="K89" s="53">
        <f t="shared" si="2"/>
        <v>0</v>
      </c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</row>
    <row r="90" spans="1:256" ht="25.5" customHeight="1" x14ac:dyDescent="0.25">
      <c r="A90" s="51">
        <f t="shared" si="3"/>
        <v>84</v>
      </c>
      <c r="B90" s="20" t="s">
        <v>108</v>
      </c>
      <c r="C90" s="26"/>
      <c r="D90" s="44"/>
      <c r="E90" s="52"/>
      <c r="F90" s="52"/>
      <c r="G90" s="53"/>
      <c r="H90" s="53"/>
      <c r="I90" s="53"/>
      <c r="J90" s="54"/>
      <c r="K90" s="53">
        <f t="shared" si="2"/>
        <v>0</v>
      </c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</row>
    <row r="91" spans="1:256" ht="25.5" customHeight="1" x14ac:dyDescent="0.25">
      <c r="A91" s="51">
        <f t="shared" si="3"/>
        <v>85</v>
      </c>
      <c r="B91" s="20" t="s">
        <v>109</v>
      </c>
      <c r="C91" s="26"/>
      <c r="D91" s="44"/>
      <c r="E91" s="52"/>
      <c r="F91" s="52"/>
      <c r="G91" s="53"/>
      <c r="H91" s="53"/>
      <c r="I91" s="53"/>
      <c r="J91" s="54"/>
      <c r="K91" s="53">
        <f t="shared" si="2"/>
        <v>0</v>
      </c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/>
      <c r="IN91" s="48"/>
      <c r="IO91" s="48"/>
      <c r="IP91" s="48"/>
      <c r="IQ91" s="48"/>
      <c r="IR91" s="48"/>
      <c r="IS91" s="48"/>
      <c r="IT91" s="48"/>
      <c r="IU91" s="48"/>
      <c r="IV91" s="48"/>
    </row>
    <row r="92" spans="1:256" ht="25.5" customHeight="1" x14ac:dyDescent="0.25">
      <c r="A92" s="51">
        <f t="shared" si="3"/>
        <v>86</v>
      </c>
      <c r="B92" s="20" t="s">
        <v>110</v>
      </c>
      <c r="C92" s="26"/>
      <c r="D92" s="44"/>
      <c r="E92" s="52"/>
      <c r="F92" s="52"/>
      <c r="G92" s="53"/>
      <c r="H92" s="53"/>
      <c r="I92" s="53"/>
      <c r="J92" s="54"/>
      <c r="K92" s="53">
        <f t="shared" si="2"/>
        <v>0</v>
      </c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8"/>
      <c r="IJ92" s="48"/>
      <c r="IK92" s="48"/>
      <c r="IL92" s="48"/>
      <c r="IM92" s="48"/>
      <c r="IN92" s="48"/>
      <c r="IO92" s="48"/>
      <c r="IP92" s="48"/>
      <c r="IQ92" s="48"/>
      <c r="IR92" s="48"/>
      <c r="IS92" s="48"/>
      <c r="IT92" s="48"/>
      <c r="IU92" s="48"/>
      <c r="IV92" s="48"/>
    </row>
    <row r="93" spans="1:256" ht="25.5" customHeight="1" x14ac:dyDescent="0.25">
      <c r="A93" s="51">
        <f t="shared" si="3"/>
        <v>87</v>
      </c>
      <c r="B93" s="20" t="s">
        <v>111</v>
      </c>
      <c r="C93" s="26"/>
      <c r="D93" s="44"/>
      <c r="E93" s="52"/>
      <c r="F93" s="52"/>
      <c r="G93" s="53"/>
      <c r="H93" s="53"/>
      <c r="I93" s="53"/>
      <c r="J93" s="54"/>
      <c r="K93" s="53">
        <f t="shared" si="2"/>
        <v>0</v>
      </c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  <c r="IK93" s="48"/>
      <c r="IL93" s="48"/>
      <c r="IM93" s="48"/>
      <c r="IN93" s="48"/>
      <c r="IO93" s="48"/>
      <c r="IP93" s="48"/>
      <c r="IQ93" s="48"/>
      <c r="IR93" s="48"/>
      <c r="IS93" s="48"/>
      <c r="IT93" s="48"/>
      <c r="IU93" s="48"/>
      <c r="IV93" s="48"/>
    </row>
    <row r="94" spans="1:256" ht="25.5" customHeight="1" x14ac:dyDescent="0.25">
      <c r="A94" s="51">
        <f t="shared" si="3"/>
        <v>88</v>
      </c>
      <c r="B94" s="20" t="s">
        <v>112</v>
      </c>
      <c r="C94" s="26"/>
      <c r="D94" s="44"/>
      <c r="E94" s="52"/>
      <c r="F94" s="52"/>
      <c r="G94" s="53"/>
      <c r="H94" s="53"/>
      <c r="I94" s="53"/>
      <c r="J94" s="54"/>
      <c r="K94" s="53">
        <f t="shared" si="2"/>
        <v>0</v>
      </c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48"/>
      <c r="HX94" s="48"/>
      <c r="HY94" s="48"/>
      <c r="HZ94" s="48"/>
      <c r="IA94" s="48"/>
      <c r="IB94" s="48"/>
      <c r="IC94" s="48"/>
      <c r="ID94" s="48"/>
      <c r="IE94" s="48"/>
      <c r="IF94" s="48"/>
      <c r="IG94" s="48"/>
      <c r="IH94" s="48"/>
      <c r="II94" s="48"/>
      <c r="IJ94" s="48"/>
      <c r="IK94" s="48"/>
      <c r="IL94" s="48"/>
      <c r="IM94" s="48"/>
      <c r="IN94" s="48"/>
      <c r="IO94" s="48"/>
      <c r="IP94" s="48"/>
      <c r="IQ94" s="48"/>
      <c r="IR94" s="48"/>
      <c r="IS94" s="48"/>
      <c r="IT94" s="48"/>
      <c r="IU94" s="48"/>
      <c r="IV94" s="48"/>
    </row>
    <row r="95" spans="1:256" ht="25.5" customHeight="1" x14ac:dyDescent="0.25">
      <c r="A95" s="51">
        <f t="shared" si="3"/>
        <v>89</v>
      </c>
      <c r="B95" s="20" t="s">
        <v>113</v>
      </c>
      <c r="C95" s="26"/>
      <c r="D95" s="44"/>
      <c r="E95" s="52"/>
      <c r="F95" s="52"/>
      <c r="G95" s="53"/>
      <c r="H95" s="53"/>
      <c r="I95" s="53"/>
      <c r="J95" s="54"/>
      <c r="K95" s="53">
        <f t="shared" si="2"/>
        <v>0</v>
      </c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</row>
    <row r="96" spans="1:256" ht="25.5" customHeight="1" x14ac:dyDescent="0.25">
      <c r="A96" s="51">
        <f t="shared" si="3"/>
        <v>90</v>
      </c>
      <c r="B96" s="20" t="s">
        <v>114</v>
      </c>
      <c r="C96" s="26"/>
      <c r="D96" s="44"/>
      <c r="E96" s="52"/>
      <c r="F96" s="52"/>
      <c r="G96" s="53"/>
      <c r="H96" s="53"/>
      <c r="I96" s="53"/>
      <c r="J96" s="54"/>
      <c r="K96" s="53">
        <f t="shared" si="2"/>
        <v>0</v>
      </c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  <c r="IU96" s="48"/>
      <c r="IV96" s="48"/>
    </row>
    <row r="97" spans="1:256" ht="25.5" customHeight="1" x14ac:dyDescent="0.25">
      <c r="A97" s="51">
        <f t="shared" si="3"/>
        <v>91</v>
      </c>
      <c r="B97" s="20" t="s">
        <v>115</v>
      </c>
      <c r="C97" s="26"/>
      <c r="D97" s="44"/>
      <c r="E97" s="52"/>
      <c r="F97" s="52"/>
      <c r="G97" s="53"/>
      <c r="H97" s="53"/>
      <c r="I97" s="53"/>
      <c r="J97" s="54"/>
      <c r="K97" s="53">
        <f t="shared" si="2"/>
        <v>0</v>
      </c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  <c r="GS97" s="48"/>
      <c r="GT97" s="48"/>
      <c r="GU97" s="48"/>
      <c r="GV97" s="48"/>
      <c r="GW97" s="48"/>
      <c r="GX97" s="48"/>
      <c r="GY97" s="48"/>
      <c r="GZ97" s="48"/>
      <c r="HA97" s="48"/>
      <c r="HB97" s="48"/>
      <c r="HC97" s="48"/>
      <c r="HD97" s="48"/>
      <c r="HE97" s="48"/>
      <c r="HF97" s="48"/>
      <c r="HG97" s="48"/>
      <c r="HH97" s="48"/>
      <c r="HI97" s="48"/>
      <c r="HJ97" s="48"/>
      <c r="HK97" s="48"/>
      <c r="HL97" s="48"/>
      <c r="HM97" s="48"/>
      <c r="HN97" s="48"/>
      <c r="HO97" s="48"/>
      <c r="HP97" s="48"/>
      <c r="HQ97" s="48"/>
      <c r="HR97" s="48"/>
      <c r="HS97" s="48"/>
      <c r="HT97" s="48"/>
      <c r="HU97" s="48"/>
      <c r="HV97" s="48"/>
      <c r="HW97" s="48"/>
      <c r="HX97" s="48"/>
      <c r="HY97" s="48"/>
      <c r="HZ97" s="48"/>
      <c r="IA97" s="48"/>
      <c r="IB97" s="48"/>
      <c r="IC97" s="48"/>
      <c r="ID97" s="48"/>
      <c r="IE97" s="48"/>
      <c r="IF97" s="48"/>
      <c r="IG97" s="48"/>
      <c r="IH97" s="48"/>
      <c r="II97" s="48"/>
      <c r="IJ97" s="48"/>
      <c r="IK97" s="48"/>
      <c r="IL97" s="48"/>
      <c r="IM97" s="48"/>
      <c r="IN97" s="48"/>
      <c r="IO97" s="48"/>
      <c r="IP97" s="48"/>
      <c r="IQ97" s="48"/>
      <c r="IR97" s="48"/>
      <c r="IS97" s="48"/>
      <c r="IT97" s="48"/>
      <c r="IU97" s="48"/>
      <c r="IV97" s="48"/>
    </row>
    <row r="98" spans="1:256" ht="25.5" customHeight="1" x14ac:dyDescent="0.25">
      <c r="A98" s="51">
        <f t="shared" si="3"/>
        <v>92</v>
      </c>
      <c r="B98" s="20" t="s">
        <v>116</v>
      </c>
      <c r="C98" s="26"/>
      <c r="D98" s="44"/>
      <c r="E98" s="52"/>
      <c r="F98" s="52"/>
      <c r="G98" s="53"/>
      <c r="H98" s="53"/>
      <c r="I98" s="53"/>
      <c r="J98" s="54"/>
      <c r="K98" s="53">
        <f t="shared" si="2"/>
        <v>0</v>
      </c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</row>
    <row r="99" spans="1:256" ht="25.5" customHeight="1" x14ac:dyDescent="0.25">
      <c r="A99" s="51">
        <f t="shared" si="3"/>
        <v>93</v>
      </c>
      <c r="B99" s="20" t="s">
        <v>117</v>
      </c>
      <c r="C99" s="26"/>
      <c r="D99" s="44"/>
      <c r="E99" s="52"/>
      <c r="F99" s="52"/>
      <c r="G99" s="53"/>
      <c r="H99" s="53"/>
      <c r="I99" s="53"/>
      <c r="J99" s="54"/>
      <c r="K99" s="53">
        <f t="shared" si="2"/>
        <v>0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  <c r="IF99" s="48"/>
      <c r="IG99" s="48"/>
      <c r="IH99" s="48"/>
      <c r="II99" s="48"/>
      <c r="IJ99" s="48"/>
      <c r="IK99" s="48"/>
      <c r="IL99" s="48"/>
      <c r="IM99" s="48"/>
      <c r="IN99" s="48"/>
      <c r="IO99" s="48"/>
      <c r="IP99" s="48"/>
      <c r="IQ99" s="48"/>
      <c r="IR99" s="48"/>
      <c r="IS99" s="48"/>
      <c r="IT99" s="48"/>
      <c r="IU99" s="48"/>
      <c r="IV99" s="48"/>
    </row>
    <row r="100" spans="1:256" ht="25.5" customHeight="1" x14ac:dyDescent="0.25">
      <c r="A100" s="51">
        <f t="shared" si="3"/>
        <v>94</v>
      </c>
      <c r="B100" s="20" t="s">
        <v>118</v>
      </c>
      <c r="C100" s="26"/>
      <c r="D100" s="44"/>
      <c r="E100" s="52"/>
      <c r="F100" s="52"/>
      <c r="G100" s="53"/>
      <c r="H100" s="53"/>
      <c r="I100" s="53"/>
      <c r="J100" s="54"/>
      <c r="K100" s="53">
        <f t="shared" si="2"/>
        <v>0</v>
      </c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  <c r="HL100" s="48"/>
      <c r="HM100" s="48"/>
      <c r="HN100" s="48"/>
      <c r="HO100" s="48"/>
      <c r="HP100" s="48"/>
      <c r="HQ100" s="48"/>
      <c r="HR100" s="48"/>
      <c r="HS100" s="48"/>
      <c r="HT100" s="48"/>
      <c r="HU100" s="48"/>
      <c r="HV100" s="48"/>
      <c r="HW100" s="48"/>
      <c r="HX100" s="48"/>
      <c r="HY100" s="48"/>
      <c r="HZ100" s="48"/>
      <c r="IA100" s="48"/>
      <c r="IB100" s="48"/>
      <c r="IC100" s="48"/>
      <c r="ID100" s="48"/>
      <c r="IE100" s="48"/>
      <c r="IF100" s="48"/>
      <c r="IG100" s="48"/>
      <c r="IH100" s="48"/>
      <c r="II100" s="48"/>
      <c r="IJ100" s="48"/>
      <c r="IK100" s="48"/>
      <c r="IL100" s="48"/>
      <c r="IM100" s="48"/>
      <c r="IN100" s="48"/>
      <c r="IO100" s="48"/>
      <c r="IP100" s="48"/>
      <c r="IQ100" s="48"/>
      <c r="IR100" s="48"/>
      <c r="IS100" s="48"/>
      <c r="IT100" s="48"/>
      <c r="IU100" s="48"/>
      <c r="IV100" s="48"/>
    </row>
    <row r="101" spans="1:256" ht="25.5" customHeight="1" x14ac:dyDescent="0.25">
      <c r="A101" s="51">
        <f t="shared" si="3"/>
        <v>95</v>
      </c>
      <c r="B101" s="20" t="s">
        <v>119</v>
      </c>
      <c r="C101" s="26"/>
      <c r="D101" s="44"/>
      <c r="E101" s="52"/>
      <c r="F101" s="52"/>
      <c r="G101" s="53"/>
      <c r="H101" s="53"/>
      <c r="I101" s="53"/>
      <c r="J101" s="54"/>
      <c r="K101" s="53">
        <f t="shared" si="2"/>
        <v>0</v>
      </c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  <c r="GS101" s="48"/>
      <c r="GT101" s="48"/>
      <c r="GU101" s="48"/>
      <c r="GV101" s="48"/>
      <c r="GW101" s="48"/>
      <c r="GX101" s="48"/>
      <c r="GY101" s="48"/>
      <c r="GZ101" s="48"/>
      <c r="HA101" s="48"/>
      <c r="HB101" s="48"/>
      <c r="HC101" s="48"/>
      <c r="HD101" s="48"/>
      <c r="HE101" s="48"/>
      <c r="HF101" s="48"/>
      <c r="HG101" s="48"/>
      <c r="HH101" s="48"/>
      <c r="HI101" s="48"/>
      <c r="HJ101" s="48"/>
      <c r="HK101" s="48"/>
      <c r="HL101" s="48"/>
      <c r="HM101" s="48"/>
      <c r="HN101" s="48"/>
      <c r="HO101" s="48"/>
      <c r="HP101" s="48"/>
      <c r="HQ101" s="48"/>
      <c r="HR101" s="48"/>
      <c r="HS101" s="48"/>
      <c r="HT101" s="48"/>
      <c r="HU101" s="48"/>
      <c r="HV101" s="48"/>
      <c r="HW101" s="48"/>
      <c r="HX101" s="48"/>
      <c r="HY101" s="48"/>
      <c r="HZ101" s="48"/>
      <c r="IA101" s="48"/>
      <c r="IB101" s="48"/>
      <c r="IC101" s="48"/>
      <c r="ID101" s="48"/>
      <c r="IE101" s="48"/>
      <c r="IF101" s="48"/>
      <c r="IG101" s="48"/>
      <c r="IH101" s="48"/>
      <c r="II101" s="48"/>
      <c r="IJ101" s="48"/>
      <c r="IK101" s="48"/>
      <c r="IL101" s="48"/>
      <c r="IM101" s="48"/>
      <c r="IN101" s="48"/>
      <c r="IO101" s="48"/>
      <c r="IP101" s="48"/>
      <c r="IQ101" s="48"/>
      <c r="IR101" s="48"/>
      <c r="IS101" s="48"/>
      <c r="IT101" s="48"/>
      <c r="IU101" s="48"/>
      <c r="IV101" s="48"/>
    </row>
    <row r="102" spans="1:256" ht="25.5" customHeight="1" x14ac:dyDescent="0.25">
      <c r="A102" s="51">
        <f t="shared" si="3"/>
        <v>96</v>
      </c>
      <c r="B102" s="20" t="s">
        <v>120</v>
      </c>
      <c r="C102" s="26"/>
      <c r="D102" s="44"/>
      <c r="E102" s="52"/>
      <c r="F102" s="52"/>
      <c r="G102" s="53"/>
      <c r="H102" s="53"/>
      <c r="I102" s="53"/>
      <c r="J102" s="54"/>
      <c r="K102" s="53">
        <f t="shared" si="2"/>
        <v>0</v>
      </c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8"/>
      <c r="HW102" s="48"/>
      <c r="HX102" s="48"/>
      <c r="HY102" s="48"/>
      <c r="HZ102" s="48"/>
      <c r="IA102" s="48"/>
      <c r="IB102" s="48"/>
      <c r="IC102" s="48"/>
      <c r="ID102" s="48"/>
      <c r="IE102" s="48"/>
      <c r="IF102" s="48"/>
      <c r="IG102" s="48"/>
      <c r="IH102" s="48"/>
      <c r="II102" s="48"/>
      <c r="IJ102" s="48"/>
      <c r="IK102" s="48"/>
      <c r="IL102" s="48"/>
      <c r="IM102" s="48"/>
      <c r="IN102" s="48"/>
      <c r="IO102" s="48"/>
      <c r="IP102" s="48"/>
      <c r="IQ102" s="48"/>
      <c r="IR102" s="48"/>
      <c r="IS102" s="48"/>
      <c r="IT102" s="48"/>
      <c r="IU102" s="48"/>
      <c r="IV102" s="48"/>
    </row>
    <row r="103" spans="1:256" ht="25.5" customHeight="1" x14ac:dyDescent="0.25">
      <c r="A103" s="51">
        <f t="shared" si="3"/>
        <v>97</v>
      </c>
      <c r="B103" s="20" t="s">
        <v>121</v>
      </c>
      <c r="C103" s="26"/>
      <c r="D103" s="44"/>
      <c r="E103" s="52"/>
      <c r="F103" s="52"/>
      <c r="G103" s="53"/>
      <c r="H103" s="53"/>
      <c r="I103" s="53"/>
      <c r="J103" s="54"/>
      <c r="K103" s="53">
        <f t="shared" si="2"/>
        <v>0</v>
      </c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  <c r="IO103" s="48"/>
      <c r="IP103" s="48"/>
      <c r="IQ103" s="48"/>
      <c r="IR103" s="48"/>
      <c r="IS103" s="48"/>
      <c r="IT103" s="48"/>
      <c r="IU103" s="48"/>
      <c r="IV103" s="48"/>
    </row>
    <row r="104" spans="1:256" ht="25.5" customHeight="1" x14ac:dyDescent="0.25">
      <c r="A104" s="51">
        <f t="shared" si="3"/>
        <v>98</v>
      </c>
      <c r="B104" s="20" t="s">
        <v>122</v>
      </c>
      <c r="C104" s="26"/>
      <c r="D104" s="44"/>
      <c r="E104" s="52"/>
      <c r="F104" s="52"/>
      <c r="G104" s="53"/>
      <c r="H104" s="53"/>
      <c r="I104" s="53"/>
      <c r="J104" s="54"/>
      <c r="K104" s="53">
        <f t="shared" si="2"/>
        <v>0</v>
      </c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  <c r="IK104" s="48"/>
      <c r="IL104" s="48"/>
      <c r="IM104" s="48"/>
      <c r="IN104" s="48"/>
      <c r="IO104" s="48"/>
      <c r="IP104" s="48"/>
      <c r="IQ104" s="48"/>
      <c r="IR104" s="48"/>
      <c r="IS104" s="48"/>
      <c r="IT104" s="48"/>
      <c r="IU104" s="48"/>
      <c r="IV104" s="48"/>
    </row>
    <row r="105" spans="1:256" ht="25.5" customHeight="1" x14ac:dyDescent="0.25">
      <c r="A105" s="51">
        <f t="shared" si="3"/>
        <v>99</v>
      </c>
      <c r="B105" s="20" t="s">
        <v>123</v>
      </c>
      <c r="C105" s="26"/>
      <c r="D105" s="44"/>
      <c r="E105" s="52"/>
      <c r="F105" s="52"/>
      <c r="G105" s="53"/>
      <c r="H105" s="53"/>
      <c r="I105" s="53"/>
      <c r="J105" s="54"/>
      <c r="K105" s="53">
        <f t="shared" si="2"/>
        <v>0</v>
      </c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  <c r="IU105" s="48"/>
      <c r="IV105" s="48"/>
    </row>
    <row r="106" spans="1:256" ht="25.5" customHeight="1" x14ac:dyDescent="0.25">
      <c r="A106" s="51">
        <f t="shared" si="3"/>
        <v>100</v>
      </c>
      <c r="B106" s="20" t="s">
        <v>124</v>
      </c>
      <c r="C106" s="26"/>
      <c r="D106" s="44"/>
      <c r="E106" s="52"/>
      <c r="F106" s="52"/>
      <c r="G106" s="53"/>
      <c r="H106" s="53"/>
      <c r="I106" s="53"/>
      <c r="J106" s="54"/>
      <c r="K106" s="53">
        <f t="shared" si="2"/>
        <v>0</v>
      </c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  <c r="IQ106" s="48"/>
      <c r="IR106" s="48"/>
      <c r="IS106" s="48"/>
      <c r="IT106" s="48"/>
      <c r="IU106" s="48"/>
      <c r="IV106" s="48"/>
    </row>
    <row r="107" spans="1:256" ht="25.5" customHeight="1" x14ac:dyDescent="0.25">
      <c r="A107" s="51">
        <f t="shared" si="3"/>
        <v>101</v>
      </c>
      <c r="B107" s="20" t="s">
        <v>125</v>
      </c>
      <c r="C107" s="26"/>
      <c r="D107" s="44"/>
      <c r="E107" s="52"/>
      <c r="F107" s="52"/>
      <c r="G107" s="53"/>
      <c r="H107" s="53"/>
      <c r="I107" s="53"/>
      <c r="J107" s="54"/>
      <c r="K107" s="53">
        <f t="shared" si="2"/>
        <v>0</v>
      </c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8"/>
      <c r="HA107" s="48"/>
      <c r="HB107" s="48"/>
      <c r="HC107" s="48"/>
      <c r="HD107" s="48"/>
      <c r="HE107" s="48"/>
      <c r="HF107" s="48"/>
      <c r="HG107" s="48"/>
      <c r="HH107" s="48"/>
      <c r="HI107" s="48"/>
      <c r="HJ107" s="48"/>
      <c r="HK107" s="48"/>
      <c r="HL107" s="48"/>
      <c r="HM107" s="48"/>
      <c r="HN107" s="48"/>
      <c r="HO107" s="48"/>
      <c r="HP107" s="48"/>
      <c r="HQ107" s="48"/>
      <c r="HR107" s="48"/>
      <c r="HS107" s="48"/>
      <c r="HT107" s="48"/>
      <c r="HU107" s="48"/>
      <c r="HV107" s="48"/>
      <c r="HW107" s="48"/>
      <c r="HX107" s="48"/>
      <c r="HY107" s="48"/>
      <c r="HZ107" s="48"/>
      <c r="IA107" s="48"/>
      <c r="IB107" s="48"/>
      <c r="IC107" s="48"/>
      <c r="ID107" s="48"/>
      <c r="IE107" s="48"/>
      <c r="IF107" s="48"/>
      <c r="IG107" s="48"/>
      <c r="IH107" s="48"/>
      <c r="II107" s="48"/>
      <c r="IJ107" s="48"/>
      <c r="IK107" s="48"/>
      <c r="IL107" s="48"/>
      <c r="IM107" s="48"/>
      <c r="IN107" s="48"/>
      <c r="IO107" s="48"/>
      <c r="IP107" s="48"/>
      <c r="IQ107" s="48"/>
      <c r="IR107" s="48"/>
      <c r="IS107" s="48"/>
      <c r="IT107" s="48"/>
      <c r="IU107" s="48"/>
      <c r="IV107" s="48"/>
    </row>
    <row r="108" spans="1:256" ht="25.5" customHeight="1" x14ac:dyDescent="0.25">
      <c r="A108" s="51">
        <f t="shared" si="3"/>
        <v>102</v>
      </c>
      <c r="B108" s="20" t="s">
        <v>126</v>
      </c>
      <c r="C108" s="26"/>
      <c r="D108" s="44"/>
      <c r="E108" s="52"/>
      <c r="F108" s="52"/>
      <c r="G108" s="53"/>
      <c r="H108" s="53"/>
      <c r="I108" s="53"/>
      <c r="J108" s="54"/>
      <c r="K108" s="53">
        <f t="shared" si="2"/>
        <v>0</v>
      </c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  <c r="IH108" s="48"/>
      <c r="II108" s="48"/>
      <c r="IJ108" s="48"/>
      <c r="IK108" s="48"/>
      <c r="IL108" s="48"/>
      <c r="IM108" s="48"/>
      <c r="IN108" s="48"/>
      <c r="IO108" s="48"/>
      <c r="IP108" s="48"/>
      <c r="IQ108" s="48"/>
      <c r="IR108" s="48"/>
      <c r="IS108" s="48"/>
      <c r="IT108" s="48"/>
      <c r="IU108" s="48"/>
      <c r="IV108" s="48"/>
    </row>
    <row r="109" spans="1:256" ht="25.5" customHeight="1" x14ac:dyDescent="0.25">
      <c r="A109" s="51">
        <f t="shared" si="3"/>
        <v>103</v>
      </c>
      <c r="B109" s="20" t="s">
        <v>127</v>
      </c>
      <c r="C109" s="26"/>
      <c r="D109" s="44"/>
      <c r="E109" s="52"/>
      <c r="F109" s="52"/>
      <c r="G109" s="53"/>
      <c r="H109" s="53"/>
      <c r="I109" s="53"/>
      <c r="J109" s="54"/>
      <c r="K109" s="53">
        <f t="shared" si="2"/>
        <v>0</v>
      </c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  <c r="IH109" s="48"/>
      <c r="II109" s="48"/>
      <c r="IJ109" s="48"/>
      <c r="IK109" s="48"/>
      <c r="IL109" s="48"/>
      <c r="IM109" s="48"/>
      <c r="IN109" s="48"/>
      <c r="IO109" s="48"/>
      <c r="IP109" s="48"/>
      <c r="IQ109" s="48"/>
      <c r="IR109" s="48"/>
      <c r="IS109" s="48"/>
      <c r="IT109" s="48"/>
      <c r="IU109" s="48"/>
      <c r="IV109" s="48"/>
    </row>
    <row r="110" spans="1:256" ht="25.5" customHeight="1" x14ac:dyDescent="0.25">
      <c r="A110" s="51">
        <f t="shared" si="3"/>
        <v>104</v>
      </c>
      <c r="B110" s="20" t="s">
        <v>149</v>
      </c>
      <c r="C110" s="26"/>
      <c r="D110" s="44"/>
      <c r="E110" s="52"/>
      <c r="F110" s="52"/>
      <c r="G110" s="53"/>
      <c r="H110" s="53"/>
      <c r="I110" s="53"/>
      <c r="J110" s="54"/>
      <c r="K110" s="53">
        <f t="shared" si="2"/>
        <v>0</v>
      </c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  <c r="IP110" s="48"/>
      <c r="IQ110" s="48"/>
      <c r="IR110" s="48"/>
      <c r="IS110" s="48"/>
      <c r="IT110" s="48"/>
      <c r="IU110" s="48"/>
      <c r="IV110" s="48"/>
    </row>
    <row r="111" spans="1:256" ht="25.5" customHeight="1" x14ac:dyDescent="0.25">
      <c r="A111" s="51">
        <f t="shared" si="3"/>
        <v>105</v>
      </c>
      <c r="B111" s="20" t="s">
        <v>150</v>
      </c>
      <c r="C111" s="26"/>
      <c r="D111" s="44"/>
      <c r="E111" s="52"/>
      <c r="F111" s="52"/>
      <c r="G111" s="53"/>
      <c r="H111" s="53"/>
      <c r="I111" s="53"/>
      <c r="J111" s="54"/>
      <c r="K111" s="53">
        <f t="shared" si="2"/>
        <v>0</v>
      </c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48"/>
      <c r="IO111" s="48"/>
      <c r="IP111" s="48"/>
      <c r="IQ111" s="48"/>
      <c r="IR111" s="48"/>
      <c r="IS111" s="48"/>
      <c r="IT111" s="48"/>
      <c r="IU111" s="48"/>
      <c r="IV111" s="48"/>
    </row>
    <row r="112" spans="1:256" ht="25.5" customHeight="1" x14ac:dyDescent="0.25">
      <c r="A112" s="51">
        <f t="shared" si="3"/>
        <v>106</v>
      </c>
      <c r="B112" s="20" t="s">
        <v>151</v>
      </c>
      <c r="C112" s="26"/>
      <c r="D112" s="44"/>
      <c r="E112" s="52"/>
      <c r="F112" s="52"/>
      <c r="G112" s="53"/>
      <c r="H112" s="53"/>
      <c r="I112" s="53"/>
      <c r="J112" s="54"/>
      <c r="K112" s="53">
        <f t="shared" si="2"/>
        <v>0</v>
      </c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8"/>
      <c r="IS112" s="48"/>
      <c r="IT112" s="48"/>
      <c r="IU112" s="48"/>
      <c r="IV112" s="48"/>
    </row>
    <row r="113" spans="1:256" ht="25.5" customHeight="1" x14ac:dyDescent="0.25">
      <c r="A113" s="51">
        <f t="shared" si="3"/>
        <v>107</v>
      </c>
      <c r="B113" s="20" t="s">
        <v>152</v>
      </c>
      <c r="C113" s="26"/>
      <c r="D113" s="44"/>
      <c r="E113" s="52"/>
      <c r="F113" s="52"/>
      <c r="G113" s="53"/>
      <c r="H113" s="53"/>
      <c r="I113" s="53"/>
      <c r="J113" s="54"/>
      <c r="K113" s="53">
        <f t="shared" si="2"/>
        <v>0</v>
      </c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  <c r="IQ113" s="48"/>
      <c r="IR113" s="48"/>
      <c r="IS113" s="48"/>
      <c r="IT113" s="48"/>
      <c r="IU113" s="48"/>
      <c r="IV113" s="48"/>
    </row>
    <row r="114" spans="1:256" ht="25.5" customHeight="1" x14ac:dyDescent="0.25">
      <c r="A114" s="51">
        <f t="shared" si="3"/>
        <v>108</v>
      </c>
      <c r="B114" s="20" t="s">
        <v>128</v>
      </c>
      <c r="C114" s="26"/>
      <c r="D114" s="44"/>
      <c r="E114" s="52"/>
      <c r="F114" s="52"/>
      <c r="G114" s="53"/>
      <c r="H114" s="53"/>
      <c r="I114" s="53"/>
      <c r="J114" s="54"/>
      <c r="K114" s="53">
        <f t="shared" si="2"/>
        <v>0</v>
      </c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8"/>
      <c r="IS114" s="48"/>
      <c r="IT114" s="48"/>
      <c r="IU114" s="48"/>
      <c r="IV114" s="48"/>
    </row>
    <row r="115" spans="1:256" ht="25.5" customHeight="1" x14ac:dyDescent="0.25">
      <c r="A115" s="51">
        <f t="shared" si="3"/>
        <v>109</v>
      </c>
      <c r="B115" s="20" t="s">
        <v>129</v>
      </c>
      <c r="C115" s="26"/>
      <c r="D115" s="44"/>
      <c r="E115" s="52"/>
      <c r="F115" s="52"/>
      <c r="G115" s="53"/>
      <c r="H115" s="53"/>
      <c r="I115" s="53"/>
      <c r="J115" s="54"/>
      <c r="K115" s="53">
        <f t="shared" si="2"/>
        <v>0</v>
      </c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</row>
    <row r="116" spans="1:256" ht="25.5" customHeight="1" x14ac:dyDescent="0.25">
      <c r="A116" s="51">
        <f t="shared" si="3"/>
        <v>110</v>
      </c>
      <c r="B116" s="20" t="s">
        <v>130</v>
      </c>
      <c r="C116" s="26"/>
      <c r="D116" s="44"/>
      <c r="E116" s="52"/>
      <c r="F116" s="52"/>
      <c r="G116" s="53"/>
      <c r="H116" s="53"/>
      <c r="I116" s="53"/>
      <c r="J116" s="54"/>
      <c r="K116" s="53">
        <f t="shared" si="2"/>
        <v>0</v>
      </c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  <c r="HA116" s="48"/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48"/>
      <c r="HX116" s="48"/>
      <c r="HY116" s="48"/>
      <c r="HZ116" s="48"/>
      <c r="IA116" s="48"/>
      <c r="IB116" s="48"/>
      <c r="IC116" s="48"/>
      <c r="ID116" s="48"/>
      <c r="IE116" s="48"/>
      <c r="IF116" s="48"/>
      <c r="IG116" s="48"/>
      <c r="IH116" s="48"/>
      <c r="II116" s="48"/>
      <c r="IJ116" s="48"/>
      <c r="IK116" s="48"/>
      <c r="IL116" s="48"/>
      <c r="IM116" s="48"/>
      <c r="IN116" s="48"/>
      <c r="IO116" s="48"/>
      <c r="IP116" s="48"/>
      <c r="IQ116" s="48"/>
      <c r="IR116" s="48"/>
      <c r="IS116" s="48"/>
      <c r="IT116" s="48"/>
      <c r="IU116" s="48"/>
      <c r="IV116" s="48"/>
    </row>
    <row r="117" spans="1:256" ht="25.5" customHeight="1" x14ac:dyDescent="0.25">
      <c r="A117" s="51">
        <f t="shared" si="3"/>
        <v>111</v>
      </c>
      <c r="B117" s="20" t="s">
        <v>131</v>
      </c>
      <c r="C117" s="26"/>
      <c r="D117" s="44"/>
      <c r="E117" s="52"/>
      <c r="F117" s="52"/>
      <c r="G117" s="53"/>
      <c r="H117" s="53"/>
      <c r="I117" s="53"/>
      <c r="J117" s="54"/>
      <c r="K117" s="53">
        <f t="shared" si="2"/>
        <v>0</v>
      </c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</row>
    <row r="118" spans="1:256" ht="25.5" customHeight="1" x14ac:dyDescent="0.25">
      <c r="A118" s="51">
        <f t="shared" si="3"/>
        <v>112</v>
      </c>
      <c r="B118" s="20" t="s">
        <v>132</v>
      </c>
      <c r="C118" s="26"/>
      <c r="D118" s="44"/>
      <c r="E118" s="52"/>
      <c r="F118" s="52"/>
      <c r="G118" s="53"/>
      <c r="H118" s="53"/>
      <c r="I118" s="53"/>
      <c r="J118" s="54"/>
      <c r="K118" s="53">
        <f t="shared" si="2"/>
        <v>0</v>
      </c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</row>
    <row r="119" spans="1:256" ht="25.5" customHeight="1" x14ac:dyDescent="0.25">
      <c r="A119" s="51">
        <f t="shared" si="3"/>
        <v>113</v>
      </c>
      <c r="B119" s="20" t="s">
        <v>133</v>
      </c>
      <c r="C119" s="26"/>
      <c r="D119" s="44"/>
      <c r="E119" s="52"/>
      <c r="F119" s="52"/>
      <c r="G119" s="53"/>
      <c r="H119" s="53"/>
      <c r="I119" s="53"/>
      <c r="J119" s="54"/>
      <c r="K119" s="53">
        <f t="shared" si="2"/>
        <v>0</v>
      </c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</row>
    <row r="120" spans="1:256" ht="25.5" customHeight="1" x14ac:dyDescent="0.25">
      <c r="A120" s="51">
        <f t="shared" si="3"/>
        <v>114</v>
      </c>
      <c r="B120" s="20" t="s">
        <v>134</v>
      </c>
      <c r="C120" s="26"/>
      <c r="D120" s="44"/>
      <c r="E120" s="52"/>
      <c r="F120" s="52"/>
      <c r="G120" s="53"/>
      <c r="H120" s="53"/>
      <c r="I120" s="53"/>
      <c r="J120" s="54"/>
      <c r="K120" s="53">
        <f t="shared" si="2"/>
        <v>0</v>
      </c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</row>
    <row r="121" spans="1:256" ht="25.5" customHeight="1" x14ac:dyDescent="0.25">
      <c r="A121" s="51">
        <f t="shared" si="3"/>
        <v>115</v>
      </c>
      <c r="B121" s="20" t="s">
        <v>135</v>
      </c>
      <c r="C121" s="26"/>
      <c r="D121" s="44"/>
      <c r="E121" s="52"/>
      <c r="F121" s="52"/>
      <c r="G121" s="53"/>
      <c r="H121" s="53"/>
      <c r="I121" s="53"/>
      <c r="J121" s="54"/>
      <c r="K121" s="53">
        <f t="shared" si="2"/>
        <v>0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</row>
    <row r="122" spans="1:256" ht="25.5" customHeight="1" x14ac:dyDescent="0.25">
      <c r="A122" s="51">
        <f t="shared" si="3"/>
        <v>116</v>
      </c>
      <c r="B122" s="20" t="s">
        <v>136</v>
      </c>
      <c r="C122" s="26"/>
      <c r="D122" s="44"/>
      <c r="E122" s="52"/>
      <c r="F122" s="52"/>
      <c r="G122" s="53"/>
      <c r="H122" s="53"/>
      <c r="I122" s="53"/>
      <c r="J122" s="54"/>
      <c r="K122" s="53">
        <f t="shared" si="2"/>
        <v>0</v>
      </c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</row>
    <row r="123" spans="1:256" ht="25.5" customHeight="1" x14ac:dyDescent="0.25">
      <c r="A123" s="51">
        <f t="shared" si="3"/>
        <v>117</v>
      </c>
      <c r="B123" s="20" t="s">
        <v>137</v>
      </c>
      <c r="C123" s="26"/>
      <c r="D123" s="44"/>
      <c r="E123" s="52"/>
      <c r="F123" s="52"/>
      <c r="G123" s="53"/>
      <c r="H123" s="53"/>
      <c r="I123" s="53"/>
      <c r="J123" s="54"/>
      <c r="K123" s="53">
        <f t="shared" si="2"/>
        <v>0</v>
      </c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</row>
    <row r="124" spans="1:256" ht="25.5" customHeight="1" x14ac:dyDescent="0.25">
      <c r="A124" s="51">
        <f t="shared" si="3"/>
        <v>118</v>
      </c>
      <c r="B124" s="20" t="s">
        <v>138</v>
      </c>
      <c r="C124" s="26"/>
      <c r="D124" s="44"/>
      <c r="E124" s="52"/>
      <c r="F124" s="52"/>
      <c r="G124" s="53"/>
      <c r="H124" s="53"/>
      <c r="I124" s="53"/>
      <c r="J124" s="54"/>
      <c r="K124" s="53">
        <f t="shared" si="2"/>
        <v>0</v>
      </c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</row>
    <row r="125" spans="1:256" ht="25.5" customHeight="1" x14ac:dyDescent="0.25">
      <c r="A125" s="51">
        <f t="shared" si="3"/>
        <v>119</v>
      </c>
      <c r="B125" s="20" t="s">
        <v>153</v>
      </c>
      <c r="C125" s="26"/>
      <c r="D125" s="44"/>
      <c r="E125" s="52"/>
      <c r="F125" s="52"/>
      <c r="G125" s="53"/>
      <c r="H125" s="53"/>
      <c r="I125" s="53"/>
      <c r="J125" s="54"/>
      <c r="K125" s="53">
        <f t="shared" si="2"/>
        <v>0</v>
      </c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</row>
    <row r="126" spans="1:256" ht="25.5" customHeight="1" x14ac:dyDescent="0.25">
      <c r="A126" s="51">
        <f t="shared" si="3"/>
        <v>120</v>
      </c>
      <c r="B126" s="20" t="s">
        <v>154</v>
      </c>
      <c r="C126" s="26"/>
      <c r="D126" s="44"/>
      <c r="E126" s="52"/>
      <c r="F126" s="52"/>
      <c r="G126" s="53"/>
      <c r="H126" s="53"/>
      <c r="I126" s="53"/>
      <c r="J126" s="54"/>
      <c r="K126" s="53">
        <f t="shared" si="2"/>
        <v>0</v>
      </c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</row>
    <row r="127" spans="1:256" ht="25.5" customHeight="1" x14ac:dyDescent="0.25">
      <c r="A127" s="51">
        <f t="shared" si="3"/>
        <v>121</v>
      </c>
      <c r="B127" s="20" t="s">
        <v>139</v>
      </c>
      <c r="C127" s="26"/>
      <c r="D127" s="44"/>
      <c r="E127" s="52"/>
      <c r="F127" s="52"/>
      <c r="G127" s="53"/>
      <c r="H127" s="53"/>
      <c r="I127" s="53"/>
      <c r="J127" s="54"/>
      <c r="K127" s="53">
        <f t="shared" si="2"/>
        <v>0</v>
      </c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</row>
    <row r="128" spans="1:256" ht="25.5" customHeight="1" x14ac:dyDescent="0.25">
      <c r="A128" s="51">
        <f t="shared" si="3"/>
        <v>122</v>
      </c>
      <c r="B128" s="20" t="s">
        <v>140</v>
      </c>
      <c r="C128" s="26"/>
      <c r="D128" s="44"/>
      <c r="E128" s="52"/>
      <c r="F128" s="52"/>
      <c r="G128" s="53"/>
      <c r="H128" s="53"/>
      <c r="I128" s="53"/>
      <c r="J128" s="54"/>
      <c r="K128" s="53">
        <f t="shared" si="2"/>
        <v>0</v>
      </c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</row>
    <row r="129" spans="1:256" ht="25.5" customHeight="1" x14ac:dyDescent="0.25">
      <c r="A129" s="51">
        <f t="shared" si="3"/>
        <v>123</v>
      </c>
      <c r="B129" s="20" t="s">
        <v>141</v>
      </c>
      <c r="C129" s="26"/>
      <c r="D129" s="44"/>
      <c r="E129" s="52"/>
      <c r="F129" s="52"/>
      <c r="G129" s="53"/>
      <c r="H129" s="53"/>
      <c r="I129" s="53"/>
      <c r="J129" s="54"/>
      <c r="K129" s="53">
        <f t="shared" si="2"/>
        <v>0</v>
      </c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</row>
    <row r="130" spans="1:256" ht="25.5" customHeight="1" x14ac:dyDescent="0.25">
      <c r="A130" s="51">
        <f t="shared" si="3"/>
        <v>124</v>
      </c>
      <c r="B130" s="20" t="s">
        <v>142</v>
      </c>
      <c r="C130" s="26"/>
      <c r="D130" s="44"/>
      <c r="E130" s="52"/>
      <c r="F130" s="52"/>
      <c r="G130" s="53"/>
      <c r="H130" s="53"/>
      <c r="I130" s="53"/>
      <c r="J130" s="54"/>
      <c r="K130" s="53">
        <f t="shared" si="2"/>
        <v>0</v>
      </c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</row>
    <row r="131" spans="1:256" ht="25.5" customHeight="1" x14ac:dyDescent="0.25">
      <c r="A131" s="51">
        <f t="shared" si="3"/>
        <v>125</v>
      </c>
      <c r="B131" s="20" t="s">
        <v>143</v>
      </c>
      <c r="C131" s="26"/>
      <c r="D131" s="44"/>
      <c r="E131" s="52"/>
      <c r="F131" s="52"/>
      <c r="G131" s="53"/>
      <c r="H131" s="53"/>
      <c r="I131" s="53"/>
      <c r="J131" s="54"/>
      <c r="K131" s="53">
        <f t="shared" si="2"/>
        <v>0</v>
      </c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</row>
    <row r="132" spans="1:256" ht="25.5" customHeight="1" x14ac:dyDescent="0.25">
      <c r="A132" s="51">
        <f t="shared" si="3"/>
        <v>126</v>
      </c>
      <c r="B132" s="41" t="s">
        <v>144</v>
      </c>
      <c r="C132" s="26"/>
      <c r="D132" s="44"/>
      <c r="E132" s="52"/>
      <c r="F132" s="52"/>
      <c r="G132" s="53"/>
      <c r="H132" s="53"/>
      <c r="I132" s="53"/>
      <c r="J132" s="54"/>
      <c r="K132" s="53">
        <f t="shared" si="2"/>
        <v>0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</row>
    <row r="133" spans="1:256" ht="25.5" customHeight="1" x14ac:dyDescent="0.25">
      <c r="A133" s="51">
        <f t="shared" si="3"/>
        <v>127</v>
      </c>
      <c r="B133" s="41" t="s">
        <v>145</v>
      </c>
      <c r="C133" s="39"/>
      <c r="D133" s="44"/>
      <c r="E133" s="52"/>
      <c r="F133" s="52"/>
      <c r="G133" s="55"/>
      <c r="H133" s="55"/>
      <c r="I133" s="55"/>
      <c r="J133" s="56"/>
      <c r="K133" s="53">
        <f t="shared" si="2"/>
        <v>0</v>
      </c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8"/>
      <c r="IS133" s="48"/>
      <c r="IT133" s="48"/>
      <c r="IU133" s="48"/>
      <c r="IV133" s="48"/>
    </row>
    <row r="134" spans="1:256" ht="18" customHeight="1" x14ac:dyDescent="0.25">
      <c r="A134" s="4" t="s">
        <v>11</v>
      </c>
      <c r="B134" s="42"/>
      <c r="C134" s="57"/>
      <c r="D134" s="44"/>
      <c r="E134" s="44"/>
      <c r="F134" s="44"/>
      <c r="G134" s="58"/>
      <c r="H134" s="58"/>
      <c r="I134" s="58"/>
      <c r="J134" s="55"/>
      <c r="K134" s="25">
        <f>SUM(K7:K133)</f>
        <v>0</v>
      </c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8"/>
      <c r="GE134" s="48"/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  <c r="GS134" s="48"/>
      <c r="GT134" s="48"/>
      <c r="GU134" s="48"/>
      <c r="GV134" s="48"/>
      <c r="GW134" s="48"/>
      <c r="GX134" s="48"/>
      <c r="GY134" s="48"/>
      <c r="GZ134" s="48"/>
      <c r="HA134" s="48"/>
      <c r="HB134" s="48"/>
      <c r="HC134" s="48"/>
      <c r="HD134" s="48"/>
      <c r="HE134" s="48"/>
      <c r="HF134" s="48"/>
      <c r="HG134" s="48"/>
      <c r="HH134" s="48"/>
      <c r="HI134" s="48"/>
      <c r="HJ134" s="48"/>
      <c r="HK134" s="48"/>
      <c r="HL134" s="48"/>
      <c r="HM134" s="48"/>
      <c r="HN134" s="48"/>
      <c r="HO134" s="48"/>
      <c r="HP134" s="48"/>
      <c r="HQ134" s="48"/>
      <c r="HR134" s="48"/>
      <c r="HS134" s="48"/>
      <c r="HT134" s="48"/>
      <c r="HU134" s="48"/>
      <c r="HV134" s="48"/>
      <c r="HW134" s="48"/>
      <c r="HX134" s="48"/>
      <c r="HY134" s="48"/>
      <c r="HZ134" s="48"/>
      <c r="IA134" s="48"/>
      <c r="IB134" s="48"/>
      <c r="IC134" s="48"/>
      <c r="ID134" s="48"/>
      <c r="IE134" s="48"/>
      <c r="IF134" s="48"/>
      <c r="IG134" s="48"/>
      <c r="IH134" s="48"/>
      <c r="II134" s="48"/>
      <c r="IJ134" s="48"/>
      <c r="IK134" s="48"/>
      <c r="IL134" s="48"/>
      <c r="IM134" s="48"/>
      <c r="IN134" s="48"/>
      <c r="IO134" s="48"/>
      <c r="IP134" s="48"/>
      <c r="IQ134" s="48"/>
      <c r="IR134" s="48"/>
      <c r="IS134" s="48"/>
      <c r="IT134" s="48"/>
      <c r="IU134" s="48"/>
      <c r="IV134" s="48"/>
    </row>
    <row r="135" spans="1:256" ht="18" customHeight="1" x14ac:dyDescent="0.25">
      <c r="A135" s="4" t="s">
        <v>12</v>
      </c>
      <c r="B135" s="42"/>
      <c r="C135" s="15"/>
      <c r="D135" s="15"/>
      <c r="E135" s="15"/>
      <c r="F135" s="15"/>
      <c r="G135" s="15"/>
      <c r="H135" s="15"/>
      <c r="I135" s="62"/>
      <c r="J135" s="15"/>
      <c r="K135" s="19">
        <f>SUM(I7:I133)</f>
        <v>2565.34</v>
      </c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  <c r="GS135" s="48"/>
      <c r="GT135" s="48"/>
      <c r="GU135" s="48"/>
      <c r="GV135" s="48"/>
      <c r="GW135" s="48"/>
      <c r="GX135" s="48"/>
      <c r="GY135" s="48"/>
      <c r="GZ135" s="48"/>
      <c r="HA135" s="48"/>
      <c r="HB135" s="48"/>
      <c r="HC135" s="48"/>
      <c r="HD135" s="48"/>
      <c r="HE135" s="48"/>
      <c r="HF135" s="48"/>
      <c r="HG135" s="48"/>
      <c r="HH135" s="48"/>
      <c r="HI135" s="48"/>
      <c r="HJ135" s="48"/>
      <c r="HK135" s="48"/>
      <c r="HL135" s="48"/>
      <c r="HM135" s="48"/>
      <c r="HN135" s="48"/>
      <c r="HO135" s="48"/>
      <c r="HP135" s="48"/>
      <c r="HQ135" s="48"/>
      <c r="HR135" s="48"/>
      <c r="HS135" s="48"/>
      <c r="HT135" s="48"/>
      <c r="HU135" s="48"/>
      <c r="HV135" s="48"/>
      <c r="HW135" s="48"/>
      <c r="HX135" s="48"/>
      <c r="HY135" s="48"/>
      <c r="HZ135" s="48"/>
      <c r="IA135" s="48"/>
      <c r="IB135" s="48"/>
      <c r="IC135" s="48"/>
      <c r="ID135" s="48"/>
      <c r="IE135" s="48"/>
      <c r="IF135" s="48"/>
      <c r="IG135" s="48"/>
      <c r="IH135" s="48"/>
      <c r="II135" s="48"/>
      <c r="IJ135" s="48"/>
      <c r="IK135" s="48"/>
      <c r="IL135" s="48"/>
      <c r="IM135" s="48"/>
      <c r="IN135" s="48"/>
      <c r="IO135" s="48"/>
      <c r="IP135" s="48"/>
      <c r="IQ135" s="48"/>
      <c r="IR135" s="48"/>
      <c r="IS135" s="48"/>
      <c r="IT135" s="48"/>
      <c r="IU135" s="48"/>
      <c r="IV135" s="48"/>
    </row>
    <row r="136" spans="1:256" ht="18" customHeight="1" x14ac:dyDescent="0.2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  <c r="GS136" s="48"/>
      <c r="GT136" s="48"/>
      <c r="GU136" s="48"/>
      <c r="GV136" s="48"/>
      <c r="GW136" s="48"/>
      <c r="GX136" s="48"/>
      <c r="GY136" s="48"/>
      <c r="GZ136" s="48"/>
      <c r="HA136" s="48"/>
      <c r="HB136" s="48"/>
      <c r="HC136" s="48"/>
      <c r="HD136" s="48"/>
      <c r="HE136" s="48"/>
      <c r="HF136" s="48"/>
      <c r="HG136" s="48"/>
      <c r="HH136" s="48"/>
      <c r="HI136" s="48"/>
      <c r="HJ136" s="48"/>
      <c r="HK136" s="48"/>
      <c r="HL136" s="48"/>
      <c r="HM136" s="48"/>
      <c r="HN136" s="48"/>
      <c r="HO136" s="48"/>
      <c r="HP136" s="48"/>
      <c r="HQ136" s="48"/>
      <c r="HR136" s="48"/>
      <c r="HS136" s="48"/>
      <c r="HT136" s="48"/>
      <c r="HU136" s="48"/>
      <c r="HV136" s="48"/>
      <c r="HW136" s="48"/>
      <c r="HX136" s="48"/>
      <c r="HY136" s="48"/>
      <c r="HZ136" s="48"/>
      <c r="IA136" s="48"/>
      <c r="IB136" s="48"/>
      <c r="IC136" s="48"/>
      <c r="ID136" s="48"/>
      <c r="IE136" s="48"/>
      <c r="IF136" s="48"/>
      <c r="IG136" s="48"/>
      <c r="IH136" s="48"/>
      <c r="II136" s="48"/>
      <c r="IJ136" s="48"/>
      <c r="IK136" s="48"/>
      <c r="IL136" s="48"/>
      <c r="IM136" s="48"/>
      <c r="IN136" s="48"/>
      <c r="IO136" s="48"/>
      <c r="IP136" s="48"/>
      <c r="IQ136" s="48"/>
      <c r="IR136" s="48"/>
      <c r="IS136" s="48"/>
      <c r="IT136" s="48"/>
      <c r="IU136" s="48"/>
      <c r="IV136" s="48"/>
    </row>
    <row r="137" spans="1:256" ht="23.25" customHeight="1" x14ac:dyDescent="0.3">
      <c r="A137" s="83" t="s">
        <v>13</v>
      </c>
      <c r="B137" s="49" t="s">
        <v>14</v>
      </c>
      <c r="C137" s="49" t="s">
        <v>15</v>
      </c>
      <c r="D137" s="83" t="s">
        <v>16</v>
      </c>
      <c r="E137" s="83"/>
      <c r="F137" s="27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8"/>
      <c r="HA137" s="48"/>
      <c r="HB137" s="48"/>
      <c r="HC137" s="48"/>
      <c r="HD137" s="48"/>
      <c r="HE137" s="48"/>
      <c r="HF137" s="48"/>
      <c r="HG137" s="48"/>
      <c r="HH137" s="48"/>
      <c r="HI137" s="48"/>
      <c r="HJ137" s="48"/>
      <c r="HK137" s="48"/>
      <c r="HL137" s="48"/>
      <c r="HM137" s="48"/>
      <c r="HN137" s="48"/>
      <c r="HO137" s="48"/>
      <c r="HP137" s="48"/>
      <c r="HQ137" s="48"/>
      <c r="HR137" s="48"/>
      <c r="HS137" s="48"/>
      <c r="HT137" s="48"/>
      <c r="HU137" s="48"/>
      <c r="HV137" s="48"/>
      <c r="HW137" s="48"/>
      <c r="HX137" s="48"/>
      <c r="HY137" s="48"/>
      <c r="HZ137" s="48"/>
      <c r="IA137" s="48"/>
      <c r="IB137" s="48"/>
      <c r="IC137" s="48"/>
      <c r="ID137" s="48"/>
      <c r="IE137" s="48"/>
      <c r="IF137" s="48"/>
      <c r="IG137" s="48"/>
      <c r="IH137" s="48"/>
      <c r="II137" s="48"/>
      <c r="IJ137" s="48"/>
      <c r="IK137" s="48"/>
      <c r="IL137" s="48"/>
      <c r="IM137" s="48"/>
      <c r="IN137" s="48"/>
      <c r="IO137" s="48"/>
      <c r="IP137" s="48"/>
      <c r="IQ137" s="48"/>
      <c r="IR137" s="48"/>
      <c r="IS137" s="48"/>
      <c r="IT137" s="48"/>
      <c r="IU137" s="48"/>
      <c r="IV137" s="48"/>
    </row>
    <row r="138" spans="1:256" ht="23.25" customHeight="1" x14ac:dyDescent="0.3">
      <c r="A138" s="83"/>
      <c r="B138" s="49" t="s">
        <v>17</v>
      </c>
      <c r="C138" s="49" t="s">
        <v>18</v>
      </c>
      <c r="D138" s="83" t="s">
        <v>18</v>
      </c>
      <c r="E138" s="83"/>
      <c r="F138" s="27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  <c r="GS138" s="48"/>
      <c r="GT138" s="48"/>
      <c r="GU138" s="48"/>
      <c r="GV138" s="48"/>
      <c r="GW138" s="48"/>
      <c r="GX138" s="48"/>
      <c r="GY138" s="48"/>
      <c r="GZ138" s="48"/>
      <c r="HA138" s="48"/>
      <c r="HB138" s="48"/>
      <c r="HC138" s="48"/>
      <c r="HD138" s="48"/>
      <c r="HE138" s="48"/>
      <c r="HF138" s="48"/>
      <c r="HG138" s="48"/>
      <c r="HH138" s="48"/>
      <c r="HI138" s="48"/>
      <c r="HJ138" s="48"/>
      <c r="HK138" s="48"/>
      <c r="HL138" s="48"/>
      <c r="HM138" s="48"/>
      <c r="HN138" s="48"/>
      <c r="HO138" s="48"/>
      <c r="HP138" s="48"/>
      <c r="HQ138" s="48"/>
      <c r="HR138" s="48"/>
      <c r="HS138" s="48"/>
      <c r="HT138" s="48"/>
      <c r="HU138" s="48"/>
      <c r="HV138" s="48"/>
      <c r="HW138" s="48"/>
      <c r="HX138" s="48"/>
      <c r="HY138" s="48"/>
      <c r="HZ138" s="48"/>
      <c r="IA138" s="48"/>
      <c r="IB138" s="48"/>
      <c r="IC138" s="48"/>
      <c r="ID138" s="48"/>
      <c r="IE138" s="48"/>
      <c r="IF138" s="48"/>
      <c r="IG138" s="48"/>
      <c r="IH138" s="48"/>
      <c r="II138" s="48"/>
      <c r="IJ138" s="48"/>
      <c r="IK138" s="48"/>
      <c r="IL138" s="48"/>
      <c r="IM138" s="48"/>
      <c r="IN138" s="48"/>
      <c r="IO138" s="48"/>
      <c r="IP138" s="48"/>
      <c r="IQ138" s="48"/>
      <c r="IR138" s="48"/>
      <c r="IS138" s="48"/>
      <c r="IT138" s="48"/>
      <c r="IU138" s="48"/>
      <c r="IV138" s="48"/>
    </row>
    <row r="139" spans="1:256" ht="18" customHeight="1" x14ac:dyDescent="0.25">
      <c r="A139" s="59" t="s">
        <v>19</v>
      </c>
      <c r="B139" s="60">
        <f>K134</f>
        <v>0</v>
      </c>
      <c r="C139" s="17">
        <f>IF(A139="áno",B139*0.2,(0))</f>
        <v>0</v>
      </c>
      <c r="D139" s="84">
        <f>B139+C139</f>
        <v>0</v>
      </c>
      <c r="E139" s="84"/>
      <c r="F139" s="2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  <c r="GS139" s="48"/>
      <c r="GT139" s="48"/>
      <c r="GU139" s="48"/>
      <c r="GV139" s="48"/>
      <c r="GW139" s="48"/>
      <c r="GX139" s="48"/>
      <c r="GY139" s="48"/>
      <c r="GZ139" s="48"/>
      <c r="HA139" s="48"/>
      <c r="HB139" s="48"/>
      <c r="HC139" s="48"/>
      <c r="HD139" s="48"/>
      <c r="HE139" s="48"/>
      <c r="HF139" s="48"/>
      <c r="HG139" s="48"/>
      <c r="HH139" s="48"/>
      <c r="HI139" s="48"/>
      <c r="HJ139" s="48"/>
      <c r="HK139" s="48"/>
      <c r="HL139" s="48"/>
      <c r="HM139" s="48"/>
      <c r="HN139" s="48"/>
      <c r="HO139" s="48"/>
      <c r="HP139" s="48"/>
      <c r="HQ139" s="48"/>
      <c r="HR139" s="48"/>
      <c r="HS139" s="48"/>
      <c r="HT139" s="48"/>
      <c r="HU139" s="48"/>
      <c r="HV139" s="48"/>
      <c r="HW139" s="48"/>
      <c r="HX139" s="48"/>
      <c r="HY139" s="48"/>
      <c r="HZ139" s="48"/>
      <c r="IA139" s="48"/>
      <c r="IB139" s="48"/>
      <c r="IC139" s="48"/>
      <c r="ID139" s="48"/>
      <c r="IE139" s="48"/>
      <c r="IF139" s="48"/>
      <c r="IG139" s="48"/>
      <c r="IH139" s="48"/>
      <c r="II139" s="48"/>
      <c r="IJ139" s="48"/>
      <c r="IK139" s="48"/>
      <c r="IL139" s="48"/>
      <c r="IM139" s="48"/>
      <c r="IN139" s="48"/>
      <c r="IO139" s="48"/>
      <c r="IP139" s="48"/>
      <c r="IQ139" s="48"/>
      <c r="IR139" s="48"/>
      <c r="IS139" s="48"/>
      <c r="IT139" s="48"/>
      <c r="IU139" s="48"/>
      <c r="IV139" s="48"/>
    </row>
    <row r="140" spans="1:256" ht="15.75" customHeight="1" x14ac:dyDescent="0.2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  <c r="HA140" s="48"/>
      <c r="HB140" s="48"/>
      <c r="HC140" s="48"/>
      <c r="HD140" s="48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8"/>
      <c r="HW140" s="48"/>
      <c r="HX140" s="48"/>
      <c r="HY140" s="48"/>
      <c r="HZ140" s="48"/>
      <c r="IA140" s="48"/>
      <c r="IB140" s="48"/>
      <c r="IC140" s="48"/>
      <c r="ID140" s="48"/>
      <c r="IE140" s="48"/>
      <c r="IF140" s="48"/>
      <c r="IG140" s="48"/>
      <c r="IH140" s="48"/>
      <c r="II140" s="48"/>
      <c r="IJ140" s="48"/>
      <c r="IK140" s="48"/>
      <c r="IL140" s="48"/>
      <c r="IM140" s="48"/>
      <c r="IN140" s="48"/>
      <c r="IO140" s="48"/>
      <c r="IP140" s="48"/>
      <c r="IQ140" s="48"/>
      <c r="IR140" s="48"/>
      <c r="IS140" s="48"/>
      <c r="IT140" s="48"/>
      <c r="IU140" s="48"/>
      <c r="IV140" s="48"/>
    </row>
    <row r="141" spans="1:256" ht="25.5" customHeight="1" x14ac:dyDescent="0.25">
      <c r="A141" s="48"/>
      <c r="B141" s="61" t="s">
        <v>20</v>
      </c>
      <c r="C141" s="32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8"/>
      <c r="HW141" s="48"/>
      <c r="HX141" s="48"/>
      <c r="HY141" s="48"/>
      <c r="HZ141" s="48"/>
      <c r="IA141" s="48"/>
      <c r="IB141" s="48"/>
      <c r="IC141" s="48"/>
      <c r="ID141" s="48"/>
      <c r="IE141" s="48"/>
      <c r="IF141" s="48"/>
      <c r="IG141" s="48"/>
      <c r="IH141" s="48"/>
      <c r="II141" s="48"/>
      <c r="IJ141" s="48"/>
      <c r="IK141" s="48"/>
      <c r="IL141" s="48"/>
      <c r="IM141" s="48"/>
      <c r="IN141" s="48"/>
      <c r="IO141" s="48"/>
      <c r="IP141" s="48"/>
      <c r="IQ141" s="48"/>
      <c r="IR141" s="48"/>
      <c r="IS141" s="48"/>
      <c r="IT141" s="48"/>
      <c r="IU141" s="48"/>
      <c r="IV141" s="48"/>
    </row>
    <row r="142" spans="1:256" ht="25.5" customHeight="1" x14ac:dyDescent="0.25">
      <c r="A142" s="48"/>
      <c r="B142" s="61" t="s">
        <v>21</v>
      </c>
      <c r="C142" s="32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  <c r="IU142" s="48"/>
      <c r="IV142" s="48"/>
    </row>
    <row r="143" spans="1:256" ht="25.5" customHeight="1" x14ac:dyDescent="0.25">
      <c r="A143" s="48"/>
      <c r="B143" s="61" t="s">
        <v>22</v>
      </c>
      <c r="C143" s="32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  <c r="IS143" s="48"/>
      <c r="IT143" s="48"/>
      <c r="IU143" s="48"/>
      <c r="IV143" s="48"/>
    </row>
    <row r="144" spans="1:256" ht="25.5" customHeight="1" x14ac:dyDescent="0.25">
      <c r="A144" s="48"/>
      <c r="B144" s="61" t="s">
        <v>23</v>
      </c>
      <c r="C144" s="32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48"/>
      <c r="HX144" s="48"/>
      <c r="HY144" s="48"/>
      <c r="HZ144" s="48"/>
      <c r="IA144" s="48"/>
      <c r="IB144" s="48"/>
      <c r="IC144" s="48"/>
      <c r="ID144" s="48"/>
      <c r="IE144" s="48"/>
      <c r="IF144" s="48"/>
      <c r="IG144" s="48"/>
      <c r="IH144" s="48"/>
      <c r="II144" s="48"/>
      <c r="IJ144" s="48"/>
      <c r="IK144" s="48"/>
      <c r="IL144" s="48"/>
      <c r="IM144" s="48"/>
      <c r="IN144" s="48"/>
      <c r="IO144" s="48"/>
      <c r="IP144" s="48"/>
      <c r="IQ144" s="48"/>
      <c r="IR144" s="48"/>
      <c r="IS144" s="48"/>
      <c r="IT144" s="48"/>
      <c r="IU144" s="48"/>
      <c r="IV144" s="48"/>
    </row>
    <row r="146" spans="1:256" ht="14.25" customHeight="1" x14ac:dyDescent="0.25">
      <c r="A146" s="81" t="s">
        <v>24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  <c r="GS146" s="48"/>
      <c r="GT146" s="48"/>
      <c r="GU146" s="48"/>
      <c r="GV146" s="48"/>
      <c r="GW146" s="48"/>
      <c r="GX146" s="48"/>
      <c r="GY146" s="48"/>
      <c r="GZ146" s="48"/>
      <c r="HA146" s="48"/>
      <c r="HB146" s="48"/>
      <c r="HC146" s="48"/>
      <c r="HD146" s="48"/>
      <c r="HE146" s="48"/>
      <c r="HF146" s="48"/>
      <c r="HG146" s="48"/>
      <c r="HH146" s="48"/>
      <c r="HI146" s="48"/>
      <c r="HJ146" s="48"/>
      <c r="HK146" s="48"/>
      <c r="HL146" s="48"/>
      <c r="HM146" s="48"/>
      <c r="HN146" s="48"/>
      <c r="HO146" s="48"/>
      <c r="HP146" s="48"/>
      <c r="HQ146" s="48"/>
      <c r="HR146" s="48"/>
      <c r="HS146" s="48"/>
      <c r="HT146" s="48"/>
      <c r="HU146" s="48"/>
      <c r="HV146" s="48"/>
      <c r="HW146" s="48"/>
      <c r="HX146" s="48"/>
      <c r="HY146" s="48"/>
      <c r="HZ146" s="48"/>
      <c r="IA146" s="48"/>
      <c r="IB146" s="48"/>
      <c r="IC146" s="48"/>
      <c r="ID146" s="48"/>
      <c r="IE146" s="48"/>
      <c r="IF146" s="48"/>
      <c r="IG146" s="48"/>
      <c r="IH146" s="48"/>
      <c r="II146" s="48"/>
      <c r="IJ146" s="48"/>
      <c r="IK146" s="48"/>
      <c r="IL146" s="48"/>
      <c r="IM146" s="48"/>
      <c r="IN146" s="48"/>
      <c r="IO146" s="48"/>
      <c r="IP146" s="48"/>
      <c r="IQ146" s="48"/>
      <c r="IR146" s="48"/>
      <c r="IS146" s="48"/>
      <c r="IT146" s="48"/>
      <c r="IU146" s="48"/>
      <c r="IV146" s="48"/>
    </row>
  </sheetData>
  <mergeCells count="5">
    <mergeCell ref="A137:A138"/>
    <mergeCell ref="D137:E137"/>
    <mergeCell ref="D138:E138"/>
    <mergeCell ref="D139:E139"/>
    <mergeCell ref="A146:K146"/>
  </mergeCells>
  <pageMargins left="0.70866141732283472" right="0.70866141732283472" top="0" bottom="0" header="0.31496062992125984" footer="0.31496062992125984"/>
  <pageSetup paperSize="9" scale="23" firstPageNumber="42949672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IV146"/>
  <sheetViews>
    <sheetView topLeftCell="A122" zoomScale="80" zoomScaleNormal="80" workbookViewId="0">
      <selection activeCell="A4" sqref="A4"/>
    </sheetView>
  </sheetViews>
  <sheetFormatPr defaultColWidth="9.109375" defaultRowHeight="13.2" x14ac:dyDescent="0.25"/>
  <cols>
    <col min="1" max="1" width="8.33203125" style="3" customWidth="1"/>
    <col min="2" max="2" width="51.5546875" style="3" customWidth="1"/>
    <col min="3" max="3" width="42.109375" style="3" customWidth="1"/>
    <col min="4" max="4" width="11.109375" style="5" customWidth="1"/>
    <col min="5" max="5" width="11.6640625" style="5" customWidth="1"/>
    <col min="6" max="6" width="11.5546875" style="5" customWidth="1"/>
    <col min="7" max="7" width="9.109375" style="3"/>
    <col min="8" max="8" width="8.88671875" style="3" customWidth="1"/>
    <col min="9" max="9" width="15.5546875" style="3" customWidth="1"/>
    <col min="10" max="10" width="11.109375" style="3" customWidth="1"/>
    <col min="11" max="11" width="10.6640625" style="3" customWidth="1"/>
    <col min="12" max="16384" width="9.109375" style="3"/>
  </cols>
  <sheetData>
    <row r="1" spans="1:256" s="1" customFormat="1" ht="15.6" x14ac:dyDescent="0.3">
      <c r="A1" s="30" t="s">
        <v>25</v>
      </c>
      <c r="K1" s="3" t="s">
        <v>0</v>
      </c>
    </row>
    <row r="2" spans="1:256" s="1" customFormat="1" ht="12" customHeight="1" x14ac:dyDescent="0.3">
      <c r="K2" s="3" t="s">
        <v>26</v>
      </c>
    </row>
    <row r="3" spans="1:256" s="2" customFormat="1" ht="16.5" customHeight="1" x14ac:dyDescent="0.3">
      <c r="A3" s="31" t="s">
        <v>168</v>
      </c>
      <c r="K3" s="35" t="s">
        <v>27</v>
      </c>
    </row>
    <row r="4" spans="1:256" s="1" customFormat="1" ht="18.75" customHeight="1" x14ac:dyDescent="0.3">
      <c r="A4" s="6" t="s">
        <v>174</v>
      </c>
    </row>
    <row r="5" spans="1:256" s="2" customFormat="1" ht="18" customHeight="1" x14ac:dyDescent="0.3">
      <c r="A5" s="7" t="s">
        <v>1</v>
      </c>
    </row>
    <row r="6" spans="1:256" s="10" customFormat="1" ht="93.6" x14ac:dyDescent="0.25">
      <c r="A6" s="46" t="s">
        <v>2</v>
      </c>
      <c r="B6" s="46" t="s">
        <v>3</v>
      </c>
      <c r="C6" s="46" t="s">
        <v>4</v>
      </c>
      <c r="D6" s="46" t="s">
        <v>5</v>
      </c>
      <c r="E6" s="46" t="s">
        <v>171</v>
      </c>
      <c r="F6" s="46" t="s">
        <v>172</v>
      </c>
      <c r="G6" s="50" t="s">
        <v>6</v>
      </c>
      <c r="H6" s="50" t="s">
        <v>7</v>
      </c>
      <c r="I6" s="50" t="s">
        <v>8</v>
      </c>
      <c r="J6" s="46" t="s">
        <v>9</v>
      </c>
      <c r="K6" s="46" t="s">
        <v>10</v>
      </c>
    </row>
    <row r="7" spans="1:256" ht="25.5" customHeight="1" x14ac:dyDescent="0.25">
      <c r="A7" s="51">
        <v>1</v>
      </c>
      <c r="B7" s="20" t="s">
        <v>28</v>
      </c>
      <c r="C7" s="26"/>
      <c r="D7" s="44"/>
      <c r="E7" s="52"/>
      <c r="F7" s="52"/>
      <c r="G7" s="53"/>
      <c r="H7" s="53"/>
      <c r="I7" s="53"/>
      <c r="J7" s="54"/>
      <c r="K7" s="53">
        <f t="shared" ref="K7:K70" si="0">H7*J7</f>
        <v>0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ht="25.5" customHeight="1" x14ac:dyDescent="0.25">
      <c r="A8" s="51">
        <f>A7+1</f>
        <v>2</v>
      </c>
      <c r="B8" s="20" t="s">
        <v>29</v>
      </c>
      <c r="C8" s="64" t="s">
        <v>180</v>
      </c>
      <c r="D8" s="44" t="s">
        <v>155</v>
      </c>
      <c r="E8" s="52">
        <v>45170</v>
      </c>
      <c r="F8" s="52">
        <v>45230</v>
      </c>
      <c r="G8" s="53">
        <v>0.64</v>
      </c>
      <c r="H8" s="53">
        <v>35.9</v>
      </c>
      <c r="I8" s="53">
        <v>1891.03</v>
      </c>
      <c r="J8" s="54"/>
      <c r="K8" s="53">
        <f t="shared" si="0"/>
        <v>0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ht="25.5" customHeight="1" x14ac:dyDescent="0.25">
      <c r="A9" s="51">
        <f t="shared" ref="A9:A72" si="1">A8+1</f>
        <v>3</v>
      </c>
      <c r="B9" s="20" t="s">
        <v>30</v>
      </c>
      <c r="C9" s="26"/>
      <c r="D9" s="44"/>
      <c r="E9" s="52"/>
      <c r="F9" s="52"/>
      <c r="G9" s="53"/>
      <c r="H9" s="53"/>
      <c r="I9" s="53"/>
      <c r="J9" s="54"/>
      <c r="K9" s="53">
        <f t="shared" si="0"/>
        <v>0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ht="25.5" customHeight="1" x14ac:dyDescent="0.25">
      <c r="A10" s="51">
        <f t="shared" si="1"/>
        <v>4</v>
      </c>
      <c r="B10" s="20" t="s">
        <v>31</v>
      </c>
      <c r="C10" s="26"/>
      <c r="D10" s="44"/>
      <c r="E10" s="52"/>
      <c r="F10" s="52"/>
      <c r="G10" s="53"/>
      <c r="H10" s="53"/>
      <c r="I10" s="53"/>
      <c r="J10" s="54"/>
      <c r="K10" s="53">
        <f t="shared" si="0"/>
        <v>0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ht="25.5" customHeight="1" x14ac:dyDescent="0.25">
      <c r="A11" s="51">
        <f t="shared" si="1"/>
        <v>5</v>
      </c>
      <c r="B11" s="20" t="s">
        <v>32</v>
      </c>
      <c r="C11" s="26"/>
      <c r="D11" s="44"/>
      <c r="E11" s="52"/>
      <c r="F11" s="52"/>
      <c r="G11" s="53"/>
      <c r="H11" s="53"/>
      <c r="I11" s="53"/>
      <c r="J11" s="54"/>
      <c r="K11" s="53">
        <f t="shared" si="0"/>
        <v>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ht="25.5" customHeight="1" x14ac:dyDescent="0.25">
      <c r="A12" s="51">
        <f t="shared" si="1"/>
        <v>6</v>
      </c>
      <c r="B12" s="20" t="s">
        <v>33</v>
      </c>
      <c r="C12" s="26"/>
      <c r="D12" s="44"/>
      <c r="E12" s="52"/>
      <c r="F12" s="52"/>
      <c r="G12" s="53"/>
      <c r="H12" s="53"/>
      <c r="I12" s="53"/>
      <c r="J12" s="54"/>
      <c r="K12" s="53">
        <f t="shared" si="0"/>
        <v>0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ht="25.5" customHeight="1" x14ac:dyDescent="0.25">
      <c r="A13" s="51">
        <f t="shared" si="1"/>
        <v>7</v>
      </c>
      <c r="B13" s="20" t="s">
        <v>34</v>
      </c>
      <c r="C13" s="26"/>
      <c r="D13" s="44"/>
      <c r="E13" s="52"/>
      <c r="F13" s="52"/>
      <c r="G13" s="53"/>
      <c r="H13" s="53"/>
      <c r="I13" s="53"/>
      <c r="J13" s="54"/>
      <c r="K13" s="53">
        <f t="shared" si="0"/>
        <v>0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ht="25.5" customHeight="1" x14ac:dyDescent="0.25">
      <c r="A14" s="51">
        <f t="shared" si="1"/>
        <v>8</v>
      </c>
      <c r="B14" s="20" t="s">
        <v>35</v>
      </c>
      <c r="C14" s="26"/>
      <c r="D14" s="44"/>
      <c r="E14" s="52"/>
      <c r="F14" s="52"/>
      <c r="G14" s="53"/>
      <c r="H14" s="53"/>
      <c r="I14" s="53"/>
      <c r="J14" s="54"/>
      <c r="K14" s="53">
        <f t="shared" si="0"/>
        <v>0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ht="25.5" customHeight="1" x14ac:dyDescent="0.25">
      <c r="A15" s="51">
        <f t="shared" si="1"/>
        <v>9</v>
      </c>
      <c r="B15" s="20" t="s">
        <v>36</v>
      </c>
      <c r="C15" s="26"/>
      <c r="D15" s="44"/>
      <c r="E15" s="52"/>
      <c r="F15" s="52"/>
      <c r="G15" s="53"/>
      <c r="H15" s="53"/>
      <c r="I15" s="53"/>
      <c r="J15" s="54"/>
      <c r="K15" s="53">
        <f t="shared" si="0"/>
        <v>0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ht="25.5" customHeight="1" x14ac:dyDescent="0.25">
      <c r="A16" s="51">
        <f t="shared" si="1"/>
        <v>10</v>
      </c>
      <c r="B16" s="20" t="s">
        <v>37</v>
      </c>
      <c r="C16" s="26"/>
      <c r="D16" s="44"/>
      <c r="E16" s="52"/>
      <c r="F16" s="52"/>
      <c r="G16" s="53"/>
      <c r="H16" s="53"/>
      <c r="I16" s="53"/>
      <c r="J16" s="54"/>
      <c r="K16" s="53">
        <f t="shared" si="0"/>
        <v>0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ht="25.5" customHeight="1" x14ac:dyDescent="0.25">
      <c r="A17" s="51">
        <f t="shared" si="1"/>
        <v>11</v>
      </c>
      <c r="B17" s="20" t="s">
        <v>38</v>
      </c>
      <c r="C17" s="26"/>
      <c r="D17" s="44"/>
      <c r="E17" s="52"/>
      <c r="F17" s="52"/>
      <c r="G17" s="53"/>
      <c r="H17" s="53"/>
      <c r="I17" s="53"/>
      <c r="J17" s="54"/>
      <c r="K17" s="53">
        <f t="shared" si="0"/>
        <v>0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ht="25.5" customHeight="1" x14ac:dyDescent="0.25">
      <c r="A18" s="51">
        <f t="shared" si="1"/>
        <v>12</v>
      </c>
      <c r="B18" s="20" t="s">
        <v>39</v>
      </c>
      <c r="C18" s="26"/>
      <c r="D18" s="44"/>
      <c r="E18" s="52"/>
      <c r="F18" s="52"/>
      <c r="G18" s="53"/>
      <c r="H18" s="53"/>
      <c r="I18" s="53"/>
      <c r="J18" s="54"/>
      <c r="K18" s="53">
        <f t="shared" si="0"/>
        <v>0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ht="25.5" customHeight="1" x14ac:dyDescent="0.25">
      <c r="A19" s="51">
        <f t="shared" si="1"/>
        <v>13</v>
      </c>
      <c r="B19" s="20" t="s">
        <v>40</v>
      </c>
      <c r="C19" s="26"/>
      <c r="D19" s="44"/>
      <c r="E19" s="52"/>
      <c r="F19" s="52"/>
      <c r="G19" s="53"/>
      <c r="H19" s="53"/>
      <c r="I19" s="53"/>
      <c r="J19" s="54"/>
      <c r="K19" s="53">
        <f t="shared" si="0"/>
        <v>0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ht="25.5" customHeight="1" x14ac:dyDescent="0.25">
      <c r="A20" s="51">
        <f t="shared" si="1"/>
        <v>14</v>
      </c>
      <c r="B20" s="20" t="s">
        <v>41</v>
      </c>
      <c r="C20" s="26"/>
      <c r="D20" s="44"/>
      <c r="E20" s="52"/>
      <c r="F20" s="52"/>
      <c r="G20" s="53"/>
      <c r="H20" s="53"/>
      <c r="I20" s="53"/>
      <c r="J20" s="54"/>
      <c r="K20" s="53">
        <f t="shared" si="0"/>
        <v>0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ht="25.5" customHeight="1" x14ac:dyDescent="0.25">
      <c r="A21" s="51">
        <f t="shared" si="1"/>
        <v>15</v>
      </c>
      <c r="B21" s="20" t="s">
        <v>42</v>
      </c>
      <c r="C21" s="26"/>
      <c r="D21" s="44"/>
      <c r="E21" s="52"/>
      <c r="F21" s="52"/>
      <c r="G21" s="53"/>
      <c r="H21" s="53"/>
      <c r="I21" s="53"/>
      <c r="J21" s="54"/>
      <c r="K21" s="53">
        <f t="shared" si="0"/>
        <v>0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25.5" customHeight="1" x14ac:dyDescent="0.25">
      <c r="A22" s="51">
        <f t="shared" si="1"/>
        <v>16</v>
      </c>
      <c r="B22" s="20" t="s">
        <v>43</v>
      </c>
      <c r="C22" s="26"/>
      <c r="D22" s="44"/>
      <c r="E22" s="52"/>
      <c r="F22" s="52"/>
      <c r="G22" s="53"/>
      <c r="H22" s="53"/>
      <c r="I22" s="53"/>
      <c r="J22" s="54"/>
      <c r="K22" s="53">
        <f t="shared" si="0"/>
        <v>0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ht="25.5" customHeight="1" x14ac:dyDescent="0.25">
      <c r="A23" s="51">
        <f t="shared" si="1"/>
        <v>17</v>
      </c>
      <c r="B23" s="20" t="s">
        <v>44</v>
      </c>
      <c r="C23" s="26"/>
      <c r="D23" s="44"/>
      <c r="E23" s="52"/>
      <c r="F23" s="52"/>
      <c r="G23" s="53"/>
      <c r="H23" s="53"/>
      <c r="I23" s="53"/>
      <c r="J23" s="54"/>
      <c r="K23" s="53">
        <f t="shared" si="0"/>
        <v>0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ht="25.5" customHeight="1" x14ac:dyDescent="0.25">
      <c r="A24" s="51">
        <f t="shared" si="1"/>
        <v>18</v>
      </c>
      <c r="B24" s="20" t="s">
        <v>45</v>
      </c>
      <c r="C24" s="26"/>
      <c r="D24" s="44"/>
      <c r="E24" s="52"/>
      <c r="F24" s="52"/>
      <c r="G24" s="53"/>
      <c r="H24" s="53"/>
      <c r="I24" s="53"/>
      <c r="J24" s="54"/>
      <c r="K24" s="53">
        <f t="shared" si="0"/>
        <v>0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ht="25.5" customHeight="1" x14ac:dyDescent="0.25">
      <c r="A25" s="51">
        <f t="shared" si="1"/>
        <v>19</v>
      </c>
      <c r="B25" s="20" t="s">
        <v>46</v>
      </c>
      <c r="C25" s="26"/>
      <c r="D25" s="44"/>
      <c r="E25" s="52"/>
      <c r="F25" s="52"/>
      <c r="G25" s="53"/>
      <c r="H25" s="53"/>
      <c r="I25" s="53"/>
      <c r="J25" s="54"/>
      <c r="K25" s="53">
        <f t="shared" si="0"/>
        <v>0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ht="25.5" customHeight="1" x14ac:dyDescent="0.25">
      <c r="A26" s="51">
        <f t="shared" si="1"/>
        <v>20</v>
      </c>
      <c r="B26" s="20" t="s">
        <v>47</v>
      </c>
      <c r="C26" s="26"/>
      <c r="D26" s="44"/>
      <c r="E26" s="52"/>
      <c r="F26" s="52"/>
      <c r="G26" s="53"/>
      <c r="H26" s="53"/>
      <c r="I26" s="53"/>
      <c r="J26" s="54"/>
      <c r="K26" s="53">
        <f t="shared" si="0"/>
        <v>0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ht="25.5" customHeight="1" x14ac:dyDescent="0.25">
      <c r="A27" s="51">
        <f t="shared" si="1"/>
        <v>21</v>
      </c>
      <c r="B27" s="20" t="s">
        <v>48</v>
      </c>
      <c r="C27" s="26"/>
      <c r="D27" s="44"/>
      <c r="E27" s="52"/>
      <c r="F27" s="52"/>
      <c r="G27" s="53"/>
      <c r="H27" s="53"/>
      <c r="I27" s="53"/>
      <c r="J27" s="54"/>
      <c r="K27" s="53">
        <f t="shared" si="0"/>
        <v>0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ht="25.5" customHeight="1" x14ac:dyDescent="0.25">
      <c r="A28" s="51">
        <f t="shared" si="1"/>
        <v>22</v>
      </c>
      <c r="B28" s="20" t="s">
        <v>146</v>
      </c>
      <c r="C28" s="26"/>
      <c r="D28" s="44"/>
      <c r="E28" s="52"/>
      <c r="F28" s="52"/>
      <c r="G28" s="53"/>
      <c r="H28" s="53"/>
      <c r="I28" s="53"/>
      <c r="J28" s="54"/>
      <c r="K28" s="53">
        <f t="shared" si="0"/>
        <v>0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ht="25.5" customHeight="1" x14ac:dyDescent="0.25">
      <c r="A29" s="51">
        <f t="shared" si="1"/>
        <v>23</v>
      </c>
      <c r="B29" s="20" t="s">
        <v>49</v>
      </c>
      <c r="C29" s="26"/>
      <c r="D29" s="44"/>
      <c r="E29" s="52"/>
      <c r="F29" s="52"/>
      <c r="G29" s="53"/>
      <c r="H29" s="53"/>
      <c r="I29" s="53"/>
      <c r="J29" s="54"/>
      <c r="K29" s="53">
        <f t="shared" si="0"/>
        <v>0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ht="25.5" customHeight="1" x14ac:dyDescent="0.25">
      <c r="A30" s="51">
        <f t="shared" si="1"/>
        <v>24</v>
      </c>
      <c r="B30" s="20" t="s">
        <v>50</v>
      </c>
      <c r="C30" s="26"/>
      <c r="D30" s="44"/>
      <c r="E30" s="52"/>
      <c r="F30" s="52"/>
      <c r="G30" s="53"/>
      <c r="H30" s="53"/>
      <c r="I30" s="53"/>
      <c r="J30" s="54"/>
      <c r="K30" s="53">
        <f t="shared" si="0"/>
        <v>0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ht="25.5" customHeight="1" x14ac:dyDescent="0.25">
      <c r="A31" s="51">
        <f t="shared" si="1"/>
        <v>25</v>
      </c>
      <c r="B31" s="20" t="s">
        <v>51</v>
      </c>
      <c r="C31" s="26"/>
      <c r="D31" s="44"/>
      <c r="E31" s="52"/>
      <c r="F31" s="52"/>
      <c r="G31" s="53"/>
      <c r="H31" s="53"/>
      <c r="I31" s="53"/>
      <c r="J31" s="54"/>
      <c r="K31" s="53">
        <f t="shared" si="0"/>
        <v>0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ht="25.5" customHeight="1" x14ac:dyDescent="0.25">
      <c r="A32" s="51">
        <f t="shared" si="1"/>
        <v>26</v>
      </c>
      <c r="B32" s="20" t="s">
        <v>52</v>
      </c>
      <c r="C32" s="26"/>
      <c r="D32" s="44"/>
      <c r="E32" s="52"/>
      <c r="F32" s="52"/>
      <c r="G32" s="53"/>
      <c r="H32" s="53"/>
      <c r="I32" s="53"/>
      <c r="J32" s="54"/>
      <c r="K32" s="53">
        <f t="shared" si="0"/>
        <v>0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ht="25.5" customHeight="1" x14ac:dyDescent="0.25">
      <c r="A33" s="51">
        <f t="shared" si="1"/>
        <v>27</v>
      </c>
      <c r="B33" s="20" t="s">
        <v>53</v>
      </c>
      <c r="C33" s="26" t="s">
        <v>164</v>
      </c>
      <c r="D33" s="44" t="s">
        <v>175</v>
      </c>
      <c r="E33" s="52">
        <v>45017</v>
      </c>
      <c r="F33" s="52">
        <v>45199</v>
      </c>
      <c r="G33" s="53">
        <v>4.29</v>
      </c>
      <c r="H33" s="53">
        <v>257.39999999999998</v>
      </c>
      <c r="I33" s="53">
        <v>2170.11</v>
      </c>
      <c r="J33" s="54"/>
      <c r="K33" s="53">
        <f t="shared" si="0"/>
        <v>0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25.5" customHeight="1" x14ac:dyDescent="0.25">
      <c r="A34" s="51">
        <f t="shared" si="1"/>
        <v>28</v>
      </c>
      <c r="B34" s="20" t="s">
        <v>54</v>
      </c>
      <c r="C34" s="26"/>
      <c r="D34" s="44"/>
      <c r="E34" s="52"/>
      <c r="F34" s="52"/>
      <c r="G34" s="53"/>
      <c r="H34" s="53"/>
      <c r="I34" s="53"/>
      <c r="J34" s="54"/>
      <c r="K34" s="53">
        <f t="shared" si="0"/>
        <v>0</v>
      </c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25.5" customHeight="1" x14ac:dyDescent="0.25">
      <c r="A35" s="51">
        <f t="shared" si="1"/>
        <v>29</v>
      </c>
      <c r="B35" s="20" t="s">
        <v>55</v>
      </c>
      <c r="C35" s="26"/>
      <c r="D35" s="44"/>
      <c r="E35" s="52"/>
      <c r="F35" s="52"/>
      <c r="G35" s="53"/>
      <c r="H35" s="53"/>
      <c r="I35" s="53"/>
      <c r="J35" s="54"/>
      <c r="K35" s="53">
        <f t="shared" si="0"/>
        <v>0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ht="25.5" customHeight="1" x14ac:dyDescent="0.25">
      <c r="A36" s="51">
        <f t="shared" si="1"/>
        <v>30</v>
      </c>
      <c r="B36" s="20" t="s">
        <v>56</v>
      </c>
      <c r="C36" s="26"/>
      <c r="D36" s="44"/>
      <c r="E36" s="52"/>
      <c r="F36" s="52"/>
      <c r="G36" s="53"/>
      <c r="H36" s="53"/>
      <c r="I36" s="53"/>
      <c r="J36" s="54"/>
      <c r="K36" s="53">
        <f t="shared" si="0"/>
        <v>0</v>
      </c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25.5" customHeight="1" x14ac:dyDescent="0.25">
      <c r="A37" s="51">
        <f t="shared" si="1"/>
        <v>31</v>
      </c>
      <c r="B37" s="20" t="s">
        <v>57</v>
      </c>
      <c r="C37" s="26"/>
      <c r="D37" s="44"/>
      <c r="E37" s="52"/>
      <c r="F37" s="52"/>
      <c r="G37" s="53"/>
      <c r="H37" s="53"/>
      <c r="I37" s="53"/>
      <c r="J37" s="54"/>
      <c r="K37" s="53">
        <f t="shared" si="0"/>
        <v>0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ht="25.5" customHeight="1" x14ac:dyDescent="0.25">
      <c r="A38" s="51">
        <f t="shared" si="1"/>
        <v>32</v>
      </c>
      <c r="B38" s="20" t="s">
        <v>58</v>
      </c>
      <c r="C38" s="26"/>
      <c r="D38" s="44"/>
      <c r="E38" s="52"/>
      <c r="F38" s="52"/>
      <c r="G38" s="53"/>
      <c r="H38" s="53"/>
      <c r="I38" s="53"/>
      <c r="J38" s="54"/>
      <c r="K38" s="53">
        <f t="shared" si="0"/>
        <v>0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ht="25.5" customHeight="1" x14ac:dyDescent="0.25">
      <c r="A39" s="51">
        <f t="shared" si="1"/>
        <v>33</v>
      </c>
      <c r="B39" s="20" t="s">
        <v>59</v>
      </c>
      <c r="C39" s="26"/>
      <c r="D39" s="44"/>
      <c r="E39" s="52"/>
      <c r="F39" s="52"/>
      <c r="G39" s="53"/>
      <c r="H39" s="53"/>
      <c r="I39" s="53"/>
      <c r="J39" s="54"/>
      <c r="K39" s="53">
        <f t="shared" si="0"/>
        <v>0</v>
      </c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ht="25.5" customHeight="1" x14ac:dyDescent="0.25">
      <c r="A40" s="51">
        <f t="shared" si="1"/>
        <v>34</v>
      </c>
      <c r="B40" s="37" t="s">
        <v>60</v>
      </c>
      <c r="C40" s="26"/>
      <c r="D40" s="44"/>
      <c r="E40" s="52"/>
      <c r="F40" s="52"/>
      <c r="G40" s="53"/>
      <c r="H40" s="53"/>
      <c r="I40" s="53"/>
      <c r="J40" s="54"/>
      <c r="K40" s="53">
        <f t="shared" si="0"/>
        <v>0</v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ht="42" customHeight="1" x14ac:dyDescent="0.25">
      <c r="A41" s="51">
        <f t="shared" si="1"/>
        <v>35</v>
      </c>
      <c r="B41" s="20" t="s">
        <v>61</v>
      </c>
      <c r="C41" s="66" t="s">
        <v>183</v>
      </c>
      <c r="D41" s="44" t="s">
        <v>155</v>
      </c>
      <c r="E41" s="52">
        <v>45200</v>
      </c>
      <c r="F41" s="52">
        <v>45260</v>
      </c>
      <c r="G41" s="53">
        <v>0.15</v>
      </c>
      <c r="H41" s="53">
        <v>7.5</v>
      </c>
      <c r="I41" s="53">
        <v>35.770000000000003</v>
      </c>
      <c r="J41" s="54"/>
      <c r="K41" s="53">
        <f t="shared" si="0"/>
        <v>0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ht="25.5" customHeight="1" x14ac:dyDescent="0.25">
      <c r="A42" s="51">
        <f t="shared" si="1"/>
        <v>36</v>
      </c>
      <c r="B42" s="37" t="s">
        <v>148</v>
      </c>
      <c r="C42" s="26"/>
      <c r="D42" s="44"/>
      <c r="E42" s="52"/>
      <c r="F42" s="52"/>
      <c r="G42" s="53"/>
      <c r="H42" s="53"/>
      <c r="I42" s="53"/>
      <c r="J42" s="54"/>
      <c r="K42" s="53">
        <f t="shared" si="0"/>
        <v>0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ht="45" customHeight="1" x14ac:dyDescent="0.25">
      <c r="A43" s="51">
        <f t="shared" si="1"/>
        <v>37</v>
      </c>
      <c r="B43" s="20" t="s">
        <v>62</v>
      </c>
      <c r="C43" s="65" t="s">
        <v>182</v>
      </c>
      <c r="D43" s="44" t="s">
        <v>176</v>
      </c>
      <c r="E43" s="52">
        <v>44986</v>
      </c>
      <c r="F43" s="52">
        <v>45291</v>
      </c>
      <c r="G43" s="53">
        <v>2.42</v>
      </c>
      <c r="H43" s="53">
        <v>20.5</v>
      </c>
      <c r="I43" s="53">
        <v>8471.6299999999992</v>
      </c>
      <c r="J43" s="54"/>
      <c r="K43" s="53">
        <f t="shared" si="0"/>
        <v>0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ht="25.5" customHeight="1" x14ac:dyDescent="0.25">
      <c r="A44" s="51">
        <f t="shared" si="1"/>
        <v>38</v>
      </c>
      <c r="B44" s="20" t="s">
        <v>63</v>
      </c>
      <c r="C44" s="26"/>
      <c r="D44" s="44"/>
      <c r="E44" s="52"/>
      <c r="F44" s="52"/>
      <c r="G44" s="53"/>
      <c r="H44" s="53"/>
      <c r="I44" s="53"/>
      <c r="J44" s="54"/>
      <c r="K44" s="53">
        <f t="shared" si="0"/>
        <v>0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ht="25.5" customHeight="1" x14ac:dyDescent="0.25">
      <c r="A45" s="51">
        <f t="shared" si="1"/>
        <v>39</v>
      </c>
      <c r="B45" s="20" t="s">
        <v>64</v>
      </c>
      <c r="C45" s="26"/>
      <c r="D45" s="44"/>
      <c r="E45" s="52"/>
      <c r="F45" s="52"/>
      <c r="G45" s="53"/>
      <c r="H45" s="53"/>
      <c r="I45" s="53"/>
      <c r="J45" s="54"/>
      <c r="K45" s="53">
        <f t="shared" si="0"/>
        <v>0</v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256" ht="25.5" customHeight="1" x14ac:dyDescent="0.25">
      <c r="A46" s="51">
        <f t="shared" si="1"/>
        <v>40</v>
      </c>
      <c r="B46" s="20" t="s">
        <v>65</v>
      </c>
      <c r="C46" s="63" t="s">
        <v>166</v>
      </c>
      <c r="D46" s="44" t="s">
        <v>177</v>
      </c>
      <c r="E46" s="52">
        <v>44986</v>
      </c>
      <c r="F46" s="52">
        <v>45291</v>
      </c>
      <c r="G46" s="53"/>
      <c r="H46" s="53">
        <v>203</v>
      </c>
      <c r="I46" s="53">
        <v>1766.1</v>
      </c>
      <c r="J46" s="54"/>
      <c r="K46" s="53">
        <f t="shared" si="0"/>
        <v>0</v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256" ht="25.5" customHeight="1" x14ac:dyDescent="0.25">
      <c r="A47" s="51">
        <f t="shared" si="1"/>
        <v>41</v>
      </c>
      <c r="B47" s="20" t="s">
        <v>66</v>
      </c>
      <c r="C47" s="26"/>
      <c r="D47" s="44"/>
      <c r="E47" s="52"/>
      <c r="F47" s="52"/>
      <c r="G47" s="53"/>
      <c r="H47" s="53"/>
      <c r="I47" s="53"/>
      <c r="J47" s="54"/>
      <c r="K47" s="53">
        <f t="shared" si="0"/>
        <v>0</v>
      </c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256" ht="25.5" customHeight="1" x14ac:dyDescent="0.25">
      <c r="A48" s="51">
        <f t="shared" si="1"/>
        <v>42</v>
      </c>
      <c r="B48" s="20" t="s">
        <v>67</v>
      </c>
      <c r="C48" s="26"/>
      <c r="D48" s="44"/>
      <c r="E48" s="52"/>
      <c r="F48" s="52"/>
      <c r="G48" s="53"/>
      <c r="H48" s="53"/>
      <c r="I48" s="53"/>
      <c r="J48" s="54"/>
      <c r="K48" s="53">
        <f t="shared" si="0"/>
        <v>0</v>
      </c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</row>
    <row r="49" spans="1:256" ht="25.5" customHeight="1" x14ac:dyDescent="0.25">
      <c r="A49" s="51">
        <f t="shared" si="1"/>
        <v>43</v>
      </c>
      <c r="B49" s="20" t="s">
        <v>68</v>
      </c>
      <c r="C49" s="26"/>
      <c r="D49" s="44"/>
      <c r="E49" s="52"/>
      <c r="F49" s="52"/>
      <c r="G49" s="53"/>
      <c r="H49" s="53"/>
      <c r="I49" s="53"/>
      <c r="J49" s="54"/>
      <c r="K49" s="53">
        <f t="shared" si="0"/>
        <v>0</v>
      </c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</row>
    <row r="50" spans="1:256" ht="25.5" customHeight="1" x14ac:dyDescent="0.25">
      <c r="A50" s="51">
        <f t="shared" si="1"/>
        <v>44</v>
      </c>
      <c r="B50" s="20" t="s">
        <v>69</v>
      </c>
      <c r="C50" s="26"/>
      <c r="D50" s="44"/>
      <c r="E50" s="52"/>
      <c r="F50" s="52"/>
      <c r="G50" s="53"/>
      <c r="H50" s="53"/>
      <c r="I50" s="53"/>
      <c r="J50" s="54"/>
      <c r="K50" s="53">
        <f t="shared" si="0"/>
        <v>0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1" spans="1:256" ht="25.5" customHeight="1" x14ac:dyDescent="0.25">
      <c r="A51" s="51">
        <f t="shared" si="1"/>
        <v>45</v>
      </c>
      <c r="B51" s="20" t="s">
        <v>70</v>
      </c>
      <c r="C51" s="26"/>
      <c r="D51" s="44"/>
      <c r="E51" s="52"/>
      <c r="F51" s="52"/>
      <c r="G51" s="53"/>
      <c r="H51" s="53"/>
      <c r="I51" s="53"/>
      <c r="J51" s="54"/>
      <c r="K51" s="53">
        <f t="shared" si="0"/>
        <v>0</v>
      </c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</row>
    <row r="52" spans="1:256" ht="25.5" customHeight="1" x14ac:dyDescent="0.25">
      <c r="A52" s="51">
        <f t="shared" si="1"/>
        <v>46</v>
      </c>
      <c r="B52" s="20" t="s">
        <v>71</v>
      </c>
      <c r="C52" s="26"/>
      <c r="D52" s="44"/>
      <c r="E52" s="52"/>
      <c r="F52" s="52"/>
      <c r="G52" s="53"/>
      <c r="H52" s="53"/>
      <c r="I52" s="53"/>
      <c r="J52" s="54"/>
      <c r="K52" s="53">
        <f t="shared" si="0"/>
        <v>0</v>
      </c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spans="1:256" ht="25.5" customHeight="1" x14ac:dyDescent="0.25">
      <c r="A53" s="51">
        <f t="shared" si="1"/>
        <v>47</v>
      </c>
      <c r="B53" s="20" t="s">
        <v>72</v>
      </c>
      <c r="C53" s="26"/>
      <c r="D53" s="44"/>
      <c r="E53" s="52"/>
      <c r="F53" s="52"/>
      <c r="G53" s="53"/>
      <c r="H53" s="53"/>
      <c r="I53" s="53"/>
      <c r="J53" s="54"/>
      <c r="K53" s="53">
        <f t="shared" si="0"/>
        <v>0</v>
      </c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1:256" ht="25.5" customHeight="1" x14ac:dyDescent="0.25">
      <c r="A54" s="51">
        <f t="shared" si="1"/>
        <v>48</v>
      </c>
      <c r="B54" s="20" t="s">
        <v>73</v>
      </c>
      <c r="C54" s="26"/>
      <c r="D54" s="44"/>
      <c r="E54" s="52"/>
      <c r="F54" s="52"/>
      <c r="G54" s="53"/>
      <c r="H54" s="53"/>
      <c r="I54" s="53"/>
      <c r="J54" s="54"/>
      <c r="K54" s="53">
        <f t="shared" si="0"/>
        <v>0</v>
      </c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ht="25.5" customHeight="1" x14ac:dyDescent="0.25">
      <c r="A55" s="51">
        <f t="shared" si="1"/>
        <v>49</v>
      </c>
      <c r="B55" s="20" t="s">
        <v>74</v>
      </c>
      <c r="C55" s="26"/>
      <c r="D55" s="44"/>
      <c r="E55" s="52"/>
      <c r="F55" s="52"/>
      <c r="G55" s="53"/>
      <c r="H55" s="53"/>
      <c r="I55" s="53"/>
      <c r="J55" s="54"/>
      <c r="K55" s="53">
        <f t="shared" si="0"/>
        <v>0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ht="25.5" customHeight="1" x14ac:dyDescent="0.25">
      <c r="A56" s="51">
        <f t="shared" si="1"/>
        <v>50</v>
      </c>
      <c r="B56" s="20" t="s">
        <v>75</v>
      </c>
      <c r="C56" s="26"/>
      <c r="D56" s="44"/>
      <c r="E56" s="52"/>
      <c r="F56" s="52"/>
      <c r="G56" s="53"/>
      <c r="H56" s="53"/>
      <c r="I56" s="53"/>
      <c r="J56" s="54"/>
      <c r="K56" s="53">
        <f t="shared" si="0"/>
        <v>0</v>
      </c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ht="25.5" customHeight="1" x14ac:dyDescent="0.25">
      <c r="A57" s="51">
        <f t="shared" si="1"/>
        <v>51</v>
      </c>
      <c r="B57" s="20" t="s">
        <v>76</v>
      </c>
      <c r="C57" s="26"/>
      <c r="D57" s="44"/>
      <c r="E57" s="52"/>
      <c r="F57" s="52"/>
      <c r="G57" s="53"/>
      <c r="H57" s="53"/>
      <c r="I57" s="53"/>
      <c r="J57" s="54"/>
      <c r="K57" s="53">
        <f t="shared" si="0"/>
        <v>0</v>
      </c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spans="1:256" ht="25.5" customHeight="1" x14ac:dyDescent="0.25">
      <c r="A58" s="51">
        <f t="shared" si="1"/>
        <v>52</v>
      </c>
      <c r="B58" s="20" t="s">
        <v>77</v>
      </c>
      <c r="C58" s="26"/>
      <c r="D58" s="44"/>
      <c r="E58" s="52"/>
      <c r="F58" s="52"/>
      <c r="G58" s="53"/>
      <c r="H58" s="53"/>
      <c r="I58" s="53"/>
      <c r="J58" s="54"/>
      <c r="K58" s="53">
        <f t="shared" si="0"/>
        <v>0</v>
      </c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spans="1:256" ht="25.5" customHeight="1" x14ac:dyDescent="0.25">
      <c r="A59" s="51">
        <f t="shared" si="1"/>
        <v>53</v>
      </c>
      <c r="B59" s="20" t="s">
        <v>78</v>
      </c>
      <c r="C59" s="26"/>
      <c r="D59" s="44"/>
      <c r="E59" s="52"/>
      <c r="F59" s="52"/>
      <c r="G59" s="53"/>
      <c r="H59" s="53"/>
      <c r="I59" s="53"/>
      <c r="J59" s="54"/>
      <c r="K59" s="53">
        <f t="shared" si="0"/>
        <v>0</v>
      </c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spans="1:256" ht="25.5" customHeight="1" x14ac:dyDescent="0.25">
      <c r="A60" s="51">
        <f t="shared" si="1"/>
        <v>54</v>
      </c>
      <c r="B60" s="20" t="s">
        <v>79</v>
      </c>
      <c r="C60" s="26"/>
      <c r="D60" s="44"/>
      <c r="E60" s="52"/>
      <c r="F60" s="52"/>
      <c r="G60" s="53"/>
      <c r="H60" s="53"/>
      <c r="I60" s="53"/>
      <c r="J60" s="54"/>
      <c r="K60" s="53">
        <f t="shared" si="0"/>
        <v>0</v>
      </c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</row>
    <row r="61" spans="1:256" ht="25.5" customHeight="1" x14ac:dyDescent="0.25">
      <c r="A61" s="51">
        <f t="shared" si="1"/>
        <v>55</v>
      </c>
      <c r="B61" s="20" t="s">
        <v>80</v>
      </c>
      <c r="C61" s="26"/>
      <c r="D61" s="44"/>
      <c r="E61" s="52"/>
      <c r="F61" s="52"/>
      <c r="G61" s="53"/>
      <c r="H61" s="53"/>
      <c r="I61" s="53"/>
      <c r="J61" s="54"/>
      <c r="K61" s="53">
        <f t="shared" si="0"/>
        <v>0</v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</row>
    <row r="62" spans="1:256" ht="25.5" customHeight="1" x14ac:dyDescent="0.25">
      <c r="A62" s="51">
        <f t="shared" si="1"/>
        <v>56</v>
      </c>
      <c r="B62" s="20" t="s">
        <v>81</v>
      </c>
      <c r="C62" s="26"/>
      <c r="D62" s="44"/>
      <c r="E62" s="52"/>
      <c r="F62" s="52"/>
      <c r="G62" s="53"/>
      <c r="H62" s="53"/>
      <c r="I62" s="53"/>
      <c r="J62" s="54"/>
      <c r="K62" s="53">
        <f t="shared" si="0"/>
        <v>0</v>
      </c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</row>
    <row r="63" spans="1:256" ht="25.5" customHeight="1" x14ac:dyDescent="0.25">
      <c r="A63" s="51">
        <f t="shared" si="1"/>
        <v>57</v>
      </c>
      <c r="B63" s="20" t="s">
        <v>82</v>
      </c>
      <c r="C63" s="26"/>
      <c r="D63" s="44"/>
      <c r="E63" s="52"/>
      <c r="F63" s="52"/>
      <c r="G63" s="53"/>
      <c r="H63" s="53"/>
      <c r="I63" s="53"/>
      <c r="J63" s="54"/>
      <c r="K63" s="53">
        <f t="shared" si="0"/>
        <v>0</v>
      </c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</row>
    <row r="64" spans="1:256" ht="25.5" customHeight="1" x14ac:dyDescent="0.25">
      <c r="A64" s="51">
        <f t="shared" si="1"/>
        <v>58</v>
      </c>
      <c r="B64" s="20" t="s">
        <v>83</v>
      </c>
      <c r="C64" s="26"/>
      <c r="D64" s="44"/>
      <c r="E64" s="52"/>
      <c r="F64" s="52"/>
      <c r="G64" s="53"/>
      <c r="H64" s="53"/>
      <c r="I64" s="53"/>
      <c r="J64" s="54"/>
      <c r="K64" s="53">
        <f t="shared" si="0"/>
        <v>0</v>
      </c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</row>
    <row r="65" spans="1:256" ht="25.5" customHeight="1" x14ac:dyDescent="0.25">
      <c r="A65" s="51">
        <f t="shared" si="1"/>
        <v>59</v>
      </c>
      <c r="B65" s="20" t="s">
        <v>84</v>
      </c>
      <c r="C65" s="26"/>
      <c r="D65" s="44"/>
      <c r="E65" s="52"/>
      <c r="F65" s="52"/>
      <c r="G65" s="53"/>
      <c r="H65" s="53"/>
      <c r="I65" s="53"/>
      <c r="J65" s="54"/>
      <c r="K65" s="53">
        <f t="shared" si="0"/>
        <v>0</v>
      </c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</row>
    <row r="66" spans="1:256" ht="25.5" customHeight="1" x14ac:dyDescent="0.25">
      <c r="A66" s="51">
        <f t="shared" si="1"/>
        <v>60</v>
      </c>
      <c r="B66" s="20" t="s">
        <v>85</v>
      </c>
      <c r="C66" s="26"/>
      <c r="D66" s="44"/>
      <c r="E66" s="52"/>
      <c r="F66" s="52"/>
      <c r="G66" s="53"/>
      <c r="H66" s="53"/>
      <c r="I66" s="53"/>
      <c r="J66" s="54"/>
      <c r="K66" s="53">
        <f t="shared" si="0"/>
        <v>0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</row>
    <row r="67" spans="1:256" ht="25.5" customHeight="1" x14ac:dyDescent="0.25">
      <c r="A67" s="51">
        <f t="shared" si="1"/>
        <v>61</v>
      </c>
      <c r="B67" s="20" t="s">
        <v>86</v>
      </c>
      <c r="C67" s="26"/>
      <c r="D67" s="44"/>
      <c r="E67" s="52"/>
      <c r="F67" s="52"/>
      <c r="G67" s="53"/>
      <c r="H67" s="53"/>
      <c r="I67" s="53"/>
      <c r="J67" s="54"/>
      <c r="K67" s="53">
        <f t="shared" si="0"/>
        <v>0</v>
      </c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</row>
    <row r="68" spans="1:256" ht="25.5" customHeight="1" x14ac:dyDescent="0.25">
      <c r="A68" s="51">
        <f t="shared" si="1"/>
        <v>62</v>
      </c>
      <c r="B68" s="20" t="s">
        <v>87</v>
      </c>
      <c r="C68" s="26"/>
      <c r="D68" s="44"/>
      <c r="E68" s="52"/>
      <c r="F68" s="52"/>
      <c r="G68" s="53"/>
      <c r="H68" s="53"/>
      <c r="I68" s="53"/>
      <c r="J68" s="54"/>
      <c r="K68" s="53">
        <f t="shared" si="0"/>
        <v>0</v>
      </c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</row>
    <row r="69" spans="1:256" ht="25.5" customHeight="1" x14ac:dyDescent="0.25">
      <c r="A69" s="51">
        <f t="shared" si="1"/>
        <v>63</v>
      </c>
      <c r="B69" s="20" t="s">
        <v>88</v>
      </c>
      <c r="C69" s="26"/>
      <c r="D69" s="44"/>
      <c r="E69" s="52"/>
      <c r="F69" s="52"/>
      <c r="G69" s="53"/>
      <c r="H69" s="53"/>
      <c r="I69" s="53"/>
      <c r="J69" s="54"/>
      <c r="K69" s="53">
        <f t="shared" si="0"/>
        <v>0</v>
      </c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</row>
    <row r="70" spans="1:256" ht="25.5" customHeight="1" x14ac:dyDescent="0.25">
      <c r="A70" s="51">
        <f t="shared" si="1"/>
        <v>64</v>
      </c>
      <c r="B70" s="20" t="s">
        <v>89</v>
      </c>
      <c r="C70" s="26"/>
      <c r="D70" s="44"/>
      <c r="E70" s="52"/>
      <c r="F70" s="52"/>
      <c r="G70" s="53"/>
      <c r="H70" s="53"/>
      <c r="I70" s="53"/>
      <c r="J70" s="54"/>
      <c r="K70" s="53">
        <f t="shared" si="0"/>
        <v>0</v>
      </c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</row>
    <row r="71" spans="1:256" ht="25.5" customHeight="1" x14ac:dyDescent="0.25">
      <c r="A71" s="51">
        <f t="shared" si="1"/>
        <v>65</v>
      </c>
      <c r="B71" s="20" t="s">
        <v>90</v>
      </c>
      <c r="C71" s="26"/>
      <c r="D71" s="44"/>
      <c r="E71" s="52"/>
      <c r="F71" s="52"/>
      <c r="G71" s="53"/>
      <c r="H71" s="53"/>
      <c r="I71" s="53"/>
      <c r="J71" s="54"/>
      <c r="K71" s="53">
        <f t="shared" ref="K71:K133" si="2">H71*J71</f>
        <v>0</v>
      </c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</row>
    <row r="72" spans="1:256" ht="25.5" customHeight="1" x14ac:dyDescent="0.25">
      <c r="A72" s="51">
        <f t="shared" si="1"/>
        <v>66</v>
      </c>
      <c r="B72" s="20" t="s">
        <v>91</v>
      </c>
      <c r="C72" s="26"/>
      <c r="D72" s="44"/>
      <c r="E72" s="52"/>
      <c r="F72" s="52"/>
      <c r="G72" s="53"/>
      <c r="H72" s="53"/>
      <c r="I72" s="53"/>
      <c r="J72" s="54"/>
      <c r="K72" s="53">
        <f t="shared" si="2"/>
        <v>0</v>
      </c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</row>
    <row r="73" spans="1:256" ht="25.5" customHeight="1" x14ac:dyDescent="0.25">
      <c r="A73" s="51">
        <f t="shared" ref="A73:A133" si="3">A72+1</f>
        <v>67</v>
      </c>
      <c r="B73" s="20" t="s">
        <v>92</v>
      </c>
      <c r="C73" s="26"/>
      <c r="D73" s="44"/>
      <c r="E73" s="52"/>
      <c r="F73" s="52"/>
      <c r="G73" s="53"/>
      <c r="H73" s="53"/>
      <c r="I73" s="53"/>
      <c r="J73" s="54"/>
      <c r="K73" s="53">
        <f t="shared" si="2"/>
        <v>0</v>
      </c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</row>
    <row r="74" spans="1:256" ht="25.5" customHeight="1" x14ac:dyDescent="0.25">
      <c r="A74" s="51">
        <f t="shared" si="3"/>
        <v>68</v>
      </c>
      <c r="B74" s="20" t="s">
        <v>93</v>
      </c>
      <c r="C74" s="26"/>
      <c r="D74" s="44"/>
      <c r="E74" s="52"/>
      <c r="F74" s="52"/>
      <c r="G74" s="53"/>
      <c r="H74" s="53"/>
      <c r="I74" s="53"/>
      <c r="J74" s="54"/>
      <c r="K74" s="53">
        <f t="shared" si="2"/>
        <v>0</v>
      </c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</row>
    <row r="75" spans="1:256" ht="25.5" customHeight="1" x14ac:dyDescent="0.25">
      <c r="A75" s="51">
        <f t="shared" si="3"/>
        <v>69</v>
      </c>
      <c r="B75" s="20" t="s">
        <v>94</v>
      </c>
      <c r="C75" s="26"/>
      <c r="D75" s="44"/>
      <c r="E75" s="52"/>
      <c r="F75" s="52"/>
      <c r="G75" s="53"/>
      <c r="H75" s="53"/>
      <c r="I75" s="53"/>
      <c r="J75" s="54"/>
      <c r="K75" s="53">
        <f t="shared" si="2"/>
        <v>0</v>
      </c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</row>
    <row r="76" spans="1:256" ht="25.5" customHeight="1" x14ac:dyDescent="0.25">
      <c r="A76" s="51">
        <f t="shared" si="3"/>
        <v>70</v>
      </c>
      <c r="B76" s="20" t="s">
        <v>95</v>
      </c>
      <c r="C76" s="26"/>
      <c r="D76" s="44"/>
      <c r="E76" s="52"/>
      <c r="F76" s="52"/>
      <c r="G76" s="53"/>
      <c r="H76" s="53"/>
      <c r="I76" s="53"/>
      <c r="J76" s="54"/>
      <c r="K76" s="53">
        <f t="shared" si="2"/>
        <v>0</v>
      </c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</row>
    <row r="77" spans="1:256" ht="25.5" customHeight="1" x14ac:dyDescent="0.25">
      <c r="A77" s="51">
        <f t="shared" si="3"/>
        <v>71</v>
      </c>
      <c r="B77" s="20" t="s">
        <v>96</v>
      </c>
      <c r="C77" s="26"/>
      <c r="D77" s="44"/>
      <c r="E77" s="52"/>
      <c r="F77" s="52"/>
      <c r="G77" s="53"/>
      <c r="H77" s="53"/>
      <c r="I77" s="53"/>
      <c r="J77" s="54"/>
      <c r="K77" s="53">
        <f t="shared" si="2"/>
        <v>0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</row>
    <row r="78" spans="1:256" ht="25.5" customHeight="1" x14ac:dyDescent="0.25">
      <c r="A78" s="51">
        <f t="shared" si="3"/>
        <v>72</v>
      </c>
      <c r="B78" s="20" t="s">
        <v>97</v>
      </c>
      <c r="C78" s="26"/>
      <c r="D78" s="44"/>
      <c r="E78" s="52"/>
      <c r="F78" s="52"/>
      <c r="G78" s="53"/>
      <c r="H78" s="53"/>
      <c r="I78" s="53"/>
      <c r="J78" s="54"/>
      <c r="K78" s="53">
        <f t="shared" si="2"/>
        <v>0</v>
      </c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</row>
    <row r="79" spans="1:256" ht="25.5" customHeight="1" x14ac:dyDescent="0.25">
      <c r="A79" s="51">
        <f t="shared" si="3"/>
        <v>73</v>
      </c>
      <c r="B79" s="20" t="s">
        <v>98</v>
      </c>
      <c r="C79" s="26"/>
      <c r="D79" s="44"/>
      <c r="E79" s="52"/>
      <c r="F79" s="52"/>
      <c r="G79" s="53"/>
      <c r="H79" s="53"/>
      <c r="I79" s="53"/>
      <c r="J79" s="54"/>
      <c r="K79" s="53">
        <f t="shared" si="2"/>
        <v>0</v>
      </c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  <c r="IU79" s="48"/>
      <c r="IV79" s="48"/>
    </row>
    <row r="80" spans="1:256" ht="25.5" customHeight="1" x14ac:dyDescent="0.25">
      <c r="A80" s="51">
        <f t="shared" si="3"/>
        <v>74</v>
      </c>
      <c r="B80" s="20" t="s">
        <v>99</v>
      </c>
      <c r="C80" s="26"/>
      <c r="D80" s="44"/>
      <c r="E80" s="52"/>
      <c r="F80" s="52"/>
      <c r="G80" s="53"/>
      <c r="H80" s="53"/>
      <c r="I80" s="53"/>
      <c r="J80" s="54"/>
      <c r="K80" s="53">
        <f t="shared" si="2"/>
        <v>0</v>
      </c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</row>
    <row r="81" spans="1:256" ht="25.5" customHeight="1" x14ac:dyDescent="0.25">
      <c r="A81" s="51">
        <f t="shared" si="3"/>
        <v>75</v>
      </c>
      <c r="B81" s="20" t="s">
        <v>100</v>
      </c>
      <c r="C81" s="26"/>
      <c r="D81" s="44"/>
      <c r="E81" s="52"/>
      <c r="F81" s="52"/>
      <c r="G81" s="53"/>
      <c r="H81" s="53"/>
      <c r="I81" s="53"/>
      <c r="J81" s="54"/>
      <c r="K81" s="53">
        <f t="shared" si="2"/>
        <v>0</v>
      </c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</row>
    <row r="82" spans="1:256" ht="25.5" customHeight="1" x14ac:dyDescent="0.25">
      <c r="A82" s="51">
        <f t="shared" si="3"/>
        <v>76</v>
      </c>
      <c r="B82" s="20" t="s">
        <v>147</v>
      </c>
      <c r="C82" s="26"/>
      <c r="D82" s="44"/>
      <c r="E82" s="52"/>
      <c r="F82" s="52"/>
      <c r="G82" s="53"/>
      <c r="H82" s="53"/>
      <c r="I82" s="53"/>
      <c r="J82" s="54"/>
      <c r="K82" s="53">
        <f t="shared" si="2"/>
        <v>0</v>
      </c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  <c r="IP82" s="48"/>
      <c r="IQ82" s="48"/>
      <c r="IR82" s="48"/>
      <c r="IS82" s="48"/>
      <c r="IT82" s="48"/>
      <c r="IU82" s="48"/>
      <c r="IV82" s="48"/>
    </row>
    <row r="83" spans="1:256" ht="25.5" customHeight="1" x14ac:dyDescent="0.25">
      <c r="A83" s="51">
        <f t="shared" si="3"/>
        <v>77</v>
      </c>
      <c r="B83" s="20" t="s">
        <v>101</v>
      </c>
      <c r="C83" s="26"/>
      <c r="D83" s="44"/>
      <c r="E83" s="52"/>
      <c r="F83" s="52"/>
      <c r="G83" s="53"/>
      <c r="H83" s="53"/>
      <c r="I83" s="53"/>
      <c r="J83" s="54"/>
      <c r="K83" s="53">
        <f t="shared" si="2"/>
        <v>0</v>
      </c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  <c r="IU83" s="48"/>
      <c r="IV83" s="48"/>
    </row>
    <row r="84" spans="1:256" ht="39" customHeight="1" x14ac:dyDescent="0.25">
      <c r="A84" s="51">
        <f t="shared" si="3"/>
        <v>78</v>
      </c>
      <c r="B84" s="20" t="s">
        <v>102</v>
      </c>
      <c r="C84" s="26"/>
      <c r="D84" s="44"/>
      <c r="E84" s="52"/>
      <c r="F84" s="52"/>
      <c r="G84" s="53"/>
      <c r="H84" s="53"/>
      <c r="I84" s="53"/>
      <c r="J84" s="54"/>
      <c r="K84" s="53">
        <f t="shared" si="2"/>
        <v>0</v>
      </c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  <c r="IU84" s="48"/>
      <c r="IV84" s="48"/>
    </row>
    <row r="85" spans="1:256" ht="41.25" customHeight="1" x14ac:dyDescent="0.25">
      <c r="A85" s="51">
        <f t="shared" si="3"/>
        <v>79</v>
      </c>
      <c r="B85" s="20" t="s">
        <v>103</v>
      </c>
      <c r="C85" s="26"/>
      <c r="D85" s="44"/>
      <c r="E85" s="52"/>
      <c r="F85" s="52"/>
      <c r="G85" s="53"/>
      <c r="H85" s="53"/>
      <c r="I85" s="53"/>
      <c r="J85" s="54"/>
      <c r="K85" s="53">
        <f t="shared" si="2"/>
        <v>0</v>
      </c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  <c r="IU85" s="48"/>
      <c r="IV85" s="48"/>
    </row>
    <row r="86" spans="1:256" ht="25.5" customHeight="1" x14ac:dyDescent="0.25">
      <c r="A86" s="51">
        <f t="shared" si="3"/>
        <v>80</v>
      </c>
      <c r="B86" s="20" t="s">
        <v>104</v>
      </c>
      <c r="C86" s="26"/>
      <c r="D86" s="44"/>
      <c r="E86" s="52"/>
      <c r="F86" s="52"/>
      <c r="G86" s="53"/>
      <c r="H86" s="53"/>
      <c r="I86" s="53"/>
      <c r="J86" s="54"/>
      <c r="K86" s="53">
        <f t="shared" si="2"/>
        <v>0</v>
      </c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  <c r="IU86" s="48"/>
      <c r="IV86" s="48"/>
    </row>
    <row r="87" spans="1:256" ht="25.5" customHeight="1" x14ac:dyDescent="0.25">
      <c r="A87" s="51">
        <f t="shared" si="3"/>
        <v>81</v>
      </c>
      <c r="B87" s="20" t="s">
        <v>105</v>
      </c>
      <c r="C87" s="26"/>
      <c r="D87" s="44"/>
      <c r="E87" s="52"/>
      <c r="F87" s="52"/>
      <c r="G87" s="53"/>
      <c r="H87" s="53"/>
      <c r="I87" s="53"/>
      <c r="J87" s="54"/>
      <c r="K87" s="53">
        <f t="shared" si="2"/>
        <v>0</v>
      </c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  <c r="IT87" s="48"/>
      <c r="IU87" s="48"/>
      <c r="IV87" s="48"/>
    </row>
    <row r="88" spans="1:256" ht="25.5" customHeight="1" x14ac:dyDescent="0.25">
      <c r="A88" s="51">
        <f t="shared" si="3"/>
        <v>82</v>
      </c>
      <c r="B88" s="20" t="s">
        <v>106</v>
      </c>
      <c r="C88" s="26"/>
      <c r="D88" s="44"/>
      <c r="E88" s="52"/>
      <c r="F88" s="52"/>
      <c r="G88" s="53"/>
      <c r="H88" s="53"/>
      <c r="I88" s="53"/>
      <c r="J88" s="54"/>
      <c r="K88" s="53">
        <f t="shared" si="2"/>
        <v>0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  <c r="IP88" s="48"/>
      <c r="IQ88" s="48"/>
      <c r="IR88" s="48"/>
      <c r="IS88" s="48"/>
      <c r="IT88" s="48"/>
      <c r="IU88" s="48"/>
      <c r="IV88" s="48"/>
    </row>
    <row r="89" spans="1:256" ht="25.5" customHeight="1" x14ac:dyDescent="0.25">
      <c r="A89" s="51">
        <f t="shared" si="3"/>
        <v>83</v>
      </c>
      <c r="B89" s="20" t="s">
        <v>107</v>
      </c>
      <c r="C89" s="26"/>
      <c r="D89" s="44"/>
      <c r="E89" s="52"/>
      <c r="F89" s="52"/>
      <c r="G89" s="53"/>
      <c r="H89" s="53"/>
      <c r="I89" s="53"/>
      <c r="J89" s="54"/>
      <c r="K89" s="53">
        <f t="shared" si="2"/>
        <v>0</v>
      </c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</row>
    <row r="90" spans="1:256" ht="25.5" customHeight="1" x14ac:dyDescent="0.25">
      <c r="A90" s="51">
        <f t="shared" si="3"/>
        <v>84</v>
      </c>
      <c r="B90" s="20" t="s">
        <v>108</v>
      </c>
      <c r="C90" s="26"/>
      <c r="D90" s="44"/>
      <c r="E90" s="52"/>
      <c r="F90" s="52"/>
      <c r="G90" s="53"/>
      <c r="H90" s="53"/>
      <c r="I90" s="53"/>
      <c r="J90" s="54"/>
      <c r="K90" s="53">
        <f t="shared" si="2"/>
        <v>0</v>
      </c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</row>
    <row r="91" spans="1:256" ht="25.5" customHeight="1" x14ac:dyDescent="0.25">
      <c r="A91" s="51">
        <f t="shared" si="3"/>
        <v>85</v>
      </c>
      <c r="B91" s="20" t="s">
        <v>109</v>
      </c>
      <c r="C91" s="26"/>
      <c r="D91" s="44"/>
      <c r="E91" s="52"/>
      <c r="F91" s="52"/>
      <c r="G91" s="53"/>
      <c r="H91" s="53"/>
      <c r="I91" s="53"/>
      <c r="J91" s="54"/>
      <c r="K91" s="53">
        <f t="shared" si="2"/>
        <v>0</v>
      </c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/>
      <c r="IN91" s="48"/>
      <c r="IO91" s="48"/>
      <c r="IP91" s="48"/>
      <c r="IQ91" s="48"/>
      <c r="IR91" s="48"/>
      <c r="IS91" s="48"/>
      <c r="IT91" s="48"/>
      <c r="IU91" s="48"/>
      <c r="IV91" s="48"/>
    </row>
    <row r="92" spans="1:256" ht="25.5" customHeight="1" x14ac:dyDescent="0.25">
      <c r="A92" s="51">
        <f t="shared" si="3"/>
        <v>86</v>
      </c>
      <c r="B92" s="20" t="s">
        <v>110</v>
      </c>
      <c r="C92" s="26"/>
      <c r="D92" s="44"/>
      <c r="E92" s="52"/>
      <c r="F92" s="52"/>
      <c r="G92" s="53"/>
      <c r="H92" s="53"/>
      <c r="I92" s="53"/>
      <c r="J92" s="54"/>
      <c r="K92" s="53">
        <f t="shared" si="2"/>
        <v>0</v>
      </c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8"/>
      <c r="IJ92" s="48"/>
      <c r="IK92" s="48"/>
      <c r="IL92" s="48"/>
      <c r="IM92" s="48"/>
      <c r="IN92" s="48"/>
      <c r="IO92" s="48"/>
      <c r="IP92" s="48"/>
      <c r="IQ92" s="48"/>
      <c r="IR92" s="48"/>
      <c r="IS92" s="48"/>
      <c r="IT92" s="48"/>
      <c r="IU92" s="48"/>
      <c r="IV92" s="48"/>
    </row>
    <row r="93" spans="1:256" ht="25.5" customHeight="1" x14ac:dyDescent="0.25">
      <c r="A93" s="51">
        <f t="shared" si="3"/>
        <v>87</v>
      </c>
      <c r="B93" s="20" t="s">
        <v>111</v>
      </c>
      <c r="C93" s="26"/>
      <c r="D93" s="44"/>
      <c r="E93" s="52"/>
      <c r="F93" s="52"/>
      <c r="G93" s="53"/>
      <c r="H93" s="53"/>
      <c r="I93" s="53"/>
      <c r="J93" s="54"/>
      <c r="K93" s="53">
        <f t="shared" si="2"/>
        <v>0</v>
      </c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  <c r="IK93" s="48"/>
      <c r="IL93" s="48"/>
      <c r="IM93" s="48"/>
      <c r="IN93" s="48"/>
      <c r="IO93" s="48"/>
      <c r="IP93" s="48"/>
      <c r="IQ93" s="48"/>
      <c r="IR93" s="48"/>
      <c r="IS93" s="48"/>
      <c r="IT93" s="48"/>
      <c r="IU93" s="48"/>
      <c r="IV93" s="48"/>
    </row>
    <row r="94" spans="1:256" ht="25.5" customHeight="1" x14ac:dyDescent="0.25">
      <c r="A94" s="51">
        <f t="shared" si="3"/>
        <v>88</v>
      </c>
      <c r="B94" s="20" t="s">
        <v>112</v>
      </c>
      <c r="C94" s="26"/>
      <c r="D94" s="44"/>
      <c r="E94" s="52"/>
      <c r="F94" s="52"/>
      <c r="G94" s="53"/>
      <c r="H94" s="53"/>
      <c r="I94" s="53"/>
      <c r="J94" s="54"/>
      <c r="K94" s="53">
        <f t="shared" si="2"/>
        <v>0</v>
      </c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48"/>
      <c r="HX94" s="48"/>
      <c r="HY94" s="48"/>
      <c r="HZ94" s="48"/>
      <c r="IA94" s="48"/>
      <c r="IB94" s="48"/>
      <c r="IC94" s="48"/>
      <c r="ID94" s="48"/>
      <c r="IE94" s="48"/>
      <c r="IF94" s="48"/>
      <c r="IG94" s="48"/>
      <c r="IH94" s="48"/>
      <c r="II94" s="48"/>
      <c r="IJ94" s="48"/>
      <c r="IK94" s="48"/>
      <c r="IL94" s="48"/>
      <c r="IM94" s="48"/>
      <c r="IN94" s="48"/>
      <c r="IO94" s="48"/>
      <c r="IP94" s="48"/>
      <c r="IQ94" s="48"/>
      <c r="IR94" s="48"/>
      <c r="IS94" s="48"/>
      <c r="IT94" s="48"/>
      <c r="IU94" s="48"/>
      <c r="IV94" s="48"/>
    </row>
    <row r="95" spans="1:256" ht="25.5" customHeight="1" x14ac:dyDescent="0.25">
      <c r="A95" s="51">
        <f t="shared" si="3"/>
        <v>89</v>
      </c>
      <c r="B95" s="20" t="s">
        <v>113</v>
      </c>
      <c r="C95" s="26"/>
      <c r="D95" s="44"/>
      <c r="E95" s="52"/>
      <c r="F95" s="52"/>
      <c r="G95" s="53"/>
      <c r="H95" s="53"/>
      <c r="I95" s="53"/>
      <c r="J95" s="54"/>
      <c r="K95" s="53">
        <f t="shared" si="2"/>
        <v>0</v>
      </c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</row>
    <row r="96" spans="1:256" ht="25.5" customHeight="1" x14ac:dyDescent="0.25">
      <c r="A96" s="51">
        <f t="shared" si="3"/>
        <v>90</v>
      </c>
      <c r="B96" s="20" t="s">
        <v>114</v>
      </c>
      <c r="C96" s="26"/>
      <c r="D96" s="44"/>
      <c r="E96" s="52"/>
      <c r="F96" s="52"/>
      <c r="G96" s="53"/>
      <c r="H96" s="53"/>
      <c r="I96" s="53"/>
      <c r="J96" s="54"/>
      <c r="K96" s="53">
        <f t="shared" si="2"/>
        <v>0</v>
      </c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  <c r="IU96" s="48"/>
      <c r="IV96" s="48"/>
    </row>
    <row r="97" spans="1:256" ht="25.5" customHeight="1" x14ac:dyDescent="0.25">
      <c r="A97" s="51">
        <f t="shared" si="3"/>
        <v>91</v>
      </c>
      <c r="B97" s="20" t="s">
        <v>115</v>
      </c>
      <c r="C97" s="26"/>
      <c r="D97" s="44"/>
      <c r="E97" s="52"/>
      <c r="F97" s="52"/>
      <c r="G97" s="53"/>
      <c r="H97" s="53"/>
      <c r="I97" s="53"/>
      <c r="J97" s="54"/>
      <c r="K97" s="53">
        <f t="shared" si="2"/>
        <v>0</v>
      </c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  <c r="GS97" s="48"/>
      <c r="GT97" s="48"/>
      <c r="GU97" s="48"/>
      <c r="GV97" s="48"/>
      <c r="GW97" s="48"/>
      <c r="GX97" s="48"/>
      <c r="GY97" s="48"/>
      <c r="GZ97" s="48"/>
      <c r="HA97" s="48"/>
      <c r="HB97" s="48"/>
      <c r="HC97" s="48"/>
      <c r="HD97" s="48"/>
      <c r="HE97" s="48"/>
      <c r="HF97" s="48"/>
      <c r="HG97" s="48"/>
      <c r="HH97" s="48"/>
      <c r="HI97" s="48"/>
      <c r="HJ97" s="48"/>
      <c r="HK97" s="48"/>
      <c r="HL97" s="48"/>
      <c r="HM97" s="48"/>
      <c r="HN97" s="48"/>
      <c r="HO97" s="48"/>
      <c r="HP97" s="48"/>
      <c r="HQ97" s="48"/>
      <c r="HR97" s="48"/>
      <c r="HS97" s="48"/>
      <c r="HT97" s="48"/>
      <c r="HU97" s="48"/>
      <c r="HV97" s="48"/>
      <c r="HW97" s="48"/>
      <c r="HX97" s="48"/>
      <c r="HY97" s="48"/>
      <c r="HZ97" s="48"/>
      <c r="IA97" s="48"/>
      <c r="IB97" s="48"/>
      <c r="IC97" s="48"/>
      <c r="ID97" s="48"/>
      <c r="IE97" s="48"/>
      <c r="IF97" s="48"/>
      <c r="IG97" s="48"/>
      <c r="IH97" s="48"/>
      <c r="II97" s="48"/>
      <c r="IJ97" s="48"/>
      <c r="IK97" s="48"/>
      <c r="IL97" s="48"/>
      <c r="IM97" s="48"/>
      <c r="IN97" s="48"/>
      <c r="IO97" s="48"/>
      <c r="IP97" s="48"/>
      <c r="IQ97" s="48"/>
      <c r="IR97" s="48"/>
      <c r="IS97" s="48"/>
      <c r="IT97" s="48"/>
      <c r="IU97" s="48"/>
      <c r="IV97" s="48"/>
    </row>
    <row r="98" spans="1:256" ht="25.5" customHeight="1" x14ac:dyDescent="0.25">
      <c r="A98" s="51">
        <f t="shared" si="3"/>
        <v>92</v>
      </c>
      <c r="B98" s="20" t="s">
        <v>116</v>
      </c>
      <c r="C98" s="26"/>
      <c r="D98" s="44"/>
      <c r="E98" s="52"/>
      <c r="F98" s="52"/>
      <c r="G98" s="53"/>
      <c r="H98" s="53"/>
      <c r="I98" s="53"/>
      <c r="J98" s="54"/>
      <c r="K98" s="53">
        <f t="shared" si="2"/>
        <v>0</v>
      </c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</row>
    <row r="99" spans="1:256" ht="25.5" customHeight="1" x14ac:dyDescent="0.25">
      <c r="A99" s="51">
        <f t="shared" si="3"/>
        <v>93</v>
      </c>
      <c r="B99" s="20" t="s">
        <v>117</v>
      </c>
      <c r="C99" s="26"/>
      <c r="D99" s="44"/>
      <c r="E99" s="52"/>
      <c r="F99" s="52"/>
      <c r="G99" s="53"/>
      <c r="H99" s="53"/>
      <c r="I99" s="53"/>
      <c r="J99" s="54"/>
      <c r="K99" s="53">
        <f t="shared" si="2"/>
        <v>0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  <c r="IF99" s="48"/>
      <c r="IG99" s="48"/>
      <c r="IH99" s="48"/>
      <c r="II99" s="48"/>
      <c r="IJ99" s="48"/>
      <c r="IK99" s="48"/>
      <c r="IL99" s="48"/>
      <c r="IM99" s="48"/>
      <c r="IN99" s="48"/>
      <c r="IO99" s="48"/>
      <c r="IP99" s="48"/>
      <c r="IQ99" s="48"/>
      <c r="IR99" s="48"/>
      <c r="IS99" s="48"/>
      <c r="IT99" s="48"/>
      <c r="IU99" s="48"/>
      <c r="IV99" s="48"/>
    </row>
    <row r="100" spans="1:256" ht="25.5" customHeight="1" x14ac:dyDescent="0.25">
      <c r="A100" s="51">
        <f t="shared" si="3"/>
        <v>94</v>
      </c>
      <c r="B100" s="20" t="s">
        <v>118</v>
      </c>
      <c r="C100" s="26"/>
      <c r="D100" s="44"/>
      <c r="E100" s="52"/>
      <c r="F100" s="52"/>
      <c r="G100" s="53"/>
      <c r="H100" s="53"/>
      <c r="I100" s="53"/>
      <c r="J100" s="54"/>
      <c r="K100" s="53">
        <f t="shared" si="2"/>
        <v>0</v>
      </c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  <c r="HL100" s="48"/>
      <c r="HM100" s="48"/>
      <c r="HN100" s="48"/>
      <c r="HO100" s="48"/>
      <c r="HP100" s="48"/>
      <c r="HQ100" s="48"/>
      <c r="HR100" s="48"/>
      <c r="HS100" s="48"/>
      <c r="HT100" s="48"/>
      <c r="HU100" s="48"/>
      <c r="HV100" s="48"/>
      <c r="HW100" s="48"/>
      <c r="HX100" s="48"/>
      <c r="HY100" s="48"/>
      <c r="HZ100" s="48"/>
      <c r="IA100" s="48"/>
      <c r="IB100" s="48"/>
      <c r="IC100" s="48"/>
      <c r="ID100" s="48"/>
      <c r="IE100" s="48"/>
      <c r="IF100" s="48"/>
      <c r="IG100" s="48"/>
      <c r="IH100" s="48"/>
      <c r="II100" s="48"/>
      <c r="IJ100" s="48"/>
      <c r="IK100" s="48"/>
      <c r="IL100" s="48"/>
      <c r="IM100" s="48"/>
      <c r="IN100" s="48"/>
      <c r="IO100" s="48"/>
      <c r="IP100" s="48"/>
      <c r="IQ100" s="48"/>
      <c r="IR100" s="48"/>
      <c r="IS100" s="48"/>
      <c r="IT100" s="48"/>
      <c r="IU100" s="48"/>
      <c r="IV100" s="48"/>
    </row>
    <row r="101" spans="1:256" ht="25.5" customHeight="1" x14ac:dyDescent="0.25">
      <c r="A101" s="51">
        <f t="shared" si="3"/>
        <v>95</v>
      </c>
      <c r="B101" s="20" t="s">
        <v>119</v>
      </c>
      <c r="C101" s="26"/>
      <c r="D101" s="44"/>
      <c r="E101" s="52"/>
      <c r="F101" s="52"/>
      <c r="G101" s="53"/>
      <c r="H101" s="53"/>
      <c r="I101" s="53"/>
      <c r="J101" s="54"/>
      <c r="K101" s="53">
        <f t="shared" si="2"/>
        <v>0</v>
      </c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  <c r="GS101" s="48"/>
      <c r="GT101" s="48"/>
      <c r="GU101" s="48"/>
      <c r="GV101" s="48"/>
      <c r="GW101" s="48"/>
      <c r="GX101" s="48"/>
      <c r="GY101" s="48"/>
      <c r="GZ101" s="48"/>
      <c r="HA101" s="48"/>
      <c r="HB101" s="48"/>
      <c r="HC101" s="48"/>
      <c r="HD101" s="48"/>
      <c r="HE101" s="48"/>
      <c r="HF101" s="48"/>
      <c r="HG101" s="48"/>
      <c r="HH101" s="48"/>
      <c r="HI101" s="48"/>
      <c r="HJ101" s="48"/>
      <c r="HK101" s="48"/>
      <c r="HL101" s="48"/>
      <c r="HM101" s="48"/>
      <c r="HN101" s="48"/>
      <c r="HO101" s="48"/>
      <c r="HP101" s="48"/>
      <c r="HQ101" s="48"/>
      <c r="HR101" s="48"/>
      <c r="HS101" s="48"/>
      <c r="HT101" s="48"/>
      <c r="HU101" s="48"/>
      <c r="HV101" s="48"/>
      <c r="HW101" s="48"/>
      <c r="HX101" s="48"/>
      <c r="HY101" s="48"/>
      <c r="HZ101" s="48"/>
      <c r="IA101" s="48"/>
      <c r="IB101" s="48"/>
      <c r="IC101" s="48"/>
      <c r="ID101" s="48"/>
      <c r="IE101" s="48"/>
      <c r="IF101" s="48"/>
      <c r="IG101" s="48"/>
      <c r="IH101" s="48"/>
      <c r="II101" s="48"/>
      <c r="IJ101" s="48"/>
      <c r="IK101" s="48"/>
      <c r="IL101" s="48"/>
      <c r="IM101" s="48"/>
      <c r="IN101" s="48"/>
      <c r="IO101" s="48"/>
      <c r="IP101" s="48"/>
      <c r="IQ101" s="48"/>
      <c r="IR101" s="48"/>
      <c r="IS101" s="48"/>
      <c r="IT101" s="48"/>
      <c r="IU101" s="48"/>
      <c r="IV101" s="48"/>
    </row>
    <row r="102" spans="1:256" ht="25.5" customHeight="1" x14ac:dyDescent="0.25">
      <c r="A102" s="51">
        <f t="shared" si="3"/>
        <v>96</v>
      </c>
      <c r="B102" s="20" t="s">
        <v>120</v>
      </c>
      <c r="C102" s="26"/>
      <c r="D102" s="44"/>
      <c r="E102" s="52"/>
      <c r="F102" s="52"/>
      <c r="G102" s="53"/>
      <c r="H102" s="53"/>
      <c r="I102" s="53"/>
      <c r="J102" s="54"/>
      <c r="K102" s="53">
        <f t="shared" si="2"/>
        <v>0</v>
      </c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8"/>
      <c r="HW102" s="48"/>
      <c r="HX102" s="48"/>
      <c r="HY102" s="48"/>
      <c r="HZ102" s="48"/>
      <c r="IA102" s="48"/>
      <c r="IB102" s="48"/>
      <c r="IC102" s="48"/>
      <c r="ID102" s="48"/>
      <c r="IE102" s="48"/>
      <c r="IF102" s="48"/>
      <c r="IG102" s="48"/>
      <c r="IH102" s="48"/>
      <c r="II102" s="48"/>
      <c r="IJ102" s="48"/>
      <c r="IK102" s="48"/>
      <c r="IL102" s="48"/>
      <c r="IM102" s="48"/>
      <c r="IN102" s="48"/>
      <c r="IO102" s="48"/>
      <c r="IP102" s="48"/>
      <c r="IQ102" s="48"/>
      <c r="IR102" s="48"/>
      <c r="IS102" s="48"/>
      <c r="IT102" s="48"/>
      <c r="IU102" s="48"/>
      <c r="IV102" s="48"/>
    </row>
    <row r="103" spans="1:256" ht="25.5" customHeight="1" x14ac:dyDescent="0.25">
      <c r="A103" s="51">
        <f t="shared" si="3"/>
        <v>97</v>
      </c>
      <c r="B103" s="20" t="s">
        <v>121</v>
      </c>
      <c r="C103" s="26"/>
      <c r="D103" s="44"/>
      <c r="E103" s="52"/>
      <c r="F103" s="52"/>
      <c r="G103" s="53"/>
      <c r="H103" s="53"/>
      <c r="I103" s="53"/>
      <c r="J103" s="54"/>
      <c r="K103" s="53">
        <f t="shared" si="2"/>
        <v>0</v>
      </c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  <c r="IO103" s="48"/>
      <c r="IP103" s="48"/>
      <c r="IQ103" s="48"/>
      <c r="IR103" s="48"/>
      <c r="IS103" s="48"/>
      <c r="IT103" s="48"/>
      <c r="IU103" s="48"/>
      <c r="IV103" s="48"/>
    </row>
    <row r="104" spans="1:256" ht="25.5" customHeight="1" x14ac:dyDescent="0.25">
      <c r="A104" s="51">
        <f t="shared" si="3"/>
        <v>98</v>
      </c>
      <c r="B104" s="20" t="s">
        <v>122</v>
      </c>
      <c r="C104" s="26"/>
      <c r="D104" s="44"/>
      <c r="E104" s="52"/>
      <c r="F104" s="52"/>
      <c r="G104" s="53"/>
      <c r="H104" s="53"/>
      <c r="I104" s="53"/>
      <c r="J104" s="54"/>
      <c r="K104" s="53">
        <f t="shared" si="2"/>
        <v>0</v>
      </c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  <c r="IK104" s="48"/>
      <c r="IL104" s="48"/>
      <c r="IM104" s="48"/>
      <c r="IN104" s="48"/>
      <c r="IO104" s="48"/>
      <c r="IP104" s="48"/>
      <c r="IQ104" s="48"/>
      <c r="IR104" s="48"/>
      <c r="IS104" s="48"/>
      <c r="IT104" s="48"/>
      <c r="IU104" s="48"/>
      <c r="IV104" s="48"/>
    </row>
    <row r="105" spans="1:256" ht="25.5" customHeight="1" x14ac:dyDescent="0.25">
      <c r="A105" s="51">
        <f t="shared" si="3"/>
        <v>99</v>
      </c>
      <c r="B105" s="20" t="s">
        <v>123</v>
      </c>
      <c r="C105" s="26"/>
      <c r="D105" s="44"/>
      <c r="E105" s="52"/>
      <c r="F105" s="52"/>
      <c r="G105" s="53"/>
      <c r="H105" s="53"/>
      <c r="I105" s="53"/>
      <c r="J105" s="54"/>
      <c r="K105" s="53">
        <f t="shared" si="2"/>
        <v>0</v>
      </c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  <c r="IU105" s="48"/>
      <c r="IV105" s="48"/>
    </row>
    <row r="106" spans="1:256" ht="25.5" customHeight="1" x14ac:dyDescent="0.25">
      <c r="A106" s="51">
        <f t="shared" si="3"/>
        <v>100</v>
      </c>
      <c r="B106" s="20" t="s">
        <v>124</v>
      </c>
      <c r="C106" s="26"/>
      <c r="D106" s="44"/>
      <c r="E106" s="52"/>
      <c r="F106" s="52"/>
      <c r="G106" s="53"/>
      <c r="H106" s="53"/>
      <c r="I106" s="53"/>
      <c r="J106" s="54"/>
      <c r="K106" s="53">
        <f t="shared" si="2"/>
        <v>0</v>
      </c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  <c r="IQ106" s="48"/>
      <c r="IR106" s="48"/>
      <c r="IS106" s="48"/>
      <c r="IT106" s="48"/>
      <c r="IU106" s="48"/>
      <c r="IV106" s="48"/>
    </row>
    <row r="107" spans="1:256" ht="25.5" customHeight="1" x14ac:dyDescent="0.25">
      <c r="A107" s="51">
        <f t="shared" si="3"/>
        <v>101</v>
      </c>
      <c r="B107" s="20" t="s">
        <v>125</v>
      </c>
      <c r="C107" s="26"/>
      <c r="D107" s="44"/>
      <c r="E107" s="52"/>
      <c r="F107" s="52"/>
      <c r="G107" s="53"/>
      <c r="H107" s="53"/>
      <c r="I107" s="53"/>
      <c r="J107" s="54"/>
      <c r="K107" s="53">
        <f t="shared" si="2"/>
        <v>0</v>
      </c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8"/>
      <c r="HA107" s="48"/>
      <c r="HB107" s="48"/>
      <c r="HC107" s="48"/>
      <c r="HD107" s="48"/>
      <c r="HE107" s="48"/>
      <c r="HF107" s="48"/>
      <c r="HG107" s="48"/>
      <c r="HH107" s="48"/>
      <c r="HI107" s="48"/>
      <c r="HJ107" s="48"/>
      <c r="HK107" s="48"/>
      <c r="HL107" s="48"/>
      <c r="HM107" s="48"/>
      <c r="HN107" s="48"/>
      <c r="HO107" s="48"/>
      <c r="HP107" s="48"/>
      <c r="HQ107" s="48"/>
      <c r="HR107" s="48"/>
      <c r="HS107" s="48"/>
      <c r="HT107" s="48"/>
      <c r="HU107" s="48"/>
      <c r="HV107" s="48"/>
      <c r="HW107" s="48"/>
      <c r="HX107" s="48"/>
      <c r="HY107" s="48"/>
      <c r="HZ107" s="48"/>
      <c r="IA107" s="48"/>
      <c r="IB107" s="48"/>
      <c r="IC107" s="48"/>
      <c r="ID107" s="48"/>
      <c r="IE107" s="48"/>
      <c r="IF107" s="48"/>
      <c r="IG107" s="48"/>
      <c r="IH107" s="48"/>
      <c r="II107" s="48"/>
      <c r="IJ107" s="48"/>
      <c r="IK107" s="48"/>
      <c r="IL107" s="48"/>
      <c r="IM107" s="48"/>
      <c r="IN107" s="48"/>
      <c r="IO107" s="48"/>
      <c r="IP107" s="48"/>
      <c r="IQ107" s="48"/>
      <c r="IR107" s="48"/>
      <c r="IS107" s="48"/>
      <c r="IT107" s="48"/>
      <c r="IU107" s="48"/>
      <c r="IV107" s="48"/>
    </row>
    <row r="108" spans="1:256" ht="25.5" customHeight="1" x14ac:dyDescent="0.25">
      <c r="A108" s="51">
        <f t="shared" si="3"/>
        <v>102</v>
      </c>
      <c r="B108" s="20" t="s">
        <v>126</v>
      </c>
      <c r="C108" s="26"/>
      <c r="D108" s="44"/>
      <c r="E108" s="52"/>
      <c r="F108" s="52"/>
      <c r="G108" s="53"/>
      <c r="H108" s="53"/>
      <c r="I108" s="53"/>
      <c r="J108" s="54"/>
      <c r="K108" s="53">
        <f t="shared" si="2"/>
        <v>0</v>
      </c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  <c r="IH108" s="48"/>
      <c r="II108" s="48"/>
      <c r="IJ108" s="48"/>
      <c r="IK108" s="48"/>
      <c r="IL108" s="48"/>
      <c r="IM108" s="48"/>
      <c r="IN108" s="48"/>
      <c r="IO108" s="48"/>
      <c r="IP108" s="48"/>
      <c r="IQ108" s="48"/>
      <c r="IR108" s="48"/>
      <c r="IS108" s="48"/>
      <c r="IT108" s="48"/>
      <c r="IU108" s="48"/>
      <c r="IV108" s="48"/>
    </row>
    <row r="109" spans="1:256" ht="25.5" customHeight="1" x14ac:dyDescent="0.25">
      <c r="A109" s="51">
        <f t="shared" si="3"/>
        <v>103</v>
      </c>
      <c r="B109" s="20" t="s">
        <v>127</v>
      </c>
      <c r="C109" s="26"/>
      <c r="D109" s="44"/>
      <c r="E109" s="52"/>
      <c r="F109" s="52"/>
      <c r="G109" s="53"/>
      <c r="H109" s="53"/>
      <c r="I109" s="53"/>
      <c r="J109" s="54"/>
      <c r="K109" s="53">
        <f t="shared" si="2"/>
        <v>0</v>
      </c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  <c r="IH109" s="48"/>
      <c r="II109" s="48"/>
      <c r="IJ109" s="48"/>
      <c r="IK109" s="48"/>
      <c r="IL109" s="48"/>
      <c r="IM109" s="48"/>
      <c r="IN109" s="48"/>
      <c r="IO109" s="48"/>
      <c r="IP109" s="48"/>
      <c r="IQ109" s="48"/>
      <c r="IR109" s="48"/>
      <c r="IS109" s="48"/>
      <c r="IT109" s="48"/>
      <c r="IU109" s="48"/>
      <c r="IV109" s="48"/>
    </row>
    <row r="110" spans="1:256" ht="25.5" customHeight="1" x14ac:dyDescent="0.25">
      <c r="A110" s="51">
        <f t="shared" si="3"/>
        <v>104</v>
      </c>
      <c r="B110" s="20" t="s">
        <v>149</v>
      </c>
      <c r="C110" s="26"/>
      <c r="D110" s="44"/>
      <c r="E110" s="52"/>
      <c r="F110" s="52"/>
      <c r="G110" s="53"/>
      <c r="H110" s="53"/>
      <c r="I110" s="53"/>
      <c r="J110" s="54"/>
      <c r="K110" s="53">
        <f t="shared" si="2"/>
        <v>0</v>
      </c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  <c r="IP110" s="48"/>
      <c r="IQ110" s="48"/>
      <c r="IR110" s="48"/>
      <c r="IS110" s="48"/>
      <c r="IT110" s="48"/>
      <c r="IU110" s="48"/>
      <c r="IV110" s="48"/>
    </row>
    <row r="111" spans="1:256" ht="25.5" customHeight="1" x14ac:dyDescent="0.25">
      <c r="A111" s="51">
        <f t="shared" si="3"/>
        <v>105</v>
      </c>
      <c r="B111" s="20" t="s">
        <v>150</v>
      </c>
      <c r="C111" s="26"/>
      <c r="D111" s="44"/>
      <c r="E111" s="52"/>
      <c r="F111" s="52"/>
      <c r="G111" s="53"/>
      <c r="H111" s="53"/>
      <c r="I111" s="53"/>
      <c r="J111" s="54"/>
      <c r="K111" s="53">
        <f t="shared" si="2"/>
        <v>0</v>
      </c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48"/>
      <c r="IO111" s="48"/>
      <c r="IP111" s="48"/>
      <c r="IQ111" s="48"/>
      <c r="IR111" s="48"/>
      <c r="IS111" s="48"/>
      <c r="IT111" s="48"/>
      <c r="IU111" s="48"/>
      <c r="IV111" s="48"/>
    </row>
    <row r="112" spans="1:256" ht="25.5" customHeight="1" x14ac:dyDescent="0.25">
      <c r="A112" s="51">
        <f t="shared" si="3"/>
        <v>106</v>
      </c>
      <c r="B112" s="20" t="s">
        <v>151</v>
      </c>
      <c r="C112" s="26"/>
      <c r="D112" s="44"/>
      <c r="E112" s="52"/>
      <c r="F112" s="52"/>
      <c r="G112" s="53"/>
      <c r="H112" s="53"/>
      <c r="I112" s="53"/>
      <c r="J112" s="54"/>
      <c r="K112" s="53">
        <f t="shared" si="2"/>
        <v>0</v>
      </c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8"/>
      <c r="IS112" s="48"/>
      <c r="IT112" s="48"/>
      <c r="IU112" s="48"/>
      <c r="IV112" s="48"/>
    </row>
    <row r="113" spans="1:256" ht="25.5" customHeight="1" x14ac:dyDescent="0.25">
      <c r="A113" s="51">
        <f t="shared" si="3"/>
        <v>107</v>
      </c>
      <c r="B113" s="20" t="s">
        <v>152</v>
      </c>
      <c r="C113" s="26"/>
      <c r="D113" s="44"/>
      <c r="E113" s="52"/>
      <c r="F113" s="52"/>
      <c r="G113" s="53"/>
      <c r="H113" s="53"/>
      <c r="I113" s="53"/>
      <c r="J113" s="54"/>
      <c r="K113" s="53">
        <f t="shared" si="2"/>
        <v>0</v>
      </c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  <c r="IQ113" s="48"/>
      <c r="IR113" s="48"/>
      <c r="IS113" s="48"/>
      <c r="IT113" s="48"/>
      <c r="IU113" s="48"/>
      <c r="IV113" s="48"/>
    </row>
    <row r="114" spans="1:256" ht="25.5" customHeight="1" x14ac:dyDescent="0.25">
      <c r="A114" s="51">
        <f t="shared" si="3"/>
        <v>108</v>
      </c>
      <c r="B114" s="20" t="s">
        <v>128</v>
      </c>
      <c r="C114" s="26"/>
      <c r="D114" s="44"/>
      <c r="E114" s="52"/>
      <c r="F114" s="52"/>
      <c r="G114" s="53"/>
      <c r="H114" s="53"/>
      <c r="I114" s="53"/>
      <c r="J114" s="54"/>
      <c r="K114" s="53">
        <f t="shared" si="2"/>
        <v>0</v>
      </c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8"/>
      <c r="IS114" s="48"/>
      <c r="IT114" s="48"/>
      <c r="IU114" s="48"/>
      <c r="IV114" s="48"/>
    </row>
    <row r="115" spans="1:256" ht="25.5" customHeight="1" x14ac:dyDescent="0.25">
      <c r="A115" s="51">
        <f t="shared" si="3"/>
        <v>109</v>
      </c>
      <c r="B115" s="20" t="s">
        <v>129</v>
      </c>
      <c r="C115" s="26"/>
      <c r="D115" s="44"/>
      <c r="E115" s="52"/>
      <c r="F115" s="52"/>
      <c r="G115" s="53"/>
      <c r="H115" s="53"/>
      <c r="I115" s="53"/>
      <c r="J115" s="54"/>
      <c r="K115" s="53">
        <f t="shared" si="2"/>
        <v>0</v>
      </c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</row>
    <row r="116" spans="1:256" ht="25.5" customHeight="1" x14ac:dyDescent="0.25">
      <c r="A116" s="51">
        <f t="shared" si="3"/>
        <v>110</v>
      </c>
      <c r="B116" s="20" t="s">
        <v>130</v>
      </c>
      <c r="C116" s="26"/>
      <c r="D116" s="44"/>
      <c r="E116" s="52"/>
      <c r="F116" s="52"/>
      <c r="G116" s="53"/>
      <c r="H116" s="53"/>
      <c r="I116" s="53"/>
      <c r="J116" s="54"/>
      <c r="K116" s="53">
        <f t="shared" si="2"/>
        <v>0</v>
      </c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  <c r="HA116" s="48"/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48"/>
      <c r="HX116" s="48"/>
      <c r="HY116" s="48"/>
      <c r="HZ116" s="48"/>
      <c r="IA116" s="48"/>
      <c r="IB116" s="48"/>
      <c r="IC116" s="48"/>
      <c r="ID116" s="48"/>
      <c r="IE116" s="48"/>
      <c r="IF116" s="48"/>
      <c r="IG116" s="48"/>
      <c r="IH116" s="48"/>
      <c r="II116" s="48"/>
      <c r="IJ116" s="48"/>
      <c r="IK116" s="48"/>
      <c r="IL116" s="48"/>
      <c r="IM116" s="48"/>
      <c r="IN116" s="48"/>
      <c r="IO116" s="48"/>
      <c r="IP116" s="48"/>
      <c r="IQ116" s="48"/>
      <c r="IR116" s="48"/>
      <c r="IS116" s="48"/>
      <c r="IT116" s="48"/>
      <c r="IU116" s="48"/>
      <c r="IV116" s="48"/>
    </row>
    <row r="117" spans="1:256" ht="25.5" customHeight="1" x14ac:dyDescent="0.25">
      <c r="A117" s="51">
        <f t="shared" si="3"/>
        <v>111</v>
      </c>
      <c r="B117" s="20" t="s">
        <v>131</v>
      </c>
      <c r="C117" s="26"/>
      <c r="D117" s="44"/>
      <c r="E117" s="52"/>
      <c r="F117" s="52"/>
      <c r="G117" s="53"/>
      <c r="H117" s="53"/>
      <c r="I117" s="53"/>
      <c r="J117" s="54"/>
      <c r="K117" s="53">
        <f t="shared" si="2"/>
        <v>0</v>
      </c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</row>
    <row r="118" spans="1:256" ht="25.5" customHeight="1" x14ac:dyDescent="0.25">
      <c r="A118" s="51">
        <f t="shared" si="3"/>
        <v>112</v>
      </c>
      <c r="B118" s="20" t="s">
        <v>132</v>
      </c>
      <c r="C118" s="26"/>
      <c r="D118" s="44"/>
      <c r="E118" s="52"/>
      <c r="F118" s="52"/>
      <c r="G118" s="53"/>
      <c r="H118" s="53"/>
      <c r="I118" s="53"/>
      <c r="J118" s="54"/>
      <c r="K118" s="53">
        <f t="shared" si="2"/>
        <v>0</v>
      </c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</row>
    <row r="119" spans="1:256" ht="25.5" customHeight="1" x14ac:dyDescent="0.25">
      <c r="A119" s="51">
        <f t="shared" si="3"/>
        <v>113</v>
      </c>
      <c r="B119" s="20" t="s">
        <v>133</v>
      </c>
      <c r="C119" s="26"/>
      <c r="D119" s="44"/>
      <c r="E119" s="52"/>
      <c r="F119" s="52"/>
      <c r="G119" s="53"/>
      <c r="H119" s="53"/>
      <c r="I119" s="53"/>
      <c r="J119" s="54"/>
      <c r="K119" s="53">
        <f t="shared" si="2"/>
        <v>0</v>
      </c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</row>
    <row r="120" spans="1:256" ht="25.5" customHeight="1" x14ac:dyDescent="0.25">
      <c r="A120" s="51">
        <f t="shared" si="3"/>
        <v>114</v>
      </c>
      <c r="B120" s="20" t="s">
        <v>134</v>
      </c>
      <c r="C120" s="26"/>
      <c r="D120" s="44"/>
      <c r="E120" s="52"/>
      <c r="F120" s="52"/>
      <c r="G120" s="53"/>
      <c r="H120" s="53"/>
      <c r="I120" s="53"/>
      <c r="J120" s="54"/>
      <c r="K120" s="53">
        <f t="shared" si="2"/>
        <v>0</v>
      </c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</row>
    <row r="121" spans="1:256" ht="25.5" customHeight="1" x14ac:dyDescent="0.25">
      <c r="A121" s="51">
        <f t="shared" si="3"/>
        <v>115</v>
      </c>
      <c r="B121" s="20" t="s">
        <v>135</v>
      </c>
      <c r="C121" s="26"/>
      <c r="D121" s="44"/>
      <c r="E121" s="52"/>
      <c r="F121" s="52"/>
      <c r="G121" s="53"/>
      <c r="H121" s="53"/>
      <c r="I121" s="53"/>
      <c r="J121" s="54"/>
      <c r="K121" s="53">
        <f t="shared" si="2"/>
        <v>0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</row>
    <row r="122" spans="1:256" ht="25.5" customHeight="1" x14ac:dyDescent="0.25">
      <c r="A122" s="51">
        <f t="shared" si="3"/>
        <v>116</v>
      </c>
      <c r="B122" s="20" t="s">
        <v>136</v>
      </c>
      <c r="C122" s="26"/>
      <c r="D122" s="44"/>
      <c r="E122" s="52"/>
      <c r="F122" s="52"/>
      <c r="G122" s="53"/>
      <c r="H122" s="53"/>
      <c r="I122" s="53"/>
      <c r="J122" s="54"/>
      <c r="K122" s="53">
        <f t="shared" si="2"/>
        <v>0</v>
      </c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</row>
    <row r="123" spans="1:256" ht="25.5" customHeight="1" x14ac:dyDescent="0.25">
      <c r="A123" s="51">
        <f t="shared" si="3"/>
        <v>117</v>
      </c>
      <c r="B123" s="20" t="s">
        <v>137</v>
      </c>
      <c r="C123" s="26"/>
      <c r="D123" s="44"/>
      <c r="E123" s="52"/>
      <c r="F123" s="52"/>
      <c r="G123" s="53"/>
      <c r="H123" s="53"/>
      <c r="I123" s="53"/>
      <c r="J123" s="54"/>
      <c r="K123" s="53">
        <f t="shared" si="2"/>
        <v>0</v>
      </c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</row>
    <row r="124" spans="1:256" ht="25.5" customHeight="1" x14ac:dyDescent="0.25">
      <c r="A124" s="51">
        <f t="shared" si="3"/>
        <v>118</v>
      </c>
      <c r="B124" s="20" t="s">
        <v>138</v>
      </c>
      <c r="C124" s="26"/>
      <c r="D124" s="44"/>
      <c r="E124" s="52"/>
      <c r="F124" s="52"/>
      <c r="G124" s="53"/>
      <c r="H124" s="53"/>
      <c r="I124" s="53"/>
      <c r="J124" s="54"/>
      <c r="K124" s="53">
        <f t="shared" si="2"/>
        <v>0</v>
      </c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</row>
    <row r="125" spans="1:256" ht="25.5" customHeight="1" x14ac:dyDescent="0.25">
      <c r="A125" s="51">
        <f t="shared" si="3"/>
        <v>119</v>
      </c>
      <c r="B125" s="20" t="s">
        <v>153</v>
      </c>
      <c r="C125" s="26"/>
      <c r="D125" s="44"/>
      <c r="E125" s="52"/>
      <c r="F125" s="52"/>
      <c r="G125" s="53"/>
      <c r="H125" s="53"/>
      <c r="I125" s="53"/>
      <c r="J125" s="54"/>
      <c r="K125" s="53">
        <f t="shared" si="2"/>
        <v>0</v>
      </c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</row>
    <row r="126" spans="1:256" ht="25.5" customHeight="1" x14ac:dyDescent="0.25">
      <c r="A126" s="51">
        <f t="shared" si="3"/>
        <v>120</v>
      </c>
      <c r="B126" s="20" t="s">
        <v>154</v>
      </c>
      <c r="C126" s="26"/>
      <c r="D126" s="44"/>
      <c r="E126" s="52"/>
      <c r="F126" s="52"/>
      <c r="G126" s="53"/>
      <c r="H126" s="53"/>
      <c r="I126" s="53"/>
      <c r="J126" s="54"/>
      <c r="K126" s="53">
        <f t="shared" si="2"/>
        <v>0</v>
      </c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</row>
    <row r="127" spans="1:256" ht="25.5" customHeight="1" x14ac:dyDescent="0.25">
      <c r="A127" s="51">
        <f t="shared" si="3"/>
        <v>121</v>
      </c>
      <c r="B127" s="20" t="s">
        <v>139</v>
      </c>
      <c r="C127" s="26"/>
      <c r="D127" s="44"/>
      <c r="E127" s="52"/>
      <c r="F127" s="52"/>
      <c r="G127" s="53"/>
      <c r="H127" s="53"/>
      <c r="I127" s="53"/>
      <c r="J127" s="54"/>
      <c r="K127" s="53">
        <f t="shared" si="2"/>
        <v>0</v>
      </c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</row>
    <row r="128" spans="1:256" ht="25.5" customHeight="1" x14ac:dyDescent="0.25">
      <c r="A128" s="51">
        <f t="shared" si="3"/>
        <v>122</v>
      </c>
      <c r="B128" s="20" t="s">
        <v>140</v>
      </c>
      <c r="C128" s="26"/>
      <c r="D128" s="44"/>
      <c r="E128" s="52"/>
      <c r="F128" s="52"/>
      <c r="G128" s="53"/>
      <c r="H128" s="53"/>
      <c r="I128" s="53"/>
      <c r="J128" s="54"/>
      <c r="K128" s="53">
        <f t="shared" si="2"/>
        <v>0</v>
      </c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</row>
    <row r="129" spans="1:256" ht="25.5" customHeight="1" x14ac:dyDescent="0.25">
      <c r="A129" s="51">
        <f t="shared" si="3"/>
        <v>123</v>
      </c>
      <c r="B129" s="20" t="s">
        <v>141</v>
      </c>
      <c r="C129" s="26"/>
      <c r="D129" s="44"/>
      <c r="E129" s="52"/>
      <c r="F129" s="52"/>
      <c r="G129" s="53"/>
      <c r="H129" s="53"/>
      <c r="I129" s="53"/>
      <c r="J129" s="54"/>
      <c r="K129" s="53">
        <f t="shared" si="2"/>
        <v>0</v>
      </c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</row>
    <row r="130" spans="1:256" ht="25.5" customHeight="1" x14ac:dyDescent="0.25">
      <c r="A130" s="51">
        <f t="shared" si="3"/>
        <v>124</v>
      </c>
      <c r="B130" s="20" t="s">
        <v>142</v>
      </c>
      <c r="C130" s="26"/>
      <c r="D130" s="44"/>
      <c r="E130" s="52"/>
      <c r="F130" s="52"/>
      <c r="G130" s="53"/>
      <c r="H130" s="53"/>
      <c r="I130" s="53"/>
      <c r="J130" s="54"/>
      <c r="K130" s="53">
        <f t="shared" si="2"/>
        <v>0</v>
      </c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</row>
    <row r="131" spans="1:256" ht="25.5" customHeight="1" x14ac:dyDescent="0.25">
      <c r="A131" s="51">
        <f t="shared" si="3"/>
        <v>125</v>
      </c>
      <c r="B131" s="20" t="s">
        <v>143</v>
      </c>
      <c r="C131" s="26"/>
      <c r="D131" s="44"/>
      <c r="E131" s="52"/>
      <c r="F131" s="52"/>
      <c r="G131" s="53"/>
      <c r="H131" s="53"/>
      <c r="I131" s="53"/>
      <c r="J131" s="54"/>
      <c r="K131" s="53">
        <f t="shared" si="2"/>
        <v>0</v>
      </c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</row>
    <row r="132" spans="1:256" ht="25.5" customHeight="1" x14ac:dyDescent="0.25">
      <c r="A132" s="51">
        <f t="shared" si="3"/>
        <v>126</v>
      </c>
      <c r="B132" s="41" t="s">
        <v>144</v>
      </c>
      <c r="C132" s="26"/>
      <c r="D132" s="44"/>
      <c r="E132" s="52"/>
      <c r="F132" s="52"/>
      <c r="G132" s="53"/>
      <c r="H132" s="53"/>
      <c r="I132" s="53"/>
      <c r="J132" s="54"/>
      <c r="K132" s="53">
        <f t="shared" si="2"/>
        <v>0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</row>
    <row r="133" spans="1:256" ht="25.5" customHeight="1" x14ac:dyDescent="0.25">
      <c r="A133" s="51">
        <f t="shared" si="3"/>
        <v>127</v>
      </c>
      <c r="B133" s="41" t="s">
        <v>145</v>
      </c>
      <c r="C133" s="39"/>
      <c r="D133" s="44"/>
      <c r="E133" s="52"/>
      <c r="F133" s="52"/>
      <c r="G133" s="55"/>
      <c r="H133" s="55"/>
      <c r="I133" s="55"/>
      <c r="J133" s="56"/>
      <c r="K133" s="53">
        <f t="shared" si="2"/>
        <v>0</v>
      </c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8"/>
      <c r="IS133" s="48"/>
      <c r="IT133" s="48"/>
      <c r="IU133" s="48"/>
      <c r="IV133" s="48"/>
    </row>
    <row r="134" spans="1:256" ht="18" customHeight="1" x14ac:dyDescent="0.25">
      <c r="A134" s="4" t="s">
        <v>11</v>
      </c>
      <c r="B134" s="42"/>
      <c r="C134" s="57"/>
      <c r="D134" s="44"/>
      <c r="E134" s="44"/>
      <c r="F134" s="44"/>
      <c r="G134" s="58"/>
      <c r="H134" s="58"/>
      <c r="I134" s="58"/>
      <c r="J134" s="55"/>
      <c r="K134" s="25">
        <f>SUM(K7:K133)</f>
        <v>0</v>
      </c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8"/>
      <c r="GE134" s="48"/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  <c r="GS134" s="48"/>
      <c r="GT134" s="48"/>
      <c r="GU134" s="48"/>
      <c r="GV134" s="48"/>
      <c r="GW134" s="48"/>
      <c r="GX134" s="48"/>
      <c r="GY134" s="48"/>
      <c r="GZ134" s="48"/>
      <c r="HA134" s="48"/>
      <c r="HB134" s="48"/>
      <c r="HC134" s="48"/>
      <c r="HD134" s="48"/>
      <c r="HE134" s="48"/>
      <c r="HF134" s="48"/>
      <c r="HG134" s="48"/>
      <c r="HH134" s="48"/>
      <c r="HI134" s="48"/>
      <c r="HJ134" s="48"/>
      <c r="HK134" s="48"/>
      <c r="HL134" s="48"/>
      <c r="HM134" s="48"/>
      <c r="HN134" s="48"/>
      <c r="HO134" s="48"/>
      <c r="HP134" s="48"/>
      <c r="HQ134" s="48"/>
      <c r="HR134" s="48"/>
      <c r="HS134" s="48"/>
      <c r="HT134" s="48"/>
      <c r="HU134" s="48"/>
      <c r="HV134" s="48"/>
      <c r="HW134" s="48"/>
      <c r="HX134" s="48"/>
      <c r="HY134" s="48"/>
      <c r="HZ134" s="48"/>
      <c r="IA134" s="48"/>
      <c r="IB134" s="48"/>
      <c r="IC134" s="48"/>
      <c r="ID134" s="48"/>
      <c r="IE134" s="48"/>
      <c r="IF134" s="48"/>
      <c r="IG134" s="48"/>
      <c r="IH134" s="48"/>
      <c r="II134" s="48"/>
      <c r="IJ134" s="48"/>
      <c r="IK134" s="48"/>
      <c r="IL134" s="48"/>
      <c r="IM134" s="48"/>
      <c r="IN134" s="48"/>
      <c r="IO134" s="48"/>
      <c r="IP134" s="48"/>
      <c r="IQ134" s="48"/>
      <c r="IR134" s="48"/>
      <c r="IS134" s="48"/>
      <c r="IT134" s="48"/>
      <c r="IU134" s="48"/>
      <c r="IV134" s="48"/>
    </row>
    <row r="135" spans="1:256" ht="18" customHeight="1" x14ac:dyDescent="0.25">
      <c r="A135" s="4" t="s">
        <v>12</v>
      </c>
      <c r="B135" s="42"/>
      <c r="C135" s="15"/>
      <c r="D135" s="15"/>
      <c r="E135" s="15"/>
      <c r="F135" s="15"/>
      <c r="G135" s="15"/>
      <c r="H135" s="15"/>
      <c r="I135" s="62">
        <f>SUM(I7:I134)</f>
        <v>14334.640000000001</v>
      </c>
      <c r="J135" s="15"/>
      <c r="K135" s="19">
        <f>SUM(I7:I133)</f>
        <v>14334.640000000001</v>
      </c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  <c r="GS135" s="48"/>
      <c r="GT135" s="48"/>
      <c r="GU135" s="48"/>
      <c r="GV135" s="48"/>
      <c r="GW135" s="48"/>
      <c r="GX135" s="48"/>
      <c r="GY135" s="48"/>
      <c r="GZ135" s="48"/>
      <c r="HA135" s="48"/>
      <c r="HB135" s="48"/>
      <c r="HC135" s="48"/>
      <c r="HD135" s="48"/>
      <c r="HE135" s="48"/>
      <c r="HF135" s="48"/>
      <c r="HG135" s="48"/>
      <c r="HH135" s="48"/>
      <c r="HI135" s="48"/>
      <c r="HJ135" s="48"/>
      <c r="HK135" s="48"/>
      <c r="HL135" s="48"/>
      <c r="HM135" s="48"/>
      <c r="HN135" s="48"/>
      <c r="HO135" s="48"/>
      <c r="HP135" s="48"/>
      <c r="HQ135" s="48"/>
      <c r="HR135" s="48"/>
      <c r="HS135" s="48"/>
      <c r="HT135" s="48"/>
      <c r="HU135" s="48"/>
      <c r="HV135" s="48"/>
      <c r="HW135" s="48"/>
      <c r="HX135" s="48"/>
      <c r="HY135" s="48"/>
      <c r="HZ135" s="48"/>
      <c r="IA135" s="48"/>
      <c r="IB135" s="48"/>
      <c r="IC135" s="48"/>
      <c r="ID135" s="48"/>
      <c r="IE135" s="48"/>
      <c r="IF135" s="48"/>
      <c r="IG135" s="48"/>
      <c r="IH135" s="48"/>
      <c r="II135" s="48"/>
      <c r="IJ135" s="48"/>
      <c r="IK135" s="48"/>
      <c r="IL135" s="48"/>
      <c r="IM135" s="48"/>
      <c r="IN135" s="48"/>
      <c r="IO135" s="48"/>
      <c r="IP135" s="48"/>
      <c r="IQ135" s="48"/>
      <c r="IR135" s="48"/>
      <c r="IS135" s="48"/>
      <c r="IT135" s="48"/>
      <c r="IU135" s="48"/>
      <c r="IV135" s="48"/>
    </row>
    <row r="136" spans="1:256" ht="18" customHeight="1" x14ac:dyDescent="0.2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  <c r="GS136" s="48"/>
      <c r="GT136" s="48"/>
      <c r="GU136" s="48"/>
      <c r="GV136" s="48"/>
      <c r="GW136" s="48"/>
      <c r="GX136" s="48"/>
      <c r="GY136" s="48"/>
      <c r="GZ136" s="48"/>
      <c r="HA136" s="48"/>
      <c r="HB136" s="48"/>
      <c r="HC136" s="48"/>
      <c r="HD136" s="48"/>
      <c r="HE136" s="48"/>
      <c r="HF136" s="48"/>
      <c r="HG136" s="48"/>
      <c r="HH136" s="48"/>
      <c r="HI136" s="48"/>
      <c r="HJ136" s="48"/>
      <c r="HK136" s="48"/>
      <c r="HL136" s="48"/>
      <c r="HM136" s="48"/>
      <c r="HN136" s="48"/>
      <c r="HO136" s="48"/>
      <c r="HP136" s="48"/>
      <c r="HQ136" s="48"/>
      <c r="HR136" s="48"/>
      <c r="HS136" s="48"/>
      <c r="HT136" s="48"/>
      <c r="HU136" s="48"/>
      <c r="HV136" s="48"/>
      <c r="HW136" s="48"/>
      <c r="HX136" s="48"/>
      <c r="HY136" s="48"/>
      <c r="HZ136" s="48"/>
      <c r="IA136" s="48"/>
      <c r="IB136" s="48"/>
      <c r="IC136" s="48"/>
      <c r="ID136" s="48"/>
      <c r="IE136" s="48"/>
      <c r="IF136" s="48"/>
      <c r="IG136" s="48"/>
      <c r="IH136" s="48"/>
      <c r="II136" s="48"/>
      <c r="IJ136" s="48"/>
      <c r="IK136" s="48"/>
      <c r="IL136" s="48"/>
      <c r="IM136" s="48"/>
      <c r="IN136" s="48"/>
      <c r="IO136" s="48"/>
      <c r="IP136" s="48"/>
      <c r="IQ136" s="48"/>
      <c r="IR136" s="48"/>
      <c r="IS136" s="48"/>
      <c r="IT136" s="48"/>
      <c r="IU136" s="48"/>
      <c r="IV136" s="48"/>
    </row>
    <row r="137" spans="1:256" ht="23.25" customHeight="1" x14ac:dyDescent="0.3">
      <c r="A137" s="83" t="s">
        <v>13</v>
      </c>
      <c r="B137" s="49" t="s">
        <v>14</v>
      </c>
      <c r="C137" s="49" t="s">
        <v>15</v>
      </c>
      <c r="D137" s="83" t="s">
        <v>16</v>
      </c>
      <c r="E137" s="83"/>
      <c r="F137" s="27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8"/>
      <c r="HA137" s="48"/>
      <c r="HB137" s="48"/>
      <c r="HC137" s="48"/>
      <c r="HD137" s="48"/>
      <c r="HE137" s="48"/>
      <c r="HF137" s="48"/>
      <c r="HG137" s="48"/>
      <c r="HH137" s="48"/>
      <c r="HI137" s="48"/>
      <c r="HJ137" s="48"/>
      <c r="HK137" s="48"/>
      <c r="HL137" s="48"/>
      <c r="HM137" s="48"/>
      <c r="HN137" s="48"/>
      <c r="HO137" s="48"/>
      <c r="HP137" s="48"/>
      <c r="HQ137" s="48"/>
      <c r="HR137" s="48"/>
      <c r="HS137" s="48"/>
      <c r="HT137" s="48"/>
      <c r="HU137" s="48"/>
      <c r="HV137" s="48"/>
      <c r="HW137" s="48"/>
      <c r="HX137" s="48"/>
      <c r="HY137" s="48"/>
      <c r="HZ137" s="48"/>
      <c r="IA137" s="48"/>
      <c r="IB137" s="48"/>
      <c r="IC137" s="48"/>
      <c r="ID137" s="48"/>
      <c r="IE137" s="48"/>
      <c r="IF137" s="48"/>
      <c r="IG137" s="48"/>
      <c r="IH137" s="48"/>
      <c r="II137" s="48"/>
      <c r="IJ137" s="48"/>
      <c r="IK137" s="48"/>
      <c r="IL137" s="48"/>
      <c r="IM137" s="48"/>
      <c r="IN137" s="48"/>
      <c r="IO137" s="48"/>
      <c r="IP137" s="48"/>
      <c r="IQ137" s="48"/>
      <c r="IR137" s="48"/>
      <c r="IS137" s="48"/>
      <c r="IT137" s="48"/>
      <c r="IU137" s="48"/>
      <c r="IV137" s="48"/>
    </row>
    <row r="138" spans="1:256" ht="23.25" customHeight="1" x14ac:dyDescent="0.3">
      <c r="A138" s="83"/>
      <c r="B138" s="49" t="s">
        <v>17</v>
      </c>
      <c r="C138" s="49" t="s">
        <v>18</v>
      </c>
      <c r="D138" s="83" t="s">
        <v>18</v>
      </c>
      <c r="E138" s="83"/>
      <c r="F138" s="27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  <c r="GS138" s="48"/>
      <c r="GT138" s="48"/>
      <c r="GU138" s="48"/>
      <c r="GV138" s="48"/>
      <c r="GW138" s="48"/>
      <c r="GX138" s="48"/>
      <c r="GY138" s="48"/>
      <c r="GZ138" s="48"/>
      <c r="HA138" s="48"/>
      <c r="HB138" s="48"/>
      <c r="HC138" s="48"/>
      <c r="HD138" s="48"/>
      <c r="HE138" s="48"/>
      <c r="HF138" s="48"/>
      <c r="HG138" s="48"/>
      <c r="HH138" s="48"/>
      <c r="HI138" s="48"/>
      <c r="HJ138" s="48"/>
      <c r="HK138" s="48"/>
      <c r="HL138" s="48"/>
      <c r="HM138" s="48"/>
      <c r="HN138" s="48"/>
      <c r="HO138" s="48"/>
      <c r="HP138" s="48"/>
      <c r="HQ138" s="48"/>
      <c r="HR138" s="48"/>
      <c r="HS138" s="48"/>
      <c r="HT138" s="48"/>
      <c r="HU138" s="48"/>
      <c r="HV138" s="48"/>
      <c r="HW138" s="48"/>
      <c r="HX138" s="48"/>
      <c r="HY138" s="48"/>
      <c r="HZ138" s="48"/>
      <c r="IA138" s="48"/>
      <c r="IB138" s="48"/>
      <c r="IC138" s="48"/>
      <c r="ID138" s="48"/>
      <c r="IE138" s="48"/>
      <c r="IF138" s="48"/>
      <c r="IG138" s="48"/>
      <c r="IH138" s="48"/>
      <c r="II138" s="48"/>
      <c r="IJ138" s="48"/>
      <c r="IK138" s="48"/>
      <c r="IL138" s="48"/>
      <c r="IM138" s="48"/>
      <c r="IN138" s="48"/>
      <c r="IO138" s="48"/>
      <c r="IP138" s="48"/>
      <c r="IQ138" s="48"/>
      <c r="IR138" s="48"/>
      <c r="IS138" s="48"/>
      <c r="IT138" s="48"/>
      <c r="IU138" s="48"/>
      <c r="IV138" s="48"/>
    </row>
    <row r="139" spans="1:256" ht="18" customHeight="1" x14ac:dyDescent="0.25">
      <c r="A139" s="59" t="s">
        <v>19</v>
      </c>
      <c r="B139" s="60">
        <f>K134</f>
        <v>0</v>
      </c>
      <c r="C139" s="17">
        <f>IF(A139="áno",B139*0.2,(0))</f>
        <v>0</v>
      </c>
      <c r="D139" s="84">
        <f>B139+C139</f>
        <v>0</v>
      </c>
      <c r="E139" s="84"/>
      <c r="F139" s="2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  <c r="GS139" s="48"/>
      <c r="GT139" s="48"/>
      <c r="GU139" s="48"/>
      <c r="GV139" s="48"/>
      <c r="GW139" s="48"/>
      <c r="GX139" s="48"/>
      <c r="GY139" s="48"/>
      <c r="GZ139" s="48"/>
      <c r="HA139" s="48"/>
      <c r="HB139" s="48"/>
      <c r="HC139" s="48"/>
      <c r="HD139" s="48"/>
      <c r="HE139" s="48"/>
      <c r="HF139" s="48"/>
      <c r="HG139" s="48"/>
      <c r="HH139" s="48"/>
      <c r="HI139" s="48"/>
      <c r="HJ139" s="48"/>
      <c r="HK139" s="48"/>
      <c r="HL139" s="48"/>
      <c r="HM139" s="48"/>
      <c r="HN139" s="48"/>
      <c r="HO139" s="48"/>
      <c r="HP139" s="48"/>
      <c r="HQ139" s="48"/>
      <c r="HR139" s="48"/>
      <c r="HS139" s="48"/>
      <c r="HT139" s="48"/>
      <c r="HU139" s="48"/>
      <c r="HV139" s="48"/>
      <c r="HW139" s="48"/>
      <c r="HX139" s="48"/>
      <c r="HY139" s="48"/>
      <c r="HZ139" s="48"/>
      <c r="IA139" s="48"/>
      <c r="IB139" s="48"/>
      <c r="IC139" s="48"/>
      <c r="ID139" s="48"/>
      <c r="IE139" s="48"/>
      <c r="IF139" s="48"/>
      <c r="IG139" s="48"/>
      <c r="IH139" s="48"/>
      <c r="II139" s="48"/>
      <c r="IJ139" s="48"/>
      <c r="IK139" s="48"/>
      <c r="IL139" s="48"/>
      <c r="IM139" s="48"/>
      <c r="IN139" s="48"/>
      <c r="IO139" s="48"/>
      <c r="IP139" s="48"/>
      <c r="IQ139" s="48"/>
      <c r="IR139" s="48"/>
      <c r="IS139" s="48"/>
      <c r="IT139" s="48"/>
      <c r="IU139" s="48"/>
      <c r="IV139" s="48"/>
    </row>
    <row r="140" spans="1:256" ht="15.75" customHeight="1" x14ac:dyDescent="0.2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  <c r="HA140" s="48"/>
      <c r="HB140" s="48"/>
      <c r="HC140" s="48"/>
      <c r="HD140" s="48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8"/>
      <c r="HW140" s="48"/>
      <c r="HX140" s="48"/>
      <c r="HY140" s="48"/>
      <c r="HZ140" s="48"/>
      <c r="IA140" s="48"/>
      <c r="IB140" s="48"/>
      <c r="IC140" s="48"/>
      <c r="ID140" s="48"/>
      <c r="IE140" s="48"/>
      <c r="IF140" s="48"/>
      <c r="IG140" s="48"/>
      <c r="IH140" s="48"/>
      <c r="II140" s="48"/>
      <c r="IJ140" s="48"/>
      <c r="IK140" s="48"/>
      <c r="IL140" s="48"/>
      <c r="IM140" s="48"/>
      <c r="IN140" s="48"/>
      <c r="IO140" s="48"/>
      <c r="IP140" s="48"/>
      <c r="IQ140" s="48"/>
      <c r="IR140" s="48"/>
      <c r="IS140" s="48"/>
      <c r="IT140" s="48"/>
      <c r="IU140" s="48"/>
      <c r="IV140" s="48"/>
    </row>
    <row r="141" spans="1:256" ht="25.5" customHeight="1" x14ac:dyDescent="0.25">
      <c r="A141" s="48"/>
      <c r="B141" s="61" t="s">
        <v>20</v>
      </c>
      <c r="C141" s="32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8"/>
      <c r="HW141" s="48"/>
      <c r="HX141" s="48"/>
      <c r="HY141" s="48"/>
      <c r="HZ141" s="48"/>
      <c r="IA141" s="48"/>
      <c r="IB141" s="48"/>
      <c r="IC141" s="48"/>
      <c r="ID141" s="48"/>
      <c r="IE141" s="48"/>
      <c r="IF141" s="48"/>
      <c r="IG141" s="48"/>
      <c r="IH141" s="48"/>
      <c r="II141" s="48"/>
      <c r="IJ141" s="48"/>
      <c r="IK141" s="48"/>
      <c r="IL141" s="48"/>
      <c r="IM141" s="48"/>
      <c r="IN141" s="48"/>
      <c r="IO141" s="48"/>
      <c r="IP141" s="48"/>
      <c r="IQ141" s="48"/>
      <c r="IR141" s="48"/>
      <c r="IS141" s="48"/>
      <c r="IT141" s="48"/>
      <c r="IU141" s="48"/>
      <c r="IV141" s="48"/>
    </row>
    <row r="142" spans="1:256" ht="25.5" customHeight="1" x14ac:dyDescent="0.25">
      <c r="A142" s="48"/>
      <c r="B142" s="61" t="s">
        <v>21</v>
      </c>
      <c r="C142" s="32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  <c r="IU142" s="48"/>
      <c r="IV142" s="48"/>
    </row>
    <row r="143" spans="1:256" ht="25.5" customHeight="1" x14ac:dyDescent="0.25">
      <c r="A143" s="48"/>
      <c r="B143" s="61" t="s">
        <v>22</v>
      </c>
      <c r="C143" s="32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  <c r="IS143" s="48"/>
      <c r="IT143" s="48"/>
      <c r="IU143" s="48"/>
      <c r="IV143" s="48"/>
    </row>
    <row r="144" spans="1:256" ht="25.5" customHeight="1" x14ac:dyDescent="0.25">
      <c r="A144" s="48"/>
      <c r="B144" s="61" t="s">
        <v>23</v>
      </c>
      <c r="C144" s="32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48"/>
      <c r="HX144" s="48"/>
      <c r="HY144" s="48"/>
      <c r="HZ144" s="48"/>
      <c r="IA144" s="48"/>
      <c r="IB144" s="48"/>
      <c r="IC144" s="48"/>
      <c r="ID144" s="48"/>
      <c r="IE144" s="48"/>
      <c r="IF144" s="48"/>
      <c r="IG144" s="48"/>
      <c r="IH144" s="48"/>
      <c r="II144" s="48"/>
      <c r="IJ144" s="48"/>
      <c r="IK144" s="48"/>
      <c r="IL144" s="48"/>
      <c r="IM144" s="48"/>
      <c r="IN144" s="48"/>
      <c r="IO144" s="48"/>
      <c r="IP144" s="48"/>
      <c r="IQ144" s="48"/>
      <c r="IR144" s="48"/>
      <c r="IS144" s="48"/>
      <c r="IT144" s="48"/>
      <c r="IU144" s="48"/>
      <c r="IV144" s="48"/>
    </row>
    <row r="146" spans="1:256" ht="14.25" customHeight="1" x14ac:dyDescent="0.25">
      <c r="A146" s="81" t="s">
        <v>24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  <c r="GS146" s="48"/>
      <c r="GT146" s="48"/>
      <c r="GU146" s="48"/>
      <c r="GV146" s="48"/>
      <c r="GW146" s="48"/>
      <c r="GX146" s="48"/>
      <c r="GY146" s="48"/>
      <c r="GZ146" s="48"/>
      <c r="HA146" s="48"/>
      <c r="HB146" s="48"/>
      <c r="HC146" s="48"/>
      <c r="HD146" s="48"/>
      <c r="HE146" s="48"/>
      <c r="HF146" s="48"/>
      <c r="HG146" s="48"/>
      <c r="HH146" s="48"/>
      <c r="HI146" s="48"/>
      <c r="HJ146" s="48"/>
      <c r="HK146" s="48"/>
      <c r="HL146" s="48"/>
      <c r="HM146" s="48"/>
      <c r="HN146" s="48"/>
      <c r="HO146" s="48"/>
      <c r="HP146" s="48"/>
      <c r="HQ146" s="48"/>
      <c r="HR146" s="48"/>
      <c r="HS146" s="48"/>
      <c r="HT146" s="48"/>
      <c r="HU146" s="48"/>
      <c r="HV146" s="48"/>
      <c r="HW146" s="48"/>
      <c r="HX146" s="48"/>
      <c r="HY146" s="48"/>
      <c r="HZ146" s="48"/>
      <c r="IA146" s="48"/>
      <c r="IB146" s="48"/>
      <c r="IC146" s="48"/>
      <c r="ID146" s="48"/>
      <c r="IE146" s="48"/>
      <c r="IF146" s="48"/>
      <c r="IG146" s="48"/>
      <c r="IH146" s="48"/>
      <c r="II146" s="48"/>
      <c r="IJ146" s="48"/>
      <c r="IK146" s="48"/>
      <c r="IL146" s="48"/>
      <c r="IM146" s="48"/>
      <c r="IN146" s="48"/>
      <c r="IO146" s="48"/>
      <c r="IP146" s="48"/>
      <c r="IQ146" s="48"/>
      <c r="IR146" s="48"/>
      <c r="IS146" s="48"/>
      <c r="IT146" s="48"/>
      <c r="IU146" s="48"/>
      <c r="IV146" s="48"/>
    </row>
  </sheetData>
  <mergeCells count="5">
    <mergeCell ref="A137:A138"/>
    <mergeCell ref="D137:E137"/>
    <mergeCell ref="D138:E138"/>
    <mergeCell ref="D139:E139"/>
    <mergeCell ref="A146:K146"/>
  </mergeCells>
  <pageMargins left="0.70866141732283472" right="0.70866141732283472" top="0" bottom="0" header="0.31496062992125984" footer="0.31496062992125984"/>
  <pageSetup paperSize="9" scale="23" firstPageNumber="42949672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1:IV146"/>
  <sheetViews>
    <sheetView tabSelected="1" zoomScale="86" zoomScaleNormal="86" workbookViewId="0">
      <selection activeCell="A4" sqref="A4"/>
    </sheetView>
  </sheetViews>
  <sheetFormatPr defaultColWidth="9.109375" defaultRowHeight="13.2" x14ac:dyDescent="0.25"/>
  <cols>
    <col min="1" max="1" width="8.33203125" style="3" customWidth="1"/>
    <col min="2" max="2" width="51.5546875" style="3" customWidth="1"/>
    <col min="3" max="3" width="42.109375" style="35" customWidth="1"/>
    <col min="4" max="4" width="11.109375" style="5" customWidth="1"/>
    <col min="5" max="5" width="11.6640625" style="5" customWidth="1"/>
    <col min="6" max="6" width="11.5546875" style="5" customWidth="1"/>
    <col min="7" max="7" width="9.109375" style="3"/>
    <col min="8" max="8" width="10.88671875" style="3" customWidth="1"/>
    <col min="9" max="9" width="15.5546875" style="3" customWidth="1"/>
    <col min="10" max="10" width="11.109375" style="3" customWidth="1"/>
    <col min="11" max="11" width="10.6640625" style="3" customWidth="1"/>
    <col min="12" max="16384" width="9.109375" style="3"/>
  </cols>
  <sheetData>
    <row r="1" spans="1:256" s="1" customFormat="1" ht="15.6" x14ac:dyDescent="0.3">
      <c r="A1" s="30" t="s">
        <v>25</v>
      </c>
      <c r="C1" s="67"/>
      <c r="K1" s="3" t="s">
        <v>0</v>
      </c>
    </row>
    <row r="2" spans="1:256" s="1" customFormat="1" ht="12" customHeight="1" x14ac:dyDescent="0.3">
      <c r="C2" s="67"/>
      <c r="K2" s="3" t="s">
        <v>26</v>
      </c>
    </row>
    <row r="3" spans="1:256" s="2" customFormat="1" ht="16.5" customHeight="1" x14ac:dyDescent="0.3">
      <c r="A3" s="31" t="s">
        <v>168</v>
      </c>
      <c r="C3" s="67"/>
      <c r="K3" s="35" t="s">
        <v>27</v>
      </c>
    </row>
    <row r="4" spans="1:256" s="1" customFormat="1" ht="18.75" customHeight="1" x14ac:dyDescent="0.3">
      <c r="A4" s="6" t="s">
        <v>178</v>
      </c>
      <c r="C4" s="67"/>
    </row>
    <row r="5" spans="1:256" s="2" customFormat="1" ht="18" customHeight="1" x14ac:dyDescent="0.3">
      <c r="A5" s="7" t="s">
        <v>1</v>
      </c>
      <c r="C5" s="67"/>
    </row>
    <row r="6" spans="1:256" s="10" customFormat="1" ht="93.6" x14ac:dyDescent="0.25">
      <c r="A6" s="46" t="s">
        <v>2</v>
      </c>
      <c r="B6" s="46" t="s">
        <v>3</v>
      </c>
      <c r="C6" s="68" t="s">
        <v>4</v>
      </c>
      <c r="D6" s="46" t="s">
        <v>5</v>
      </c>
      <c r="E6" s="46" t="s">
        <v>171</v>
      </c>
      <c r="F6" s="46" t="s">
        <v>172</v>
      </c>
      <c r="G6" s="50" t="s">
        <v>6</v>
      </c>
      <c r="H6" s="50" t="s">
        <v>7</v>
      </c>
      <c r="I6" s="50" t="s">
        <v>8</v>
      </c>
      <c r="J6" s="46" t="s">
        <v>9</v>
      </c>
      <c r="K6" s="46" t="s">
        <v>10</v>
      </c>
    </row>
    <row r="7" spans="1:256" ht="25.5" customHeight="1" x14ac:dyDescent="0.25">
      <c r="A7" s="51">
        <v>1</v>
      </c>
      <c r="B7" s="20" t="s">
        <v>28</v>
      </c>
      <c r="C7" s="66"/>
      <c r="D7" s="44"/>
      <c r="E7" s="52"/>
      <c r="F7" s="52"/>
      <c r="G7" s="53"/>
      <c r="H7" s="53"/>
      <c r="I7" s="53"/>
      <c r="J7" s="54"/>
      <c r="K7" s="53">
        <f t="shared" ref="K7:K70" si="0">H7*J7</f>
        <v>0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ht="25.5" customHeight="1" x14ac:dyDescent="0.25">
      <c r="A8" s="51">
        <f>A7+1</f>
        <v>2</v>
      </c>
      <c r="B8" s="20" t="s">
        <v>29</v>
      </c>
      <c r="C8" s="66"/>
      <c r="D8" s="44"/>
      <c r="E8" s="52"/>
      <c r="F8" s="52"/>
      <c r="G8" s="53"/>
      <c r="H8" s="53"/>
      <c r="I8" s="53"/>
      <c r="J8" s="54"/>
      <c r="K8" s="53">
        <f t="shared" si="0"/>
        <v>0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ht="25.5" customHeight="1" x14ac:dyDescent="0.25">
      <c r="A9" s="51">
        <f t="shared" ref="A9:A72" si="1">A8+1</f>
        <v>3</v>
      </c>
      <c r="B9" s="20" t="s">
        <v>30</v>
      </c>
      <c r="C9" s="66"/>
      <c r="D9" s="44"/>
      <c r="E9" s="52"/>
      <c r="F9" s="52"/>
      <c r="G9" s="53"/>
      <c r="H9" s="53"/>
      <c r="I9" s="53"/>
      <c r="J9" s="54"/>
      <c r="K9" s="53">
        <f t="shared" si="0"/>
        <v>0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ht="25.5" customHeight="1" x14ac:dyDescent="0.25">
      <c r="A10" s="51">
        <f t="shared" si="1"/>
        <v>4</v>
      </c>
      <c r="B10" s="20" t="s">
        <v>31</v>
      </c>
      <c r="C10" s="64" t="s">
        <v>162</v>
      </c>
      <c r="D10" s="44" t="s">
        <v>155</v>
      </c>
      <c r="E10" s="52">
        <v>44986</v>
      </c>
      <c r="F10" s="52">
        <v>45260</v>
      </c>
      <c r="G10" s="53">
        <v>3.65</v>
      </c>
      <c r="H10" s="53">
        <v>258.2</v>
      </c>
      <c r="I10" s="53">
        <v>9724.41</v>
      </c>
      <c r="J10" s="54"/>
      <c r="K10" s="53">
        <f t="shared" si="0"/>
        <v>0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ht="25.5" customHeight="1" x14ac:dyDescent="0.25">
      <c r="A11" s="51">
        <f t="shared" si="1"/>
        <v>5</v>
      </c>
      <c r="B11" s="20" t="s">
        <v>32</v>
      </c>
      <c r="C11" s="66"/>
      <c r="D11" s="44"/>
      <c r="E11" s="52"/>
      <c r="F11" s="52"/>
      <c r="G11" s="53"/>
      <c r="H11" s="53"/>
      <c r="I11" s="53"/>
      <c r="J11" s="54"/>
      <c r="K11" s="53">
        <f t="shared" si="0"/>
        <v>0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ht="25.5" customHeight="1" x14ac:dyDescent="0.25">
      <c r="A12" s="51">
        <f t="shared" si="1"/>
        <v>6</v>
      </c>
      <c r="B12" s="20" t="s">
        <v>33</v>
      </c>
      <c r="C12" s="66"/>
      <c r="D12" s="44"/>
      <c r="E12" s="52"/>
      <c r="F12" s="52"/>
      <c r="G12" s="53"/>
      <c r="H12" s="53"/>
      <c r="I12" s="53"/>
      <c r="J12" s="54"/>
      <c r="K12" s="53">
        <f t="shared" si="0"/>
        <v>0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ht="25.5" customHeight="1" x14ac:dyDescent="0.25">
      <c r="A13" s="51">
        <f t="shared" si="1"/>
        <v>7</v>
      </c>
      <c r="B13" s="20" t="s">
        <v>34</v>
      </c>
      <c r="C13" s="66"/>
      <c r="D13" s="44"/>
      <c r="E13" s="52"/>
      <c r="F13" s="52"/>
      <c r="G13" s="53"/>
      <c r="H13" s="53"/>
      <c r="I13" s="53"/>
      <c r="J13" s="54"/>
      <c r="K13" s="53">
        <f t="shared" si="0"/>
        <v>0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ht="25.5" customHeight="1" x14ac:dyDescent="0.25">
      <c r="A14" s="51">
        <f t="shared" si="1"/>
        <v>8</v>
      </c>
      <c r="B14" s="20" t="s">
        <v>35</v>
      </c>
      <c r="C14" s="66"/>
      <c r="D14" s="44"/>
      <c r="E14" s="52"/>
      <c r="F14" s="52"/>
      <c r="G14" s="53"/>
      <c r="H14" s="53"/>
      <c r="I14" s="53"/>
      <c r="J14" s="54"/>
      <c r="K14" s="53">
        <f t="shared" si="0"/>
        <v>0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ht="25.5" customHeight="1" x14ac:dyDescent="0.25">
      <c r="A15" s="51">
        <f t="shared" si="1"/>
        <v>9</v>
      </c>
      <c r="B15" s="20" t="s">
        <v>36</v>
      </c>
      <c r="C15" s="66"/>
      <c r="D15" s="44"/>
      <c r="E15" s="52"/>
      <c r="F15" s="52"/>
      <c r="G15" s="53"/>
      <c r="H15" s="53"/>
      <c r="I15" s="53"/>
      <c r="J15" s="54"/>
      <c r="K15" s="53">
        <f t="shared" si="0"/>
        <v>0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ht="25.5" customHeight="1" x14ac:dyDescent="0.25">
      <c r="A16" s="51">
        <f t="shared" si="1"/>
        <v>10</v>
      </c>
      <c r="B16" s="20" t="s">
        <v>37</v>
      </c>
      <c r="C16" s="66"/>
      <c r="D16" s="44"/>
      <c r="E16" s="52"/>
      <c r="F16" s="52"/>
      <c r="G16" s="53"/>
      <c r="H16" s="53"/>
      <c r="I16" s="53"/>
      <c r="J16" s="54"/>
      <c r="K16" s="53">
        <f t="shared" si="0"/>
        <v>0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ht="25.5" customHeight="1" x14ac:dyDescent="0.25">
      <c r="A17" s="51">
        <f t="shared" si="1"/>
        <v>11</v>
      </c>
      <c r="B17" s="20" t="s">
        <v>38</v>
      </c>
      <c r="C17" s="66"/>
      <c r="D17" s="44"/>
      <c r="E17" s="52"/>
      <c r="F17" s="52"/>
      <c r="G17" s="53"/>
      <c r="H17" s="53"/>
      <c r="I17" s="53"/>
      <c r="J17" s="54"/>
      <c r="K17" s="53">
        <f t="shared" si="0"/>
        <v>0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ht="25.5" customHeight="1" x14ac:dyDescent="0.25">
      <c r="A18" s="51">
        <f t="shared" si="1"/>
        <v>12</v>
      </c>
      <c r="B18" s="20" t="s">
        <v>39</v>
      </c>
      <c r="C18" s="66"/>
      <c r="D18" s="44"/>
      <c r="E18" s="52"/>
      <c r="F18" s="52"/>
      <c r="G18" s="53"/>
      <c r="H18" s="53"/>
      <c r="I18" s="53"/>
      <c r="J18" s="54"/>
      <c r="K18" s="53">
        <f t="shared" si="0"/>
        <v>0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ht="25.5" customHeight="1" x14ac:dyDescent="0.25">
      <c r="A19" s="51">
        <f t="shared" si="1"/>
        <v>13</v>
      </c>
      <c r="B19" s="20" t="s">
        <v>40</v>
      </c>
      <c r="C19" s="66"/>
      <c r="D19" s="44"/>
      <c r="E19" s="52"/>
      <c r="F19" s="52"/>
      <c r="G19" s="53"/>
      <c r="H19" s="53"/>
      <c r="I19" s="53"/>
      <c r="J19" s="54"/>
      <c r="K19" s="53">
        <f t="shared" si="0"/>
        <v>0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ht="25.5" customHeight="1" x14ac:dyDescent="0.25">
      <c r="A20" s="51">
        <f t="shared" si="1"/>
        <v>14</v>
      </c>
      <c r="B20" s="20" t="s">
        <v>41</v>
      </c>
      <c r="C20" s="66"/>
      <c r="D20" s="44"/>
      <c r="E20" s="52"/>
      <c r="F20" s="52"/>
      <c r="G20" s="53"/>
      <c r="H20" s="53"/>
      <c r="I20" s="53"/>
      <c r="J20" s="54"/>
      <c r="K20" s="53">
        <f t="shared" si="0"/>
        <v>0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ht="25.5" customHeight="1" x14ac:dyDescent="0.25">
      <c r="A21" s="51">
        <f t="shared" si="1"/>
        <v>15</v>
      </c>
      <c r="B21" s="20" t="s">
        <v>42</v>
      </c>
      <c r="C21" s="66"/>
      <c r="D21" s="44"/>
      <c r="E21" s="52"/>
      <c r="F21" s="52"/>
      <c r="G21" s="53"/>
      <c r="H21" s="53"/>
      <c r="I21" s="53"/>
      <c r="J21" s="54"/>
      <c r="K21" s="53">
        <f t="shared" si="0"/>
        <v>0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25.5" customHeight="1" x14ac:dyDescent="0.25">
      <c r="A22" s="51">
        <f t="shared" si="1"/>
        <v>16</v>
      </c>
      <c r="B22" s="20" t="s">
        <v>43</v>
      </c>
      <c r="C22" s="66"/>
      <c r="D22" s="44"/>
      <c r="E22" s="52"/>
      <c r="F22" s="52"/>
      <c r="G22" s="53"/>
      <c r="H22" s="53"/>
      <c r="I22" s="53"/>
      <c r="J22" s="54"/>
      <c r="K22" s="53">
        <f t="shared" si="0"/>
        <v>0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ht="25.5" customHeight="1" x14ac:dyDescent="0.25">
      <c r="A23" s="51">
        <f t="shared" si="1"/>
        <v>17</v>
      </c>
      <c r="B23" s="20" t="s">
        <v>44</v>
      </c>
      <c r="C23" s="66"/>
      <c r="D23" s="44"/>
      <c r="E23" s="52"/>
      <c r="F23" s="52"/>
      <c r="G23" s="53"/>
      <c r="H23" s="53"/>
      <c r="I23" s="53"/>
      <c r="J23" s="54"/>
      <c r="K23" s="53">
        <f t="shared" si="0"/>
        <v>0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ht="25.5" customHeight="1" x14ac:dyDescent="0.25">
      <c r="A24" s="51">
        <f t="shared" si="1"/>
        <v>18</v>
      </c>
      <c r="B24" s="20" t="s">
        <v>45</v>
      </c>
      <c r="C24" s="66"/>
      <c r="D24" s="44"/>
      <c r="E24" s="52"/>
      <c r="F24" s="52"/>
      <c r="G24" s="53"/>
      <c r="H24" s="53"/>
      <c r="I24" s="53"/>
      <c r="J24" s="54"/>
      <c r="K24" s="53">
        <f t="shared" si="0"/>
        <v>0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ht="25.5" customHeight="1" x14ac:dyDescent="0.25">
      <c r="A25" s="51">
        <f t="shared" si="1"/>
        <v>19</v>
      </c>
      <c r="B25" s="20" t="s">
        <v>46</v>
      </c>
      <c r="C25" s="66"/>
      <c r="D25" s="44"/>
      <c r="E25" s="52"/>
      <c r="F25" s="52"/>
      <c r="G25" s="53"/>
      <c r="H25" s="53"/>
      <c r="I25" s="53"/>
      <c r="J25" s="54"/>
      <c r="K25" s="53">
        <f t="shared" si="0"/>
        <v>0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ht="25.5" customHeight="1" x14ac:dyDescent="0.25">
      <c r="A26" s="51">
        <f t="shared" si="1"/>
        <v>20</v>
      </c>
      <c r="B26" s="20" t="s">
        <v>47</v>
      </c>
      <c r="C26" s="66"/>
      <c r="D26" s="44"/>
      <c r="E26" s="52"/>
      <c r="F26" s="52"/>
      <c r="G26" s="53"/>
      <c r="H26" s="53"/>
      <c r="I26" s="53"/>
      <c r="J26" s="54"/>
      <c r="K26" s="53">
        <f t="shared" si="0"/>
        <v>0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ht="25.5" customHeight="1" x14ac:dyDescent="0.25">
      <c r="A27" s="51">
        <f t="shared" si="1"/>
        <v>21</v>
      </c>
      <c r="B27" s="20" t="s">
        <v>48</v>
      </c>
      <c r="C27" s="66"/>
      <c r="D27" s="44"/>
      <c r="E27" s="52"/>
      <c r="F27" s="52"/>
      <c r="G27" s="53"/>
      <c r="H27" s="53"/>
      <c r="I27" s="53"/>
      <c r="J27" s="54"/>
      <c r="K27" s="53">
        <f t="shared" si="0"/>
        <v>0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ht="25.5" customHeight="1" x14ac:dyDescent="0.25">
      <c r="A28" s="51">
        <f t="shared" si="1"/>
        <v>22</v>
      </c>
      <c r="B28" s="20" t="s">
        <v>146</v>
      </c>
      <c r="C28" s="66"/>
      <c r="D28" s="44"/>
      <c r="E28" s="52"/>
      <c r="F28" s="52"/>
      <c r="G28" s="53"/>
      <c r="H28" s="53"/>
      <c r="I28" s="53"/>
      <c r="J28" s="54"/>
      <c r="K28" s="53">
        <f t="shared" si="0"/>
        <v>0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ht="25.5" customHeight="1" x14ac:dyDescent="0.25">
      <c r="A29" s="51">
        <f t="shared" si="1"/>
        <v>23</v>
      </c>
      <c r="B29" s="20" t="s">
        <v>49</v>
      </c>
      <c r="C29" s="66"/>
      <c r="D29" s="44"/>
      <c r="E29" s="52"/>
      <c r="F29" s="52"/>
      <c r="G29" s="53"/>
      <c r="H29" s="53"/>
      <c r="I29" s="53"/>
      <c r="J29" s="54"/>
      <c r="K29" s="53">
        <f t="shared" si="0"/>
        <v>0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ht="25.5" customHeight="1" x14ac:dyDescent="0.25">
      <c r="A30" s="51">
        <f t="shared" si="1"/>
        <v>24</v>
      </c>
      <c r="B30" s="20" t="s">
        <v>50</v>
      </c>
      <c r="C30" s="66"/>
      <c r="D30" s="44"/>
      <c r="E30" s="52"/>
      <c r="F30" s="52"/>
      <c r="G30" s="53"/>
      <c r="H30" s="53"/>
      <c r="I30" s="53"/>
      <c r="J30" s="54"/>
      <c r="K30" s="53">
        <f t="shared" si="0"/>
        <v>0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ht="25.5" customHeight="1" x14ac:dyDescent="0.25">
      <c r="A31" s="51">
        <f t="shared" si="1"/>
        <v>25</v>
      </c>
      <c r="B31" s="20" t="s">
        <v>51</v>
      </c>
      <c r="C31" s="66"/>
      <c r="D31" s="44"/>
      <c r="E31" s="52"/>
      <c r="F31" s="52"/>
      <c r="G31" s="53"/>
      <c r="H31" s="53"/>
      <c r="I31" s="53"/>
      <c r="J31" s="54"/>
      <c r="K31" s="53">
        <f t="shared" si="0"/>
        <v>0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ht="25.5" customHeight="1" x14ac:dyDescent="0.25">
      <c r="A32" s="51">
        <f t="shared" si="1"/>
        <v>26</v>
      </c>
      <c r="B32" s="20" t="s">
        <v>52</v>
      </c>
      <c r="C32" s="66"/>
      <c r="D32" s="44"/>
      <c r="E32" s="52"/>
      <c r="F32" s="52"/>
      <c r="G32" s="53"/>
      <c r="H32" s="53"/>
      <c r="I32" s="53"/>
      <c r="J32" s="54"/>
      <c r="K32" s="53">
        <f t="shared" si="0"/>
        <v>0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  <c r="IU32" s="48"/>
      <c r="IV32" s="48"/>
    </row>
    <row r="33" spans="1:256" ht="25.5" customHeight="1" x14ac:dyDescent="0.25">
      <c r="A33" s="51">
        <f t="shared" si="1"/>
        <v>27</v>
      </c>
      <c r="B33" s="20" t="s">
        <v>53</v>
      </c>
      <c r="C33" s="69" t="s">
        <v>184</v>
      </c>
      <c r="D33" s="45" t="s">
        <v>175</v>
      </c>
      <c r="E33" s="52">
        <v>45078</v>
      </c>
      <c r="F33" s="52">
        <v>45291</v>
      </c>
      <c r="G33" s="53">
        <v>55.72</v>
      </c>
      <c r="H33" s="53">
        <v>3343.2</v>
      </c>
      <c r="I33" s="53">
        <v>28704.720000000001</v>
      </c>
      <c r="J33" s="54"/>
      <c r="K33" s="53">
        <f t="shared" si="0"/>
        <v>0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</row>
    <row r="34" spans="1:256" ht="25.5" customHeight="1" x14ac:dyDescent="0.25">
      <c r="A34" s="51">
        <f t="shared" si="1"/>
        <v>28</v>
      </c>
      <c r="B34" s="20" t="s">
        <v>54</v>
      </c>
      <c r="C34" s="66"/>
      <c r="D34" s="44"/>
      <c r="E34" s="52"/>
      <c r="F34" s="52"/>
      <c r="G34" s="53"/>
      <c r="H34" s="53"/>
      <c r="I34" s="53"/>
      <c r="J34" s="54"/>
      <c r="K34" s="53">
        <f t="shared" si="0"/>
        <v>0</v>
      </c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ht="25.5" customHeight="1" x14ac:dyDescent="0.25">
      <c r="A35" s="51">
        <f t="shared" si="1"/>
        <v>29</v>
      </c>
      <c r="B35" s="20" t="s">
        <v>55</v>
      </c>
      <c r="C35" s="78"/>
      <c r="D35" s="79"/>
      <c r="E35" s="79"/>
      <c r="F35" s="79"/>
      <c r="G35" s="42"/>
      <c r="H35" s="42"/>
      <c r="I35" s="42"/>
      <c r="J35" s="54"/>
      <c r="K35" s="53">
        <f>H33*J35</f>
        <v>0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ht="25.5" customHeight="1" x14ac:dyDescent="0.25">
      <c r="A36" s="51">
        <f t="shared" si="1"/>
        <v>30</v>
      </c>
      <c r="B36" s="20" t="s">
        <v>56</v>
      </c>
      <c r="C36" s="66"/>
      <c r="D36" s="44"/>
      <c r="E36" s="52"/>
      <c r="F36" s="52"/>
      <c r="G36" s="53"/>
      <c r="H36" s="53"/>
      <c r="I36" s="53"/>
      <c r="J36" s="54"/>
      <c r="K36" s="53">
        <f t="shared" si="0"/>
        <v>0</v>
      </c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25.5" customHeight="1" x14ac:dyDescent="0.25">
      <c r="A37" s="51">
        <f t="shared" si="1"/>
        <v>31</v>
      </c>
      <c r="B37" s="20" t="s">
        <v>57</v>
      </c>
      <c r="C37" s="66"/>
      <c r="D37" s="44"/>
      <c r="E37" s="52"/>
      <c r="F37" s="52"/>
      <c r="G37" s="53"/>
      <c r="H37" s="53"/>
      <c r="I37" s="53"/>
      <c r="J37" s="54"/>
      <c r="K37" s="53">
        <f t="shared" si="0"/>
        <v>0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  <c r="IU37" s="48"/>
      <c r="IV37" s="48"/>
    </row>
    <row r="38" spans="1:256" ht="25.5" customHeight="1" x14ac:dyDescent="0.25">
      <c r="A38" s="51">
        <f t="shared" si="1"/>
        <v>32</v>
      </c>
      <c r="B38" s="20" t="s">
        <v>58</v>
      </c>
      <c r="C38" s="66"/>
      <c r="D38" s="44"/>
      <c r="E38" s="52"/>
      <c r="F38" s="52"/>
      <c r="G38" s="53"/>
      <c r="H38" s="53"/>
      <c r="I38" s="53"/>
      <c r="J38" s="54"/>
      <c r="K38" s="53">
        <f t="shared" si="0"/>
        <v>0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  <c r="IU38" s="48"/>
      <c r="IV38" s="48"/>
    </row>
    <row r="39" spans="1:256" ht="25.5" customHeight="1" x14ac:dyDescent="0.25">
      <c r="A39" s="51">
        <f t="shared" si="1"/>
        <v>33</v>
      </c>
      <c r="B39" s="20" t="s">
        <v>59</v>
      </c>
      <c r="C39" s="66"/>
      <c r="D39" s="44"/>
      <c r="E39" s="52"/>
      <c r="F39" s="52"/>
      <c r="G39" s="53"/>
      <c r="H39" s="53"/>
      <c r="I39" s="53"/>
      <c r="J39" s="54"/>
      <c r="K39" s="53">
        <f t="shared" si="0"/>
        <v>0</v>
      </c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  <c r="IU39" s="48"/>
      <c r="IV39" s="48"/>
    </row>
    <row r="40" spans="1:256" ht="25.5" customHeight="1" x14ac:dyDescent="0.25">
      <c r="A40" s="51">
        <f t="shared" si="1"/>
        <v>34</v>
      </c>
      <c r="B40" s="37" t="s">
        <v>60</v>
      </c>
      <c r="C40" s="66"/>
      <c r="D40" s="44"/>
      <c r="E40" s="52"/>
      <c r="F40" s="52"/>
      <c r="G40" s="53"/>
      <c r="H40" s="53"/>
      <c r="I40" s="53"/>
      <c r="J40" s="54"/>
      <c r="K40" s="53">
        <f t="shared" si="0"/>
        <v>0</v>
      </c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  <c r="IU40" s="48"/>
      <c r="IV40" s="48"/>
    </row>
    <row r="41" spans="1:256" ht="42" customHeight="1" x14ac:dyDescent="0.25">
      <c r="A41" s="51">
        <f t="shared" si="1"/>
        <v>35</v>
      </c>
      <c r="B41" s="20" t="s">
        <v>61</v>
      </c>
      <c r="C41" s="66" t="s">
        <v>183</v>
      </c>
      <c r="D41" s="44" t="s">
        <v>155</v>
      </c>
      <c r="E41" s="52">
        <v>45200</v>
      </c>
      <c r="F41" s="52">
        <v>45291</v>
      </c>
      <c r="G41" s="53">
        <v>31.68</v>
      </c>
      <c r="H41" s="53">
        <v>1584</v>
      </c>
      <c r="I41" s="53">
        <v>8840.15</v>
      </c>
      <c r="J41" s="54"/>
      <c r="K41" s="53">
        <f t="shared" si="0"/>
        <v>0</v>
      </c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  <c r="IU41" s="48"/>
      <c r="IV41" s="48"/>
    </row>
    <row r="42" spans="1:256" ht="25.5" customHeight="1" x14ac:dyDescent="0.25">
      <c r="A42" s="51">
        <f t="shared" si="1"/>
        <v>36</v>
      </c>
      <c r="B42" s="37" t="s">
        <v>148</v>
      </c>
      <c r="C42" s="66"/>
      <c r="D42" s="44"/>
      <c r="E42" s="52"/>
      <c r="F42" s="52"/>
      <c r="G42" s="53"/>
      <c r="H42" s="53"/>
      <c r="I42" s="53"/>
      <c r="J42" s="54"/>
      <c r="K42" s="53">
        <f t="shared" si="0"/>
        <v>0</v>
      </c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  <c r="IU42" s="48"/>
      <c r="IV42" s="48"/>
    </row>
    <row r="43" spans="1:256" ht="25.5" customHeight="1" x14ac:dyDescent="0.25">
      <c r="A43" s="51">
        <f t="shared" si="1"/>
        <v>37</v>
      </c>
      <c r="B43" s="20" t="s">
        <v>62</v>
      </c>
      <c r="C43" s="66"/>
      <c r="D43" s="44"/>
      <c r="E43" s="52"/>
      <c r="F43" s="52"/>
      <c r="G43" s="53"/>
      <c r="H43" s="53"/>
      <c r="I43" s="53"/>
      <c r="J43" s="54"/>
      <c r="K43" s="53">
        <f t="shared" si="0"/>
        <v>0</v>
      </c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  <c r="IU43" s="48"/>
      <c r="IV43" s="48"/>
    </row>
    <row r="44" spans="1:256" ht="25.5" customHeight="1" x14ac:dyDescent="0.25">
      <c r="A44" s="51">
        <f t="shared" si="1"/>
        <v>38</v>
      </c>
      <c r="B44" s="20" t="s">
        <v>63</v>
      </c>
      <c r="C44" s="66"/>
      <c r="D44" s="44"/>
      <c r="E44" s="52"/>
      <c r="F44" s="52"/>
      <c r="G44" s="53"/>
      <c r="H44" s="53"/>
      <c r="I44" s="53"/>
      <c r="J44" s="54"/>
      <c r="K44" s="53">
        <f t="shared" si="0"/>
        <v>0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  <c r="IU44" s="48"/>
      <c r="IV44" s="48"/>
    </row>
    <row r="45" spans="1:256" ht="25.5" customHeight="1" x14ac:dyDescent="0.25">
      <c r="A45" s="51">
        <f t="shared" si="1"/>
        <v>39</v>
      </c>
      <c r="B45" s="20" t="s">
        <v>64</v>
      </c>
      <c r="C45" s="66"/>
      <c r="D45" s="44"/>
      <c r="E45" s="52"/>
      <c r="F45" s="52"/>
      <c r="G45" s="53"/>
      <c r="H45" s="53"/>
      <c r="I45" s="53"/>
      <c r="J45" s="54"/>
      <c r="K45" s="53">
        <f t="shared" si="0"/>
        <v>0</v>
      </c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  <c r="IU45" s="48"/>
      <c r="IV45" s="48"/>
    </row>
    <row r="46" spans="1:256" ht="25.5" customHeight="1" x14ac:dyDescent="0.25">
      <c r="A46" s="51">
        <f t="shared" si="1"/>
        <v>40</v>
      </c>
      <c r="B46" s="20" t="s">
        <v>65</v>
      </c>
      <c r="C46" s="66"/>
      <c r="D46" s="44"/>
      <c r="E46" s="52"/>
      <c r="F46" s="52"/>
      <c r="G46" s="53"/>
      <c r="H46" s="53"/>
      <c r="I46" s="53"/>
      <c r="J46" s="54"/>
      <c r="K46" s="53">
        <f t="shared" si="0"/>
        <v>0</v>
      </c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  <c r="IU46" s="48"/>
      <c r="IV46" s="48"/>
    </row>
    <row r="47" spans="1:256" ht="25.5" customHeight="1" x14ac:dyDescent="0.25">
      <c r="A47" s="51">
        <f t="shared" si="1"/>
        <v>41</v>
      </c>
      <c r="B47" s="20" t="s">
        <v>66</v>
      </c>
      <c r="C47" s="66"/>
      <c r="D47" s="44"/>
      <c r="E47" s="52"/>
      <c r="F47" s="52"/>
      <c r="G47" s="53"/>
      <c r="H47" s="53"/>
      <c r="I47" s="53"/>
      <c r="J47" s="54"/>
      <c r="K47" s="53">
        <f t="shared" si="0"/>
        <v>0</v>
      </c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  <c r="IU47" s="48"/>
      <c r="IV47" s="48"/>
    </row>
    <row r="48" spans="1:256" ht="25.5" customHeight="1" x14ac:dyDescent="0.25">
      <c r="A48" s="51">
        <f t="shared" si="1"/>
        <v>42</v>
      </c>
      <c r="B48" s="20" t="s">
        <v>67</v>
      </c>
      <c r="C48" s="66"/>
      <c r="D48" s="44"/>
      <c r="E48" s="52"/>
      <c r="F48" s="52"/>
      <c r="G48" s="53"/>
      <c r="H48" s="53"/>
      <c r="I48" s="53"/>
      <c r="J48" s="54"/>
      <c r="K48" s="53">
        <f t="shared" si="0"/>
        <v>0</v>
      </c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  <c r="IU48" s="48"/>
      <c r="IV48" s="48"/>
    </row>
    <row r="49" spans="1:256" ht="25.5" customHeight="1" x14ac:dyDescent="0.25">
      <c r="A49" s="51">
        <f t="shared" si="1"/>
        <v>43</v>
      </c>
      <c r="B49" s="20" t="s">
        <v>68</v>
      </c>
      <c r="C49" s="66"/>
      <c r="D49" s="44"/>
      <c r="E49" s="52"/>
      <c r="F49" s="52"/>
      <c r="G49" s="53"/>
      <c r="H49" s="53"/>
      <c r="I49" s="53"/>
      <c r="J49" s="54"/>
      <c r="K49" s="53">
        <f t="shared" si="0"/>
        <v>0</v>
      </c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  <c r="IU49" s="48"/>
      <c r="IV49" s="48"/>
    </row>
    <row r="50" spans="1:256" ht="25.5" customHeight="1" x14ac:dyDescent="0.25">
      <c r="A50" s="51">
        <f t="shared" si="1"/>
        <v>44</v>
      </c>
      <c r="B50" s="20" t="s">
        <v>69</v>
      </c>
      <c r="C50" s="66"/>
      <c r="D50" s="44"/>
      <c r="E50" s="52"/>
      <c r="F50" s="52"/>
      <c r="G50" s="53"/>
      <c r="H50" s="53"/>
      <c r="I50" s="53"/>
      <c r="J50" s="54"/>
      <c r="K50" s="53">
        <f t="shared" si="0"/>
        <v>0</v>
      </c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  <c r="IU50" s="48"/>
      <c r="IV50" s="48"/>
    </row>
    <row r="51" spans="1:256" ht="25.5" customHeight="1" x14ac:dyDescent="0.25">
      <c r="A51" s="51">
        <f t="shared" si="1"/>
        <v>45</v>
      </c>
      <c r="B51" s="20" t="s">
        <v>70</v>
      </c>
      <c r="C51" s="66"/>
      <c r="D51" s="44"/>
      <c r="E51" s="52"/>
      <c r="F51" s="52"/>
      <c r="G51" s="53"/>
      <c r="H51" s="53"/>
      <c r="I51" s="53"/>
      <c r="J51" s="54"/>
      <c r="K51" s="53">
        <f t="shared" si="0"/>
        <v>0</v>
      </c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  <c r="IU51" s="48"/>
      <c r="IV51" s="48"/>
    </row>
    <row r="52" spans="1:256" ht="25.5" customHeight="1" x14ac:dyDescent="0.25">
      <c r="A52" s="51">
        <f t="shared" si="1"/>
        <v>46</v>
      </c>
      <c r="B52" s="20" t="s">
        <v>71</v>
      </c>
      <c r="C52" s="66"/>
      <c r="D52" s="44"/>
      <c r="E52" s="52"/>
      <c r="F52" s="52"/>
      <c r="G52" s="53"/>
      <c r="H52" s="53"/>
      <c r="I52" s="53"/>
      <c r="J52" s="54"/>
      <c r="K52" s="53">
        <f t="shared" si="0"/>
        <v>0</v>
      </c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  <c r="IU52" s="48"/>
      <c r="IV52" s="48"/>
    </row>
    <row r="53" spans="1:256" ht="25.5" customHeight="1" x14ac:dyDescent="0.25">
      <c r="A53" s="51">
        <f t="shared" si="1"/>
        <v>47</v>
      </c>
      <c r="B53" s="20" t="s">
        <v>72</v>
      </c>
      <c r="C53" s="66"/>
      <c r="D53" s="44"/>
      <c r="E53" s="52"/>
      <c r="F53" s="52"/>
      <c r="G53" s="53"/>
      <c r="H53" s="53"/>
      <c r="I53" s="53"/>
      <c r="J53" s="54"/>
      <c r="K53" s="53">
        <f t="shared" si="0"/>
        <v>0</v>
      </c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  <c r="IU53" s="48"/>
      <c r="IV53" s="48"/>
    </row>
    <row r="54" spans="1:256" ht="25.5" customHeight="1" x14ac:dyDescent="0.25">
      <c r="A54" s="51">
        <f t="shared" si="1"/>
        <v>48</v>
      </c>
      <c r="B54" s="20" t="s">
        <v>73</v>
      </c>
      <c r="C54" s="66" t="s">
        <v>185</v>
      </c>
      <c r="D54" s="44" t="s">
        <v>179</v>
      </c>
      <c r="E54" s="52">
        <v>44986</v>
      </c>
      <c r="F54" s="52">
        <v>45291</v>
      </c>
      <c r="G54" s="53">
        <v>12.76</v>
      </c>
      <c r="H54" s="53">
        <v>510.4</v>
      </c>
      <c r="I54" s="53">
        <v>4320.17</v>
      </c>
      <c r="J54" s="54"/>
      <c r="K54" s="53">
        <f t="shared" si="0"/>
        <v>0</v>
      </c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  <c r="IU54" s="48"/>
      <c r="IV54" s="48"/>
    </row>
    <row r="55" spans="1:256" ht="25.5" customHeight="1" x14ac:dyDescent="0.25">
      <c r="A55" s="51">
        <f t="shared" si="1"/>
        <v>49</v>
      </c>
      <c r="B55" s="20" t="s">
        <v>74</v>
      </c>
      <c r="C55" s="66"/>
      <c r="D55" s="44"/>
      <c r="E55" s="52"/>
      <c r="F55" s="52"/>
      <c r="G55" s="53"/>
      <c r="H55" s="53"/>
      <c r="I55" s="53"/>
      <c r="J55" s="54"/>
      <c r="K55" s="53">
        <f t="shared" si="0"/>
        <v>0</v>
      </c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  <c r="IU55" s="48"/>
      <c r="IV55" s="48"/>
    </row>
    <row r="56" spans="1:256" ht="25.5" customHeight="1" x14ac:dyDescent="0.25">
      <c r="A56" s="51">
        <f t="shared" si="1"/>
        <v>50</v>
      </c>
      <c r="B56" s="20" t="s">
        <v>75</v>
      </c>
      <c r="C56" s="66"/>
      <c r="D56" s="44"/>
      <c r="E56" s="52"/>
      <c r="F56" s="52"/>
      <c r="G56" s="53"/>
      <c r="H56" s="53"/>
      <c r="I56" s="53"/>
      <c r="J56" s="54"/>
      <c r="K56" s="53">
        <f t="shared" si="0"/>
        <v>0</v>
      </c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  <c r="IU56" s="48"/>
      <c r="IV56" s="48"/>
    </row>
    <row r="57" spans="1:256" ht="25.5" customHeight="1" x14ac:dyDescent="0.25">
      <c r="A57" s="51">
        <f t="shared" si="1"/>
        <v>51</v>
      </c>
      <c r="B57" s="20" t="s">
        <v>76</v>
      </c>
      <c r="C57" s="66"/>
      <c r="D57" s="44"/>
      <c r="E57" s="52"/>
      <c r="F57" s="52"/>
      <c r="G57" s="53"/>
      <c r="H57" s="53"/>
      <c r="I57" s="53"/>
      <c r="J57" s="54"/>
      <c r="K57" s="53">
        <f t="shared" si="0"/>
        <v>0</v>
      </c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</row>
    <row r="58" spans="1:256" ht="25.5" customHeight="1" x14ac:dyDescent="0.25">
      <c r="A58" s="51">
        <f t="shared" si="1"/>
        <v>52</v>
      </c>
      <c r="B58" s="20" t="s">
        <v>77</v>
      </c>
      <c r="C58" s="66"/>
      <c r="D58" s="44"/>
      <c r="E58" s="52"/>
      <c r="F58" s="52"/>
      <c r="G58" s="53"/>
      <c r="H58" s="53"/>
      <c r="I58" s="53"/>
      <c r="J58" s="54"/>
      <c r="K58" s="53">
        <f t="shared" si="0"/>
        <v>0</v>
      </c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  <c r="IU58" s="48"/>
      <c r="IV58" s="48"/>
    </row>
    <row r="59" spans="1:256" ht="25.5" customHeight="1" x14ac:dyDescent="0.25">
      <c r="A59" s="51">
        <f t="shared" si="1"/>
        <v>53</v>
      </c>
      <c r="B59" s="20" t="s">
        <v>78</v>
      </c>
      <c r="C59" s="66"/>
      <c r="D59" s="44"/>
      <c r="E59" s="52"/>
      <c r="F59" s="52"/>
      <c r="G59" s="53"/>
      <c r="H59" s="53"/>
      <c r="I59" s="53"/>
      <c r="J59" s="54"/>
      <c r="K59" s="53">
        <f t="shared" si="0"/>
        <v>0</v>
      </c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  <c r="IU59" s="48"/>
      <c r="IV59" s="48"/>
    </row>
    <row r="60" spans="1:256" ht="25.5" customHeight="1" x14ac:dyDescent="0.25">
      <c r="A60" s="51">
        <f t="shared" si="1"/>
        <v>54</v>
      </c>
      <c r="B60" s="20" t="s">
        <v>79</v>
      </c>
      <c r="C60" s="66"/>
      <c r="D60" s="44"/>
      <c r="E60" s="52"/>
      <c r="F60" s="52"/>
      <c r="G60" s="53"/>
      <c r="H60" s="53"/>
      <c r="I60" s="53"/>
      <c r="J60" s="54"/>
      <c r="K60" s="53">
        <f t="shared" si="0"/>
        <v>0</v>
      </c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  <c r="IU60" s="48"/>
      <c r="IV60" s="48"/>
    </row>
    <row r="61" spans="1:256" ht="25.5" customHeight="1" x14ac:dyDescent="0.25">
      <c r="A61" s="51">
        <f t="shared" si="1"/>
        <v>55</v>
      </c>
      <c r="B61" s="20" t="s">
        <v>80</v>
      </c>
      <c r="C61" s="66"/>
      <c r="D61" s="44"/>
      <c r="E61" s="52"/>
      <c r="F61" s="52"/>
      <c r="G61" s="53"/>
      <c r="H61" s="53"/>
      <c r="I61" s="53"/>
      <c r="J61" s="54"/>
      <c r="K61" s="53">
        <f t="shared" si="0"/>
        <v>0</v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  <c r="IU61" s="48"/>
      <c r="IV61" s="48"/>
    </row>
    <row r="62" spans="1:256" ht="25.5" customHeight="1" x14ac:dyDescent="0.25">
      <c r="A62" s="51">
        <f t="shared" si="1"/>
        <v>56</v>
      </c>
      <c r="B62" s="20" t="s">
        <v>81</v>
      </c>
      <c r="C62" s="66"/>
      <c r="D62" s="44"/>
      <c r="E62" s="52"/>
      <c r="F62" s="52"/>
      <c r="G62" s="53"/>
      <c r="H62" s="53"/>
      <c r="I62" s="53"/>
      <c r="J62" s="54"/>
      <c r="K62" s="53">
        <f t="shared" si="0"/>
        <v>0</v>
      </c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  <c r="IU62" s="48"/>
      <c r="IV62" s="48"/>
    </row>
    <row r="63" spans="1:256" ht="25.5" customHeight="1" x14ac:dyDescent="0.25">
      <c r="A63" s="51">
        <f t="shared" si="1"/>
        <v>57</v>
      </c>
      <c r="B63" s="20" t="s">
        <v>82</v>
      </c>
      <c r="C63" s="66"/>
      <c r="D63" s="44"/>
      <c r="E63" s="52"/>
      <c r="F63" s="52"/>
      <c r="G63" s="53"/>
      <c r="H63" s="53"/>
      <c r="I63" s="53"/>
      <c r="J63" s="54"/>
      <c r="K63" s="53">
        <f t="shared" si="0"/>
        <v>0</v>
      </c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  <c r="IU63" s="48"/>
      <c r="IV63" s="48"/>
    </row>
    <row r="64" spans="1:256" ht="25.5" customHeight="1" x14ac:dyDescent="0.25">
      <c r="A64" s="51">
        <f t="shared" si="1"/>
        <v>58</v>
      </c>
      <c r="B64" s="20" t="s">
        <v>83</v>
      </c>
      <c r="C64" s="66"/>
      <c r="D64" s="44"/>
      <c r="E64" s="52"/>
      <c r="F64" s="52"/>
      <c r="G64" s="53"/>
      <c r="H64" s="53"/>
      <c r="I64" s="53"/>
      <c r="J64" s="54"/>
      <c r="K64" s="53">
        <f t="shared" si="0"/>
        <v>0</v>
      </c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  <c r="IU64" s="48"/>
      <c r="IV64" s="48"/>
    </row>
    <row r="65" spans="1:256" ht="25.5" customHeight="1" x14ac:dyDescent="0.25">
      <c r="A65" s="51">
        <f t="shared" si="1"/>
        <v>59</v>
      </c>
      <c r="B65" s="20" t="s">
        <v>84</v>
      </c>
      <c r="C65" s="66"/>
      <c r="D65" s="44"/>
      <c r="E65" s="52"/>
      <c r="F65" s="52"/>
      <c r="G65" s="53"/>
      <c r="H65" s="53"/>
      <c r="I65" s="53"/>
      <c r="J65" s="54"/>
      <c r="K65" s="53">
        <f t="shared" si="0"/>
        <v>0</v>
      </c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  <c r="IU65" s="48"/>
      <c r="IV65" s="48"/>
    </row>
    <row r="66" spans="1:256" ht="25.5" customHeight="1" x14ac:dyDescent="0.25">
      <c r="A66" s="51">
        <f t="shared" si="1"/>
        <v>60</v>
      </c>
      <c r="B66" s="20" t="s">
        <v>85</v>
      </c>
      <c r="C66" s="66"/>
      <c r="D66" s="44"/>
      <c r="E66" s="52"/>
      <c r="F66" s="52"/>
      <c r="G66" s="53"/>
      <c r="H66" s="53"/>
      <c r="I66" s="53"/>
      <c r="J66" s="54"/>
      <c r="K66" s="53">
        <f t="shared" si="0"/>
        <v>0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  <c r="IU66" s="48"/>
      <c r="IV66" s="48"/>
    </row>
    <row r="67" spans="1:256" ht="25.5" customHeight="1" x14ac:dyDescent="0.25">
      <c r="A67" s="51">
        <f t="shared" si="1"/>
        <v>61</v>
      </c>
      <c r="B67" s="20" t="s">
        <v>86</v>
      </c>
      <c r="C67" s="66"/>
      <c r="D67" s="44"/>
      <c r="E67" s="52"/>
      <c r="F67" s="52"/>
      <c r="G67" s="53"/>
      <c r="H67" s="53"/>
      <c r="I67" s="53"/>
      <c r="J67" s="54"/>
      <c r="K67" s="53">
        <f t="shared" si="0"/>
        <v>0</v>
      </c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  <c r="IK67" s="48"/>
      <c r="IL67" s="48"/>
      <c r="IM67" s="48"/>
      <c r="IN67" s="48"/>
      <c r="IO67" s="48"/>
      <c r="IP67" s="48"/>
      <c r="IQ67" s="48"/>
      <c r="IR67" s="48"/>
      <c r="IS67" s="48"/>
      <c r="IT67" s="48"/>
      <c r="IU67" s="48"/>
      <c r="IV67" s="48"/>
    </row>
    <row r="68" spans="1:256" ht="25.5" customHeight="1" x14ac:dyDescent="0.25">
      <c r="A68" s="51">
        <f t="shared" si="1"/>
        <v>62</v>
      </c>
      <c r="B68" s="20" t="s">
        <v>87</v>
      </c>
      <c r="C68" s="66"/>
      <c r="D68" s="44"/>
      <c r="E68" s="52"/>
      <c r="F68" s="52"/>
      <c r="G68" s="53"/>
      <c r="H68" s="53"/>
      <c r="I68" s="53"/>
      <c r="J68" s="54"/>
      <c r="K68" s="53">
        <f t="shared" si="0"/>
        <v>0</v>
      </c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  <c r="IK68" s="48"/>
      <c r="IL68" s="48"/>
      <c r="IM68" s="48"/>
      <c r="IN68" s="48"/>
      <c r="IO68" s="48"/>
      <c r="IP68" s="48"/>
      <c r="IQ68" s="48"/>
      <c r="IR68" s="48"/>
      <c r="IS68" s="48"/>
      <c r="IT68" s="48"/>
      <c r="IU68" s="48"/>
      <c r="IV68" s="48"/>
    </row>
    <row r="69" spans="1:256" ht="25.5" customHeight="1" x14ac:dyDescent="0.25">
      <c r="A69" s="51">
        <f t="shared" si="1"/>
        <v>63</v>
      </c>
      <c r="B69" s="20" t="s">
        <v>88</v>
      </c>
      <c r="C69" s="66"/>
      <c r="D69" s="44"/>
      <c r="E69" s="52"/>
      <c r="F69" s="52"/>
      <c r="G69" s="53"/>
      <c r="H69" s="53"/>
      <c r="I69" s="53"/>
      <c r="J69" s="54"/>
      <c r="K69" s="53">
        <f t="shared" si="0"/>
        <v>0</v>
      </c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  <c r="IK69" s="48"/>
      <c r="IL69" s="48"/>
      <c r="IM69" s="48"/>
      <c r="IN69" s="48"/>
      <c r="IO69" s="48"/>
      <c r="IP69" s="48"/>
      <c r="IQ69" s="48"/>
      <c r="IR69" s="48"/>
      <c r="IS69" s="48"/>
      <c r="IT69" s="48"/>
      <c r="IU69" s="48"/>
      <c r="IV69" s="48"/>
    </row>
    <row r="70" spans="1:256" ht="25.5" customHeight="1" x14ac:dyDescent="0.25">
      <c r="A70" s="51">
        <f t="shared" si="1"/>
        <v>64</v>
      </c>
      <c r="B70" s="20" t="s">
        <v>89</v>
      </c>
      <c r="C70" s="66"/>
      <c r="D70" s="44"/>
      <c r="E70" s="52"/>
      <c r="F70" s="52"/>
      <c r="G70" s="53"/>
      <c r="H70" s="53"/>
      <c r="I70" s="53"/>
      <c r="J70" s="54"/>
      <c r="K70" s="53">
        <f t="shared" si="0"/>
        <v>0</v>
      </c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  <c r="IK70" s="48"/>
      <c r="IL70" s="48"/>
      <c r="IM70" s="48"/>
      <c r="IN70" s="48"/>
      <c r="IO70" s="48"/>
      <c r="IP70" s="48"/>
      <c r="IQ70" s="48"/>
      <c r="IR70" s="48"/>
      <c r="IS70" s="48"/>
      <c r="IT70" s="48"/>
      <c r="IU70" s="48"/>
      <c r="IV70" s="48"/>
    </row>
    <row r="71" spans="1:256" ht="25.5" customHeight="1" x14ac:dyDescent="0.25">
      <c r="A71" s="51">
        <f t="shared" si="1"/>
        <v>65</v>
      </c>
      <c r="B71" s="20" t="s">
        <v>90</v>
      </c>
      <c r="C71" s="66"/>
      <c r="D71" s="44"/>
      <c r="E71" s="52"/>
      <c r="F71" s="52"/>
      <c r="G71" s="53"/>
      <c r="H71" s="53"/>
      <c r="I71" s="53"/>
      <c r="J71" s="54"/>
      <c r="K71" s="53">
        <f t="shared" ref="K71:K133" si="2">H71*J71</f>
        <v>0</v>
      </c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  <c r="IK71" s="48"/>
      <c r="IL71" s="48"/>
      <c r="IM71" s="48"/>
      <c r="IN71" s="48"/>
      <c r="IO71" s="48"/>
      <c r="IP71" s="48"/>
      <c r="IQ71" s="48"/>
      <c r="IR71" s="48"/>
      <c r="IS71" s="48"/>
      <c r="IT71" s="48"/>
      <c r="IU71" s="48"/>
      <c r="IV71" s="48"/>
    </row>
    <row r="72" spans="1:256" ht="25.5" customHeight="1" x14ac:dyDescent="0.25">
      <c r="A72" s="51">
        <f t="shared" si="1"/>
        <v>66</v>
      </c>
      <c r="B72" s="20" t="s">
        <v>91</v>
      </c>
      <c r="C72" s="66"/>
      <c r="D72" s="44"/>
      <c r="E72" s="52"/>
      <c r="F72" s="52"/>
      <c r="G72" s="53"/>
      <c r="H72" s="53"/>
      <c r="I72" s="53"/>
      <c r="J72" s="54"/>
      <c r="K72" s="53">
        <f t="shared" si="2"/>
        <v>0</v>
      </c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</row>
    <row r="73" spans="1:256" ht="25.5" customHeight="1" x14ac:dyDescent="0.25">
      <c r="A73" s="51">
        <f t="shared" ref="A73:A133" si="3">A72+1</f>
        <v>67</v>
      </c>
      <c r="B73" s="20" t="s">
        <v>92</v>
      </c>
      <c r="C73" s="66"/>
      <c r="D73" s="44"/>
      <c r="E73" s="52"/>
      <c r="F73" s="52"/>
      <c r="G73" s="53"/>
      <c r="H73" s="53"/>
      <c r="I73" s="53"/>
      <c r="J73" s="54"/>
      <c r="K73" s="53">
        <f t="shared" si="2"/>
        <v>0</v>
      </c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  <c r="IK73" s="48"/>
      <c r="IL73" s="48"/>
      <c r="IM73" s="48"/>
      <c r="IN73" s="48"/>
      <c r="IO73" s="48"/>
      <c r="IP73" s="48"/>
      <c r="IQ73" s="48"/>
      <c r="IR73" s="48"/>
      <c r="IS73" s="48"/>
      <c r="IT73" s="48"/>
      <c r="IU73" s="48"/>
      <c r="IV73" s="48"/>
    </row>
    <row r="74" spans="1:256" ht="25.5" customHeight="1" x14ac:dyDescent="0.25">
      <c r="A74" s="51">
        <f t="shared" si="3"/>
        <v>68</v>
      </c>
      <c r="B74" s="20" t="s">
        <v>93</v>
      </c>
      <c r="C74" s="66"/>
      <c r="D74" s="44"/>
      <c r="E74" s="52"/>
      <c r="F74" s="52"/>
      <c r="G74" s="53"/>
      <c r="H74" s="53"/>
      <c r="I74" s="53"/>
      <c r="J74" s="54"/>
      <c r="K74" s="53">
        <f t="shared" si="2"/>
        <v>0</v>
      </c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  <c r="IK74" s="48"/>
      <c r="IL74" s="48"/>
      <c r="IM74" s="48"/>
      <c r="IN74" s="48"/>
      <c r="IO74" s="48"/>
      <c r="IP74" s="48"/>
      <c r="IQ74" s="48"/>
      <c r="IR74" s="48"/>
      <c r="IS74" s="48"/>
      <c r="IT74" s="48"/>
      <c r="IU74" s="48"/>
      <c r="IV74" s="48"/>
    </row>
    <row r="75" spans="1:256" ht="25.5" customHeight="1" x14ac:dyDescent="0.25">
      <c r="A75" s="51">
        <f t="shared" si="3"/>
        <v>69</v>
      </c>
      <c r="B75" s="20" t="s">
        <v>94</v>
      </c>
      <c r="C75" s="66"/>
      <c r="D75" s="44"/>
      <c r="E75" s="52"/>
      <c r="F75" s="52"/>
      <c r="G75" s="53"/>
      <c r="H75" s="53"/>
      <c r="I75" s="53"/>
      <c r="J75" s="54"/>
      <c r="K75" s="53">
        <f t="shared" si="2"/>
        <v>0</v>
      </c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  <c r="IK75" s="48"/>
      <c r="IL75" s="48"/>
      <c r="IM75" s="48"/>
      <c r="IN75" s="48"/>
      <c r="IO75" s="48"/>
      <c r="IP75" s="48"/>
      <c r="IQ75" s="48"/>
      <c r="IR75" s="48"/>
      <c r="IS75" s="48"/>
      <c r="IT75" s="48"/>
      <c r="IU75" s="48"/>
      <c r="IV75" s="48"/>
    </row>
    <row r="76" spans="1:256" ht="25.5" customHeight="1" x14ac:dyDescent="0.25">
      <c r="A76" s="51">
        <f t="shared" si="3"/>
        <v>70</v>
      </c>
      <c r="B76" s="20" t="s">
        <v>95</v>
      </c>
      <c r="C76" s="66"/>
      <c r="D76" s="44"/>
      <c r="E76" s="52"/>
      <c r="F76" s="52"/>
      <c r="G76" s="53"/>
      <c r="H76" s="53"/>
      <c r="I76" s="53"/>
      <c r="J76" s="54"/>
      <c r="K76" s="53">
        <f t="shared" si="2"/>
        <v>0</v>
      </c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  <c r="IK76" s="48"/>
      <c r="IL76" s="48"/>
      <c r="IM76" s="48"/>
      <c r="IN76" s="48"/>
      <c r="IO76" s="48"/>
      <c r="IP76" s="48"/>
      <c r="IQ76" s="48"/>
      <c r="IR76" s="48"/>
      <c r="IS76" s="48"/>
      <c r="IT76" s="48"/>
      <c r="IU76" s="48"/>
      <c r="IV76" s="48"/>
    </row>
    <row r="77" spans="1:256" ht="25.5" customHeight="1" x14ac:dyDescent="0.25">
      <c r="A77" s="51">
        <f t="shared" si="3"/>
        <v>71</v>
      </c>
      <c r="B77" s="20" t="s">
        <v>96</v>
      </c>
      <c r="C77" s="66"/>
      <c r="D77" s="44"/>
      <c r="E77" s="52"/>
      <c r="F77" s="52"/>
      <c r="G77" s="53"/>
      <c r="H77" s="53"/>
      <c r="I77" s="53"/>
      <c r="J77" s="54"/>
      <c r="K77" s="53">
        <f t="shared" si="2"/>
        <v>0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  <c r="IK77" s="48"/>
      <c r="IL77" s="48"/>
      <c r="IM77" s="48"/>
      <c r="IN77" s="48"/>
      <c r="IO77" s="48"/>
      <c r="IP77" s="48"/>
      <c r="IQ77" s="48"/>
      <c r="IR77" s="48"/>
      <c r="IS77" s="48"/>
      <c r="IT77" s="48"/>
      <c r="IU77" s="48"/>
      <c r="IV77" s="48"/>
    </row>
    <row r="78" spans="1:256" ht="25.5" customHeight="1" x14ac:dyDescent="0.25">
      <c r="A78" s="51">
        <f t="shared" si="3"/>
        <v>72</v>
      </c>
      <c r="B78" s="20" t="s">
        <v>97</v>
      </c>
      <c r="C78" s="66"/>
      <c r="D78" s="44"/>
      <c r="E78" s="52"/>
      <c r="F78" s="52"/>
      <c r="G78" s="53"/>
      <c r="H78" s="53"/>
      <c r="I78" s="53"/>
      <c r="J78" s="54"/>
      <c r="K78" s="53">
        <f t="shared" si="2"/>
        <v>0</v>
      </c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  <c r="IK78" s="48"/>
      <c r="IL78" s="48"/>
      <c r="IM78" s="48"/>
      <c r="IN78" s="48"/>
      <c r="IO78" s="48"/>
      <c r="IP78" s="48"/>
      <c r="IQ78" s="48"/>
      <c r="IR78" s="48"/>
      <c r="IS78" s="48"/>
      <c r="IT78" s="48"/>
      <c r="IU78" s="48"/>
      <c r="IV78" s="48"/>
    </row>
    <row r="79" spans="1:256" ht="25.5" customHeight="1" x14ac:dyDescent="0.25">
      <c r="A79" s="51">
        <f t="shared" si="3"/>
        <v>73</v>
      </c>
      <c r="B79" s="20" t="s">
        <v>98</v>
      </c>
      <c r="C79" s="66"/>
      <c r="D79" s="44"/>
      <c r="E79" s="52"/>
      <c r="F79" s="52"/>
      <c r="G79" s="53"/>
      <c r="H79" s="53"/>
      <c r="I79" s="53"/>
      <c r="J79" s="54"/>
      <c r="K79" s="53">
        <f t="shared" si="2"/>
        <v>0</v>
      </c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  <c r="IK79" s="48"/>
      <c r="IL79" s="48"/>
      <c r="IM79" s="48"/>
      <c r="IN79" s="48"/>
      <c r="IO79" s="48"/>
      <c r="IP79" s="48"/>
      <c r="IQ79" s="48"/>
      <c r="IR79" s="48"/>
      <c r="IS79" s="48"/>
      <c r="IT79" s="48"/>
      <c r="IU79" s="48"/>
      <c r="IV79" s="48"/>
    </row>
    <row r="80" spans="1:256" ht="25.5" customHeight="1" x14ac:dyDescent="0.25">
      <c r="A80" s="51">
        <f t="shared" si="3"/>
        <v>74</v>
      </c>
      <c r="B80" s="20" t="s">
        <v>99</v>
      </c>
      <c r="C80" s="66"/>
      <c r="D80" s="44"/>
      <c r="E80" s="52"/>
      <c r="F80" s="52"/>
      <c r="G80" s="53"/>
      <c r="H80" s="53"/>
      <c r="I80" s="53"/>
      <c r="J80" s="54"/>
      <c r="K80" s="53">
        <f t="shared" si="2"/>
        <v>0</v>
      </c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  <c r="IK80" s="48"/>
      <c r="IL80" s="48"/>
      <c r="IM80" s="48"/>
      <c r="IN80" s="48"/>
      <c r="IO80" s="48"/>
      <c r="IP80" s="48"/>
      <c r="IQ80" s="48"/>
      <c r="IR80" s="48"/>
      <c r="IS80" s="48"/>
      <c r="IT80" s="48"/>
      <c r="IU80" s="48"/>
      <c r="IV80" s="48"/>
    </row>
    <row r="81" spans="1:256" ht="25.5" customHeight="1" x14ac:dyDescent="0.25">
      <c r="A81" s="51">
        <f t="shared" si="3"/>
        <v>75</v>
      </c>
      <c r="B81" s="20" t="s">
        <v>100</v>
      </c>
      <c r="C81" s="66"/>
      <c r="D81" s="44"/>
      <c r="E81" s="52"/>
      <c r="F81" s="52"/>
      <c r="G81" s="53"/>
      <c r="H81" s="53"/>
      <c r="I81" s="53"/>
      <c r="J81" s="54"/>
      <c r="K81" s="53">
        <f t="shared" si="2"/>
        <v>0</v>
      </c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  <c r="IK81" s="48"/>
      <c r="IL81" s="48"/>
      <c r="IM81" s="48"/>
      <c r="IN81" s="48"/>
      <c r="IO81" s="48"/>
      <c r="IP81" s="48"/>
      <c r="IQ81" s="48"/>
      <c r="IR81" s="48"/>
      <c r="IS81" s="48"/>
      <c r="IT81" s="48"/>
      <c r="IU81" s="48"/>
      <c r="IV81" s="48"/>
    </row>
    <row r="82" spans="1:256" ht="25.5" customHeight="1" x14ac:dyDescent="0.25">
      <c r="A82" s="51">
        <f t="shared" si="3"/>
        <v>76</v>
      </c>
      <c r="B82" s="20" t="s">
        <v>147</v>
      </c>
      <c r="C82" s="66"/>
      <c r="D82" s="44"/>
      <c r="E82" s="52"/>
      <c r="F82" s="52"/>
      <c r="G82" s="53"/>
      <c r="H82" s="53"/>
      <c r="I82" s="53"/>
      <c r="J82" s="54"/>
      <c r="K82" s="53">
        <f t="shared" si="2"/>
        <v>0</v>
      </c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  <c r="IK82" s="48"/>
      <c r="IL82" s="48"/>
      <c r="IM82" s="48"/>
      <c r="IN82" s="48"/>
      <c r="IO82" s="48"/>
      <c r="IP82" s="48"/>
      <c r="IQ82" s="48"/>
      <c r="IR82" s="48"/>
      <c r="IS82" s="48"/>
      <c r="IT82" s="48"/>
      <c r="IU82" s="48"/>
      <c r="IV82" s="48"/>
    </row>
    <row r="83" spans="1:256" ht="25.5" customHeight="1" x14ac:dyDescent="0.25">
      <c r="A83" s="51">
        <f t="shared" si="3"/>
        <v>77</v>
      </c>
      <c r="B83" s="20" t="s">
        <v>101</v>
      </c>
      <c r="C83" s="66"/>
      <c r="D83" s="44"/>
      <c r="E83" s="52"/>
      <c r="F83" s="52"/>
      <c r="G83" s="53"/>
      <c r="H83" s="53"/>
      <c r="I83" s="53"/>
      <c r="J83" s="54"/>
      <c r="K83" s="53">
        <f t="shared" si="2"/>
        <v>0</v>
      </c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  <c r="IK83" s="48"/>
      <c r="IL83" s="48"/>
      <c r="IM83" s="48"/>
      <c r="IN83" s="48"/>
      <c r="IO83" s="48"/>
      <c r="IP83" s="48"/>
      <c r="IQ83" s="48"/>
      <c r="IR83" s="48"/>
      <c r="IS83" s="48"/>
      <c r="IT83" s="48"/>
      <c r="IU83" s="48"/>
      <c r="IV83" s="48"/>
    </row>
    <row r="84" spans="1:256" ht="39" customHeight="1" x14ac:dyDescent="0.25">
      <c r="A84" s="51">
        <f t="shared" si="3"/>
        <v>78</v>
      </c>
      <c r="B84" s="20" t="s">
        <v>102</v>
      </c>
      <c r="C84" s="66"/>
      <c r="D84" s="44"/>
      <c r="E84" s="52"/>
      <c r="F84" s="52"/>
      <c r="G84" s="53"/>
      <c r="H84" s="53"/>
      <c r="I84" s="53"/>
      <c r="J84" s="54"/>
      <c r="K84" s="53">
        <f t="shared" si="2"/>
        <v>0</v>
      </c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  <c r="IK84" s="48"/>
      <c r="IL84" s="48"/>
      <c r="IM84" s="48"/>
      <c r="IN84" s="48"/>
      <c r="IO84" s="48"/>
      <c r="IP84" s="48"/>
      <c r="IQ84" s="48"/>
      <c r="IR84" s="48"/>
      <c r="IS84" s="48"/>
      <c r="IT84" s="48"/>
      <c r="IU84" s="48"/>
      <c r="IV84" s="48"/>
    </row>
    <row r="85" spans="1:256" ht="41.25" customHeight="1" x14ac:dyDescent="0.25">
      <c r="A85" s="51">
        <f t="shared" si="3"/>
        <v>79</v>
      </c>
      <c r="B85" s="20" t="s">
        <v>103</v>
      </c>
      <c r="C85" s="66"/>
      <c r="D85" s="44"/>
      <c r="E85" s="52"/>
      <c r="F85" s="52"/>
      <c r="G85" s="53"/>
      <c r="H85" s="53"/>
      <c r="I85" s="53"/>
      <c r="J85" s="54"/>
      <c r="K85" s="53">
        <f t="shared" si="2"/>
        <v>0</v>
      </c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  <c r="IK85" s="48"/>
      <c r="IL85" s="48"/>
      <c r="IM85" s="48"/>
      <c r="IN85" s="48"/>
      <c r="IO85" s="48"/>
      <c r="IP85" s="48"/>
      <c r="IQ85" s="48"/>
      <c r="IR85" s="48"/>
      <c r="IS85" s="48"/>
      <c r="IT85" s="48"/>
      <c r="IU85" s="48"/>
      <c r="IV85" s="48"/>
    </row>
    <row r="86" spans="1:256" ht="25.5" customHeight="1" x14ac:dyDescent="0.25">
      <c r="A86" s="51">
        <f t="shared" si="3"/>
        <v>80</v>
      </c>
      <c r="B86" s="20" t="s">
        <v>104</v>
      </c>
      <c r="C86" s="66"/>
      <c r="D86" s="44"/>
      <c r="E86" s="52"/>
      <c r="F86" s="52"/>
      <c r="G86" s="53"/>
      <c r="H86" s="53"/>
      <c r="I86" s="53"/>
      <c r="J86" s="54"/>
      <c r="K86" s="53">
        <f t="shared" si="2"/>
        <v>0</v>
      </c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  <c r="IK86" s="48"/>
      <c r="IL86" s="48"/>
      <c r="IM86" s="48"/>
      <c r="IN86" s="48"/>
      <c r="IO86" s="48"/>
      <c r="IP86" s="48"/>
      <c r="IQ86" s="48"/>
      <c r="IR86" s="48"/>
      <c r="IS86" s="48"/>
      <c r="IT86" s="48"/>
      <c r="IU86" s="48"/>
      <c r="IV86" s="48"/>
    </row>
    <row r="87" spans="1:256" ht="25.5" customHeight="1" x14ac:dyDescent="0.25">
      <c r="A87" s="51">
        <f t="shared" si="3"/>
        <v>81</v>
      </c>
      <c r="B87" s="20" t="s">
        <v>105</v>
      </c>
      <c r="C87" s="66"/>
      <c r="D87" s="44"/>
      <c r="E87" s="52"/>
      <c r="F87" s="52"/>
      <c r="G87" s="53"/>
      <c r="H87" s="53"/>
      <c r="I87" s="53"/>
      <c r="J87" s="54"/>
      <c r="K87" s="53">
        <f t="shared" si="2"/>
        <v>0</v>
      </c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  <c r="IK87" s="48"/>
      <c r="IL87" s="48"/>
      <c r="IM87" s="48"/>
      <c r="IN87" s="48"/>
      <c r="IO87" s="48"/>
      <c r="IP87" s="48"/>
      <c r="IQ87" s="48"/>
      <c r="IR87" s="48"/>
      <c r="IS87" s="48"/>
      <c r="IT87" s="48"/>
      <c r="IU87" s="48"/>
      <c r="IV87" s="48"/>
    </row>
    <row r="88" spans="1:256" ht="25.5" customHeight="1" x14ac:dyDescent="0.25">
      <c r="A88" s="51">
        <f t="shared" si="3"/>
        <v>82</v>
      </c>
      <c r="B88" s="20" t="s">
        <v>106</v>
      </c>
      <c r="C88" s="66"/>
      <c r="D88" s="44"/>
      <c r="E88" s="52"/>
      <c r="F88" s="52"/>
      <c r="G88" s="53"/>
      <c r="H88" s="53"/>
      <c r="I88" s="53"/>
      <c r="J88" s="54"/>
      <c r="K88" s="53">
        <f t="shared" si="2"/>
        <v>0</v>
      </c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  <c r="IK88" s="48"/>
      <c r="IL88" s="48"/>
      <c r="IM88" s="48"/>
      <c r="IN88" s="48"/>
      <c r="IO88" s="48"/>
      <c r="IP88" s="48"/>
      <c r="IQ88" s="48"/>
      <c r="IR88" s="48"/>
      <c r="IS88" s="48"/>
      <c r="IT88" s="48"/>
      <c r="IU88" s="48"/>
      <c r="IV88" s="48"/>
    </row>
    <row r="89" spans="1:256" ht="25.5" customHeight="1" x14ac:dyDescent="0.25">
      <c r="A89" s="51">
        <f t="shared" si="3"/>
        <v>83</v>
      </c>
      <c r="B89" s="20" t="s">
        <v>107</v>
      </c>
      <c r="C89" s="66"/>
      <c r="D89" s="44"/>
      <c r="E89" s="52"/>
      <c r="F89" s="52"/>
      <c r="G89" s="53"/>
      <c r="H89" s="53"/>
      <c r="I89" s="53"/>
      <c r="J89" s="54"/>
      <c r="K89" s="53">
        <f t="shared" si="2"/>
        <v>0</v>
      </c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  <c r="IK89" s="48"/>
      <c r="IL89" s="48"/>
      <c r="IM89" s="48"/>
      <c r="IN89" s="48"/>
      <c r="IO89" s="48"/>
      <c r="IP89" s="48"/>
      <c r="IQ89" s="48"/>
      <c r="IR89" s="48"/>
      <c r="IS89" s="48"/>
      <c r="IT89" s="48"/>
      <c r="IU89" s="48"/>
      <c r="IV89" s="48"/>
    </row>
    <row r="90" spans="1:256" ht="25.5" customHeight="1" x14ac:dyDescent="0.25">
      <c r="A90" s="51">
        <f t="shared" si="3"/>
        <v>84</v>
      </c>
      <c r="B90" s="20" t="s">
        <v>108</v>
      </c>
      <c r="C90" s="66"/>
      <c r="D90" s="44"/>
      <c r="E90" s="52"/>
      <c r="F90" s="52"/>
      <c r="G90" s="53"/>
      <c r="H90" s="53"/>
      <c r="I90" s="53"/>
      <c r="J90" s="54"/>
      <c r="K90" s="53">
        <f t="shared" si="2"/>
        <v>0</v>
      </c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  <c r="IK90" s="48"/>
      <c r="IL90" s="48"/>
      <c r="IM90" s="48"/>
      <c r="IN90" s="48"/>
      <c r="IO90" s="48"/>
      <c r="IP90" s="48"/>
      <c r="IQ90" s="48"/>
      <c r="IR90" s="48"/>
      <c r="IS90" s="48"/>
      <c r="IT90" s="48"/>
      <c r="IU90" s="48"/>
      <c r="IV90" s="48"/>
    </row>
    <row r="91" spans="1:256" ht="25.5" customHeight="1" x14ac:dyDescent="0.25">
      <c r="A91" s="51">
        <f t="shared" si="3"/>
        <v>85</v>
      </c>
      <c r="B91" s="20" t="s">
        <v>109</v>
      </c>
      <c r="C91" s="66"/>
      <c r="D91" s="44"/>
      <c r="E91" s="52"/>
      <c r="F91" s="52"/>
      <c r="G91" s="53"/>
      <c r="H91" s="53"/>
      <c r="I91" s="53"/>
      <c r="J91" s="54"/>
      <c r="K91" s="53">
        <f t="shared" si="2"/>
        <v>0</v>
      </c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  <c r="IK91" s="48"/>
      <c r="IL91" s="48"/>
      <c r="IM91" s="48"/>
      <c r="IN91" s="48"/>
      <c r="IO91" s="48"/>
      <c r="IP91" s="48"/>
      <c r="IQ91" s="48"/>
      <c r="IR91" s="48"/>
      <c r="IS91" s="48"/>
      <c r="IT91" s="48"/>
      <c r="IU91" s="48"/>
      <c r="IV91" s="48"/>
    </row>
    <row r="92" spans="1:256" ht="25.5" customHeight="1" x14ac:dyDescent="0.25">
      <c r="A92" s="51">
        <f t="shared" si="3"/>
        <v>86</v>
      </c>
      <c r="B92" s="20" t="s">
        <v>110</v>
      </c>
      <c r="C92" s="66"/>
      <c r="D92" s="44"/>
      <c r="E92" s="52"/>
      <c r="F92" s="52"/>
      <c r="G92" s="53"/>
      <c r="H92" s="53"/>
      <c r="I92" s="53"/>
      <c r="J92" s="54"/>
      <c r="K92" s="53">
        <f t="shared" si="2"/>
        <v>0</v>
      </c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8"/>
      <c r="IJ92" s="48"/>
      <c r="IK92" s="48"/>
      <c r="IL92" s="48"/>
      <c r="IM92" s="48"/>
      <c r="IN92" s="48"/>
      <c r="IO92" s="48"/>
      <c r="IP92" s="48"/>
      <c r="IQ92" s="48"/>
      <c r="IR92" s="48"/>
      <c r="IS92" s="48"/>
      <c r="IT92" s="48"/>
      <c r="IU92" s="48"/>
      <c r="IV92" s="48"/>
    </row>
    <row r="93" spans="1:256" ht="25.5" customHeight="1" x14ac:dyDescent="0.25">
      <c r="A93" s="51">
        <f t="shared" si="3"/>
        <v>87</v>
      </c>
      <c r="B93" s="20" t="s">
        <v>111</v>
      </c>
      <c r="C93" s="66"/>
      <c r="D93" s="44"/>
      <c r="E93" s="52"/>
      <c r="F93" s="52"/>
      <c r="G93" s="53"/>
      <c r="H93" s="53"/>
      <c r="I93" s="53"/>
      <c r="J93" s="54"/>
      <c r="K93" s="53">
        <f t="shared" si="2"/>
        <v>0</v>
      </c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  <c r="IK93" s="48"/>
      <c r="IL93" s="48"/>
      <c r="IM93" s="48"/>
      <c r="IN93" s="48"/>
      <c r="IO93" s="48"/>
      <c r="IP93" s="48"/>
      <c r="IQ93" s="48"/>
      <c r="IR93" s="48"/>
      <c r="IS93" s="48"/>
      <c r="IT93" s="48"/>
      <c r="IU93" s="48"/>
      <c r="IV93" s="48"/>
    </row>
    <row r="94" spans="1:256" ht="25.5" customHeight="1" x14ac:dyDescent="0.25">
      <c r="A94" s="51">
        <f t="shared" si="3"/>
        <v>88</v>
      </c>
      <c r="B94" s="20" t="s">
        <v>112</v>
      </c>
      <c r="C94" s="66"/>
      <c r="D94" s="44"/>
      <c r="E94" s="52"/>
      <c r="F94" s="52"/>
      <c r="G94" s="53"/>
      <c r="H94" s="53"/>
      <c r="I94" s="53"/>
      <c r="J94" s="54"/>
      <c r="K94" s="53">
        <f t="shared" si="2"/>
        <v>0</v>
      </c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48"/>
      <c r="HX94" s="48"/>
      <c r="HY94" s="48"/>
      <c r="HZ94" s="48"/>
      <c r="IA94" s="48"/>
      <c r="IB94" s="48"/>
      <c r="IC94" s="48"/>
      <c r="ID94" s="48"/>
      <c r="IE94" s="48"/>
      <c r="IF94" s="48"/>
      <c r="IG94" s="48"/>
      <c r="IH94" s="48"/>
      <c r="II94" s="48"/>
      <c r="IJ94" s="48"/>
      <c r="IK94" s="48"/>
      <c r="IL94" s="48"/>
      <c r="IM94" s="48"/>
      <c r="IN94" s="48"/>
      <c r="IO94" s="48"/>
      <c r="IP94" s="48"/>
      <c r="IQ94" s="48"/>
      <c r="IR94" s="48"/>
      <c r="IS94" s="48"/>
      <c r="IT94" s="48"/>
      <c r="IU94" s="48"/>
      <c r="IV94" s="48"/>
    </row>
    <row r="95" spans="1:256" ht="25.5" customHeight="1" x14ac:dyDescent="0.25">
      <c r="A95" s="51">
        <f t="shared" si="3"/>
        <v>89</v>
      </c>
      <c r="B95" s="20" t="s">
        <v>113</v>
      </c>
      <c r="C95" s="66"/>
      <c r="D95" s="44"/>
      <c r="E95" s="52"/>
      <c r="F95" s="52"/>
      <c r="G95" s="53"/>
      <c r="H95" s="53"/>
      <c r="I95" s="53"/>
      <c r="J95" s="54"/>
      <c r="K95" s="53">
        <f t="shared" si="2"/>
        <v>0</v>
      </c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  <c r="IK95" s="48"/>
      <c r="IL95" s="48"/>
      <c r="IM95" s="48"/>
      <c r="IN95" s="48"/>
      <c r="IO95" s="48"/>
      <c r="IP95" s="48"/>
      <c r="IQ95" s="48"/>
      <c r="IR95" s="48"/>
      <c r="IS95" s="48"/>
      <c r="IT95" s="48"/>
      <c r="IU95" s="48"/>
      <c r="IV95" s="48"/>
    </row>
    <row r="96" spans="1:256" ht="25.5" customHeight="1" x14ac:dyDescent="0.25">
      <c r="A96" s="51">
        <f t="shared" si="3"/>
        <v>90</v>
      </c>
      <c r="B96" s="20" t="s">
        <v>114</v>
      </c>
      <c r="C96" s="66"/>
      <c r="D96" s="44"/>
      <c r="E96" s="52"/>
      <c r="F96" s="52"/>
      <c r="G96" s="53"/>
      <c r="H96" s="53"/>
      <c r="I96" s="53"/>
      <c r="J96" s="54"/>
      <c r="K96" s="53">
        <f t="shared" si="2"/>
        <v>0</v>
      </c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  <c r="IK96" s="48"/>
      <c r="IL96" s="48"/>
      <c r="IM96" s="48"/>
      <c r="IN96" s="48"/>
      <c r="IO96" s="48"/>
      <c r="IP96" s="48"/>
      <c r="IQ96" s="48"/>
      <c r="IR96" s="48"/>
      <c r="IS96" s="48"/>
      <c r="IT96" s="48"/>
      <c r="IU96" s="48"/>
      <c r="IV96" s="48"/>
    </row>
    <row r="97" spans="1:256" ht="25.5" customHeight="1" x14ac:dyDescent="0.25">
      <c r="A97" s="51">
        <f t="shared" si="3"/>
        <v>91</v>
      </c>
      <c r="B97" s="20" t="s">
        <v>115</v>
      </c>
      <c r="C97" s="66"/>
      <c r="D97" s="44"/>
      <c r="E97" s="52"/>
      <c r="F97" s="52"/>
      <c r="G97" s="53"/>
      <c r="H97" s="53"/>
      <c r="I97" s="53"/>
      <c r="J97" s="54"/>
      <c r="K97" s="53">
        <f t="shared" si="2"/>
        <v>0</v>
      </c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  <c r="GS97" s="48"/>
      <c r="GT97" s="48"/>
      <c r="GU97" s="48"/>
      <c r="GV97" s="48"/>
      <c r="GW97" s="48"/>
      <c r="GX97" s="48"/>
      <c r="GY97" s="48"/>
      <c r="GZ97" s="48"/>
      <c r="HA97" s="48"/>
      <c r="HB97" s="48"/>
      <c r="HC97" s="48"/>
      <c r="HD97" s="48"/>
      <c r="HE97" s="48"/>
      <c r="HF97" s="48"/>
      <c r="HG97" s="48"/>
      <c r="HH97" s="48"/>
      <c r="HI97" s="48"/>
      <c r="HJ97" s="48"/>
      <c r="HK97" s="48"/>
      <c r="HL97" s="48"/>
      <c r="HM97" s="48"/>
      <c r="HN97" s="48"/>
      <c r="HO97" s="48"/>
      <c r="HP97" s="48"/>
      <c r="HQ97" s="48"/>
      <c r="HR97" s="48"/>
      <c r="HS97" s="48"/>
      <c r="HT97" s="48"/>
      <c r="HU97" s="48"/>
      <c r="HV97" s="48"/>
      <c r="HW97" s="48"/>
      <c r="HX97" s="48"/>
      <c r="HY97" s="48"/>
      <c r="HZ97" s="48"/>
      <c r="IA97" s="48"/>
      <c r="IB97" s="48"/>
      <c r="IC97" s="48"/>
      <c r="ID97" s="48"/>
      <c r="IE97" s="48"/>
      <c r="IF97" s="48"/>
      <c r="IG97" s="48"/>
      <c r="IH97" s="48"/>
      <c r="II97" s="48"/>
      <c r="IJ97" s="48"/>
      <c r="IK97" s="48"/>
      <c r="IL97" s="48"/>
      <c r="IM97" s="48"/>
      <c r="IN97" s="48"/>
      <c r="IO97" s="48"/>
      <c r="IP97" s="48"/>
      <c r="IQ97" s="48"/>
      <c r="IR97" s="48"/>
      <c r="IS97" s="48"/>
      <c r="IT97" s="48"/>
      <c r="IU97" s="48"/>
      <c r="IV97" s="48"/>
    </row>
    <row r="98" spans="1:256" ht="25.5" customHeight="1" x14ac:dyDescent="0.25">
      <c r="A98" s="51">
        <f t="shared" si="3"/>
        <v>92</v>
      </c>
      <c r="B98" s="20" t="s">
        <v>116</v>
      </c>
      <c r="C98" s="66"/>
      <c r="D98" s="44"/>
      <c r="E98" s="52"/>
      <c r="F98" s="52"/>
      <c r="G98" s="53"/>
      <c r="H98" s="53"/>
      <c r="I98" s="53"/>
      <c r="J98" s="54"/>
      <c r="K98" s="53">
        <f t="shared" si="2"/>
        <v>0</v>
      </c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  <c r="IK98" s="48"/>
      <c r="IL98" s="48"/>
      <c r="IM98" s="48"/>
      <c r="IN98" s="48"/>
      <c r="IO98" s="48"/>
      <c r="IP98" s="48"/>
      <c r="IQ98" s="48"/>
      <c r="IR98" s="48"/>
      <c r="IS98" s="48"/>
      <c r="IT98" s="48"/>
      <c r="IU98" s="48"/>
      <c r="IV98" s="48"/>
    </row>
    <row r="99" spans="1:256" ht="25.5" customHeight="1" x14ac:dyDescent="0.25">
      <c r="A99" s="51">
        <f t="shared" si="3"/>
        <v>93</v>
      </c>
      <c r="B99" s="20" t="s">
        <v>117</v>
      </c>
      <c r="C99" s="66"/>
      <c r="D99" s="44"/>
      <c r="E99" s="52"/>
      <c r="F99" s="52"/>
      <c r="G99" s="53"/>
      <c r="H99" s="53"/>
      <c r="I99" s="53"/>
      <c r="J99" s="54"/>
      <c r="K99" s="53">
        <f t="shared" si="2"/>
        <v>0</v>
      </c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  <c r="IF99" s="48"/>
      <c r="IG99" s="48"/>
      <c r="IH99" s="48"/>
      <c r="II99" s="48"/>
      <c r="IJ99" s="48"/>
      <c r="IK99" s="48"/>
      <c r="IL99" s="48"/>
      <c r="IM99" s="48"/>
      <c r="IN99" s="48"/>
      <c r="IO99" s="48"/>
      <c r="IP99" s="48"/>
      <c r="IQ99" s="48"/>
      <c r="IR99" s="48"/>
      <c r="IS99" s="48"/>
      <c r="IT99" s="48"/>
      <c r="IU99" s="48"/>
      <c r="IV99" s="48"/>
    </row>
    <row r="100" spans="1:256" ht="25.5" customHeight="1" x14ac:dyDescent="0.25">
      <c r="A100" s="51">
        <f t="shared" si="3"/>
        <v>94</v>
      </c>
      <c r="B100" s="20" t="s">
        <v>118</v>
      </c>
      <c r="C100" s="66"/>
      <c r="D100" s="44"/>
      <c r="E100" s="52"/>
      <c r="F100" s="52"/>
      <c r="G100" s="53"/>
      <c r="H100" s="53"/>
      <c r="I100" s="53"/>
      <c r="J100" s="54"/>
      <c r="K100" s="53">
        <f t="shared" si="2"/>
        <v>0</v>
      </c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  <c r="HL100" s="48"/>
      <c r="HM100" s="48"/>
      <c r="HN100" s="48"/>
      <c r="HO100" s="48"/>
      <c r="HP100" s="48"/>
      <c r="HQ100" s="48"/>
      <c r="HR100" s="48"/>
      <c r="HS100" s="48"/>
      <c r="HT100" s="48"/>
      <c r="HU100" s="48"/>
      <c r="HV100" s="48"/>
      <c r="HW100" s="48"/>
      <c r="HX100" s="48"/>
      <c r="HY100" s="48"/>
      <c r="HZ100" s="48"/>
      <c r="IA100" s="48"/>
      <c r="IB100" s="48"/>
      <c r="IC100" s="48"/>
      <c r="ID100" s="48"/>
      <c r="IE100" s="48"/>
      <c r="IF100" s="48"/>
      <c r="IG100" s="48"/>
      <c r="IH100" s="48"/>
      <c r="II100" s="48"/>
      <c r="IJ100" s="48"/>
      <c r="IK100" s="48"/>
      <c r="IL100" s="48"/>
      <c r="IM100" s="48"/>
      <c r="IN100" s="48"/>
      <c r="IO100" s="48"/>
      <c r="IP100" s="48"/>
      <c r="IQ100" s="48"/>
      <c r="IR100" s="48"/>
      <c r="IS100" s="48"/>
      <c r="IT100" s="48"/>
      <c r="IU100" s="48"/>
      <c r="IV100" s="48"/>
    </row>
    <row r="101" spans="1:256" ht="25.5" customHeight="1" x14ac:dyDescent="0.25">
      <c r="A101" s="51">
        <f t="shared" si="3"/>
        <v>95</v>
      </c>
      <c r="B101" s="20" t="s">
        <v>119</v>
      </c>
      <c r="C101" s="66"/>
      <c r="D101" s="44"/>
      <c r="E101" s="52"/>
      <c r="F101" s="52"/>
      <c r="G101" s="53"/>
      <c r="H101" s="53"/>
      <c r="I101" s="53"/>
      <c r="J101" s="54"/>
      <c r="K101" s="53">
        <f t="shared" si="2"/>
        <v>0</v>
      </c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  <c r="GS101" s="48"/>
      <c r="GT101" s="48"/>
      <c r="GU101" s="48"/>
      <c r="GV101" s="48"/>
      <c r="GW101" s="48"/>
      <c r="GX101" s="48"/>
      <c r="GY101" s="48"/>
      <c r="GZ101" s="48"/>
      <c r="HA101" s="48"/>
      <c r="HB101" s="48"/>
      <c r="HC101" s="48"/>
      <c r="HD101" s="48"/>
      <c r="HE101" s="48"/>
      <c r="HF101" s="48"/>
      <c r="HG101" s="48"/>
      <c r="HH101" s="48"/>
      <c r="HI101" s="48"/>
      <c r="HJ101" s="48"/>
      <c r="HK101" s="48"/>
      <c r="HL101" s="48"/>
      <c r="HM101" s="48"/>
      <c r="HN101" s="48"/>
      <c r="HO101" s="48"/>
      <c r="HP101" s="48"/>
      <c r="HQ101" s="48"/>
      <c r="HR101" s="48"/>
      <c r="HS101" s="48"/>
      <c r="HT101" s="48"/>
      <c r="HU101" s="48"/>
      <c r="HV101" s="48"/>
      <c r="HW101" s="48"/>
      <c r="HX101" s="48"/>
      <c r="HY101" s="48"/>
      <c r="HZ101" s="48"/>
      <c r="IA101" s="48"/>
      <c r="IB101" s="48"/>
      <c r="IC101" s="48"/>
      <c r="ID101" s="48"/>
      <c r="IE101" s="48"/>
      <c r="IF101" s="48"/>
      <c r="IG101" s="48"/>
      <c r="IH101" s="48"/>
      <c r="II101" s="48"/>
      <c r="IJ101" s="48"/>
      <c r="IK101" s="48"/>
      <c r="IL101" s="48"/>
      <c r="IM101" s="48"/>
      <c r="IN101" s="48"/>
      <c r="IO101" s="48"/>
      <c r="IP101" s="48"/>
      <c r="IQ101" s="48"/>
      <c r="IR101" s="48"/>
      <c r="IS101" s="48"/>
      <c r="IT101" s="48"/>
      <c r="IU101" s="48"/>
      <c r="IV101" s="48"/>
    </row>
    <row r="102" spans="1:256" ht="25.5" customHeight="1" x14ac:dyDescent="0.25">
      <c r="A102" s="51">
        <f t="shared" si="3"/>
        <v>96</v>
      </c>
      <c r="B102" s="20" t="s">
        <v>120</v>
      </c>
      <c r="C102" s="66"/>
      <c r="D102" s="44"/>
      <c r="E102" s="52"/>
      <c r="F102" s="52"/>
      <c r="G102" s="53"/>
      <c r="H102" s="53"/>
      <c r="I102" s="53"/>
      <c r="J102" s="54"/>
      <c r="K102" s="53">
        <f t="shared" si="2"/>
        <v>0</v>
      </c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8"/>
      <c r="HW102" s="48"/>
      <c r="HX102" s="48"/>
      <c r="HY102" s="48"/>
      <c r="HZ102" s="48"/>
      <c r="IA102" s="48"/>
      <c r="IB102" s="48"/>
      <c r="IC102" s="48"/>
      <c r="ID102" s="48"/>
      <c r="IE102" s="48"/>
      <c r="IF102" s="48"/>
      <c r="IG102" s="48"/>
      <c r="IH102" s="48"/>
      <c r="II102" s="48"/>
      <c r="IJ102" s="48"/>
      <c r="IK102" s="48"/>
      <c r="IL102" s="48"/>
      <c r="IM102" s="48"/>
      <c r="IN102" s="48"/>
      <c r="IO102" s="48"/>
      <c r="IP102" s="48"/>
      <c r="IQ102" s="48"/>
      <c r="IR102" s="48"/>
      <c r="IS102" s="48"/>
      <c r="IT102" s="48"/>
      <c r="IU102" s="48"/>
      <c r="IV102" s="48"/>
    </row>
    <row r="103" spans="1:256" ht="25.5" customHeight="1" x14ac:dyDescent="0.25">
      <c r="A103" s="51">
        <f t="shared" si="3"/>
        <v>97</v>
      </c>
      <c r="B103" s="20" t="s">
        <v>121</v>
      </c>
      <c r="C103" s="66"/>
      <c r="D103" s="44"/>
      <c r="E103" s="52"/>
      <c r="F103" s="52"/>
      <c r="G103" s="53"/>
      <c r="H103" s="53"/>
      <c r="I103" s="53"/>
      <c r="J103" s="54"/>
      <c r="K103" s="53">
        <f t="shared" si="2"/>
        <v>0</v>
      </c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  <c r="IK103" s="48"/>
      <c r="IL103" s="48"/>
      <c r="IM103" s="48"/>
      <c r="IN103" s="48"/>
      <c r="IO103" s="48"/>
      <c r="IP103" s="48"/>
      <c r="IQ103" s="48"/>
      <c r="IR103" s="48"/>
      <c r="IS103" s="48"/>
      <c r="IT103" s="48"/>
      <c r="IU103" s="48"/>
      <c r="IV103" s="48"/>
    </row>
    <row r="104" spans="1:256" ht="25.5" customHeight="1" x14ac:dyDescent="0.25">
      <c r="A104" s="51">
        <f t="shared" si="3"/>
        <v>98</v>
      </c>
      <c r="B104" s="20" t="s">
        <v>122</v>
      </c>
      <c r="C104" s="66"/>
      <c r="D104" s="44"/>
      <c r="E104" s="52"/>
      <c r="F104" s="52"/>
      <c r="G104" s="53"/>
      <c r="H104" s="53"/>
      <c r="I104" s="53"/>
      <c r="J104" s="54"/>
      <c r="K104" s="53">
        <f t="shared" si="2"/>
        <v>0</v>
      </c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  <c r="IK104" s="48"/>
      <c r="IL104" s="48"/>
      <c r="IM104" s="48"/>
      <c r="IN104" s="48"/>
      <c r="IO104" s="48"/>
      <c r="IP104" s="48"/>
      <c r="IQ104" s="48"/>
      <c r="IR104" s="48"/>
      <c r="IS104" s="48"/>
      <c r="IT104" s="48"/>
      <c r="IU104" s="48"/>
      <c r="IV104" s="48"/>
    </row>
    <row r="105" spans="1:256" ht="25.5" customHeight="1" x14ac:dyDescent="0.25">
      <c r="A105" s="51">
        <f t="shared" si="3"/>
        <v>99</v>
      </c>
      <c r="B105" s="20" t="s">
        <v>123</v>
      </c>
      <c r="C105" s="66"/>
      <c r="D105" s="44"/>
      <c r="E105" s="52"/>
      <c r="F105" s="52"/>
      <c r="G105" s="53"/>
      <c r="H105" s="53"/>
      <c r="I105" s="53"/>
      <c r="J105" s="54"/>
      <c r="K105" s="53">
        <f t="shared" si="2"/>
        <v>0</v>
      </c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  <c r="IK105" s="48"/>
      <c r="IL105" s="48"/>
      <c r="IM105" s="48"/>
      <c r="IN105" s="48"/>
      <c r="IO105" s="48"/>
      <c r="IP105" s="48"/>
      <c r="IQ105" s="48"/>
      <c r="IR105" s="48"/>
      <c r="IS105" s="48"/>
      <c r="IT105" s="48"/>
      <c r="IU105" s="48"/>
      <c r="IV105" s="48"/>
    </row>
    <row r="106" spans="1:256" ht="25.5" customHeight="1" x14ac:dyDescent="0.25">
      <c r="A106" s="51">
        <f t="shared" si="3"/>
        <v>100</v>
      </c>
      <c r="B106" s="20" t="s">
        <v>124</v>
      </c>
      <c r="C106" s="66"/>
      <c r="D106" s="44"/>
      <c r="E106" s="52"/>
      <c r="F106" s="52"/>
      <c r="G106" s="53"/>
      <c r="H106" s="53"/>
      <c r="I106" s="53"/>
      <c r="J106" s="54"/>
      <c r="K106" s="53">
        <f t="shared" si="2"/>
        <v>0</v>
      </c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  <c r="IK106" s="48"/>
      <c r="IL106" s="48"/>
      <c r="IM106" s="48"/>
      <c r="IN106" s="48"/>
      <c r="IO106" s="48"/>
      <c r="IP106" s="48"/>
      <c r="IQ106" s="48"/>
      <c r="IR106" s="48"/>
      <c r="IS106" s="48"/>
      <c r="IT106" s="48"/>
      <c r="IU106" s="48"/>
      <c r="IV106" s="48"/>
    </row>
    <row r="107" spans="1:256" ht="25.5" customHeight="1" x14ac:dyDescent="0.25">
      <c r="A107" s="51">
        <f t="shared" si="3"/>
        <v>101</v>
      </c>
      <c r="B107" s="20" t="s">
        <v>125</v>
      </c>
      <c r="C107" s="66"/>
      <c r="D107" s="44"/>
      <c r="E107" s="52"/>
      <c r="F107" s="52"/>
      <c r="G107" s="53"/>
      <c r="H107" s="53"/>
      <c r="I107" s="53"/>
      <c r="J107" s="54"/>
      <c r="K107" s="53">
        <f t="shared" si="2"/>
        <v>0</v>
      </c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8"/>
      <c r="HA107" s="48"/>
      <c r="HB107" s="48"/>
      <c r="HC107" s="48"/>
      <c r="HD107" s="48"/>
      <c r="HE107" s="48"/>
      <c r="HF107" s="48"/>
      <c r="HG107" s="48"/>
      <c r="HH107" s="48"/>
      <c r="HI107" s="48"/>
      <c r="HJ107" s="48"/>
      <c r="HK107" s="48"/>
      <c r="HL107" s="48"/>
      <c r="HM107" s="48"/>
      <c r="HN107" s="48"/>
      <c r="HO107" s="48"/>
      <c r="HP107" s="48"/>
      <c r="HQ107" s="48"/>
      <c r="HR107" s="48"/>
      <c r="HS107" s="48"/>
      <c r="HT107" s="48"/>
      <c r="HU107" s="48"/>
      <c r="HV107" s="48"/>
      <c r="HW107" s="48"/>
      <c r="HX107" s="48"/>
      <c r="HY107" s="48"/>
      <c r="HZ107" s="48"/>
      <c r="IA107" s="48"/>
      <c r="IB107" s="48"/>
      <c r="IC107" s="48"/>
      <c r="ID107" s="48"/>
      <c r="IE107" s="48"/>
      <c r="IF107" s="48"/>
      <c r="IG107" s="48"/>
      <c r="IH107" s="48"/>
      <c r="II107" s="48"/>
      <c r="IJ107" s="48"/>
      <c r="IK107" s="48"/>
      <c r="IL107" s="48"/>
      <c r="IM107" s="48"/>
      <c r="IN107" s="48"/>
      <c r="IO107" s="48"/>
      <c r="IP107" s="48"/>
      <c r="IQ107" s="48"/>
      <c r="IR107" s="48"/>
      <c r="IS107" s="48"/>
      <c r="IT107" s="48"/>
      <c r="IU107" s="48"/>
      <c r="IV107" s="48"/>
    </row>
    <row r="108" spans="1:256" ht="25.5" customHeight="1" x14ac:dyDescent="0.25">
      <c r="A108" s="51">
        <f t="shared" si="3"/>
        <v>102</v>
      </c>
      <c r="B108" s="20" t="s">
        <v>126</v>
      </c>
      <c r="C108" s="66"/>
      <c r="D108" s="44"/>
      <c r="E108" s="52"/>
      <c r="F108" s="52"/>
      <c r="G108" s="53"/>
      <c r="H108" s="53"/>
      <c r="I108" s="53"/>
      <c r="J108" s="54"/>
      <c r="K108" s="53">
        <f t="shared" si="2"/>
        <v>0</v>
      </c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  <c r="IH108" s="48"/>
      <c r="II108" s="48"/>
      <c r="IJ108" s="48"/>
      <c r="IK108" s="48"/>
      <c r="IL108" s="48"/>
      <c r="IM108" s="48"/>
      <c r="IN108" s="48"/>
      <c r="IO108" s="48"/>
      <c r="IP108" s="48"/>
      <c r="IQ108" s="48"/>
      <c r="IR108" s="48"/>
      <c r="IS108" s="48"/>
      <c r="IT108" s="48"/>
      <c r="IU108" s="48"/>
      <c r="IV108" s="48"/>
    </row>
    <row r="109" spans="1:256" ht="25.5" customHeight="1" x14ac:dyDescent="0.25">
      <c r="A109" s="51">
        <f t="shared" si="3"/>
        <v>103</v>
      </c>
      <c r="B109" s="20" t="s">
        <v>127</v>
      </c>
      <c r="C109" s="66"/>
      <c r="D109" s="44"/>
      <c r="E109" s="52"/>
      <c r="F109" s="52"/>
      <c r="G109" s="53"/>
      <c r="H109" s="53"/>
      <c r="I109" s="53"/>
      <c r="J109" s="54"/>
      <c r="K109" s="53">
        <f t="shared" si="2"/>
        <v>0</v>
      </c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  <c r="IH109" s="48"/>
      <c r="II109" s="48"/>
      <c r="IJ109" s="48"/>
      <c r="IK109" s="48"/>
      <c r="IL109" s="48"/>
      <c r="IM109" s="48"/>
      <c r="IN109" s="48"/>
      <c r="IO109" s="48"/>
      <c r="IP109" s="48"/>
      <c r="IQ109" s="48"/>
      <c r="IR109" s="48"/>
      <c r="IS109" s="48"/>
      <c r="IT109" s="48"/>
      <c r="IU109" s="48"/>
      <c r="IV109" s="48"/>
    </row>
    <row r="110" spans="1:256" ht="25.5" customHeight="1" x14ac:dyDescent="0.25">
      <c r="A110" s="51">
        <f t="shared" si="3"/>
        <v>104</v>
      </c>
      <c r="B110" s="20" t="s">
        <v>149</v>
      </c>
      <c r="C110" s="66"/>
      <c r="D110" s="44"/>
      <c r="E110" s="52"/>
      <c r="F110" s="52"/>
      <c r="G110" s="53"/>
      <c r="H110" s="53"/>
      <c r="I110" s="53"/>
      <c r="J110" s="54"/>
      <c r="K110" s="53">
        <f t="shared" si="2"/>
        <v>0</v>
      </c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  <c r="IK110" s="48"/>
      <c r="IL110" s="48"/>
      <c r="IM110" s="48"/>
      <c r="IN110" s="48"/>
      <c r="IO110" s="48"/>
      <c r="IP110" s="48"/>
      <c r="IQ110" s="48"/>
      <c r="IR110" s="48"/>
      <c r="IS110" s="48"/>
      <c r="IT110" s="48"/>
      <c r="IU110" s="48"/>
      <c r="IV110" s="48"/>
    </row>
    <row r="111" spans="1:256" ht="25.5" customHeight="1" x14ac:dyDescent="0.25">
      <c r="A111" s="51">
        <f t="shared" si="3"/>
        <v>105</v>
      </c>
      <c r="B111" s="20" t="s">
        <v>150</v>
      </c>
      <c r="C111" s="66"/>
      <c r="D111" s="44"/>
      <c r="E111" s="52"/>
      <c r="F111" s="52"/>
      <c r="G111" s="53"/>
      <c r="H111" s="53"/>
      <c r="I111" s="53"/>
      <c r="J111" s="54"/>
      <c r="K111" s="53">
        <f t="shared" si="2"/>
        <v>0</v>
      </c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  <c r="IK111" s="48"/>
      <c r="IL111" s="48"/>
      <c r="IM111" s="48"/>
      <c r="IN111" s="48"/>
      <c r="IO111" s="48"/>
      <c r="IP111" s="48"/>
      <c r="IQ111" s="48"/>
      <c r="IR111" s="48"/>
      <c r="IS111" s="48"/>
      <c r="IT111" s="48"/>
      <c r="IU111" s="48"/>
      <c r="IV111" s="48"/>
    </row>
    <row r="112" spans="1:256" ht="25.5" customHeight="1" x14ac:dyDescent="0.25">
      <c r="A112" s="51">
        <f t="shared" si="3"/>
        <v>106</v>
      </c>
      <c r="B112" s="20" t="s">
        <v>151</v>
      </c>
      <c r="C112" s="66"/>
      <c r="D112" s="44"/>
      <c r="E112" s="52"/>
      <c r="F112" s="52"/>
      <c r="G112" s="53"/>
      <c r="H112" s="53"/>
      <c r="I112" s="53"/>
      <c r="J112" s="54"/>
      <c r="K112" s="53">
        <f t="shared" si="2"/>
        <v>0</v>
      </c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  <c r="IK112" s="48"/>
      <c r="IL112" s="48"/>
      <c r="IM112" s="48"/>
      <c r="IN112" s="48"/>
      <c r="IO112" s="48"/>
      <c r="IP112" s="48"/>
      <c r="IQ112" s="48"/>
      <c r="IR112" s="48"/>
      <c r="IS112" s="48"/>
      <c r="IT112" s="48"/>
      <c r="IU112" s="48"/>
      <c r="IV112" s="48"/>
    </row>
    <row r="113" spans="1:256" ht="25.5" customHeight="1" x14ac:dyDescent="0.25">
      <c r="A113" s="51">
        <f t="shared" si="3"/>
        <v>107</v>
      </c>
      <c r="B113" s="20" t="s">
        <v>152</v>
      </c>
      <c r="C113" s="66"/>
      <c r="D113" s="44"/>
      <c r="E113" s="52"/>
      <c r="F113" s="52"/>
      <c r="G113" s="53"/>
      <c r="H113" s="53"/>
      <c r="I113" s="53"/>
      <c r="J113" s="54"/>
      <c r="K113" s="53">
        <f t="shared" si="2"/>
        <v>0</v>
      </c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  <c r="IK113" s="48"/>
      <c r="IL113" s="48"/>
      <c r="IM113" s="48"/>
      <c r="IN113" s="48"/>
      <c r="IO113" s="48"/>
      <c r="IP113" s="48"/>
      <c r="IQ113" s="48"/>
      <c r="IR113" s="48"/>
      <c r="IS113" s="48"/>
      <c r="IT113" s="48"/>
      <c r="IU113" s="48"/>
      <c r="IV113" s="48"/>
    </row>
    <row r="114" spans="1:256" ht="25.5" customHeight="1" x14ac:dyDescent="0.25">
      <c r="A114" s="51">
        <f t="shared" si="3"/>
        <v>108</v>
      </c>
      <c r="B114" s="20" t="s">
        <v>128</v>
      </c>
      <c r="C114" s="66"/>
      <c r="D114" s="44"/>
      <c r="E114" s="52"/>
      <c r="F114" s="52"/>
      <c r="G114" s="53"/>
      <c r="H114" s="53"/>
      <c r="I114" s="53"/>
      <c r="J114" s="54"/>
      <c r="K114" s="53">
        <f t="shared" si="2"/>
        <v>0</v>
      </c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  <c r="IK114" s="48"/>
      <c r="IL114" s="48"/>
      <c r="IM114" s="48"/>
      <c r="IN114" s="48"/>
      <c r="IO114" s="48"/>
      <c r="IP114" s="48"/>
      <c r="IQ114" s="48"/>
      <c r="IR114" s="48"/>
      <c r="IS114" s="48"/>
      <c r="IT114" s="48"/>
      <c r="IU114" s="48"/>
      <c r="IV114" s="48"/>
    </row>
    <row r="115" spans="1:256" ht="25.5" customHeight="1" x14ac:dyDescent="0.25">
      <c r="A115" s="51">
        <f t="shared" si="3"/>
        <v>109</v>
      </c>
      <c r="B115" s="20" t="s">
        <v>129</v>
      </c>
      <c r="C115" s="66"/>
      <c r="D115" s="44"/>
      <c r="E115" s="52"/>
      <c r="F115" s="52"/>
      <c r="G115" s="53"/>
      <c r="H115" s="53"/>
      <c r="I115" s="53"/>
      <c r="J115" s="54"/>
      <c r="K115" s="53">
        <f t="shared" si="2"/>
        <v>0</v>
      </c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  <c r="IK115" s="48"/>
      <c r="IL115" s="48"/>
      <c r="IM115" s="48"/>
      <c r="IN115" s="48"/>
      <c r="IO115" s="48"/>
      <c r="IP115" s="48"/>
      <c r="IQ115" s="48"/>
      <c r="IR115" s="48"/>
      <c r="IS115" s="48"/>
      <c r="IT115" s="48"/>
      <c r="IU115" s="48"/>
      <c r="IV115" s="48"/>
    </row>
    <row r="116" spans="1:256" ht="25.5" customHeight="1" x14ac:dyDescent="0.25">
      <c r="A116" s="51">
        <f t="shared" si="3"/>
        <v>110</v>
      </c>
      <c r="B116" s="20" t="s">
        <v>130</v>
      </c>
      <c r="C116" s="66"/>
      <c r="D116" s="44"/>
      <c r="E116" s="52"/>
      <c r="F116" s="52"/>
      <c r="G116" s="53"/>
      <c r="H116" s="53"/>
      <c r="I116" s="53"/>
      <c r="J116" s="54"/>
      <c r="K116" s="53">
        <f t="shared" si="2"/>
        <v>0</v>
      </c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  <c r="HA116" s="48"/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48"/>
      <c r="HX116" s="48"/>
      <c r="HY116" s="48"/>
      <c r="HZ116" s="48"/>
      <c r="IA116" s="48"/>
      <c r="IB116" s="48"/>
      <c r="IC116" s="48"/>
      <c r="ID116" s="48"/>
      <c r="IE116" s="48"/>
      <c r="IF116" s="48"/>
      <c r="IG116" s="48"/>
      <c r="IH116" s="48"/>
      <c r="II116" s="48"/>
      <c r="IJ116" s="48"/>
      <c r="IK116" s="48"/>
      <c r="IL116" s="48"/>
      <c r="IM116" s="48"/>
      <c r="IN116" s="48"/>
      <c r="IO116" s="48"/>
      <c r="IP116" s="48"/>
      <c r="IQ116" s="48"/>
      <c r="IR116" s="48"/>
      <c r="IS116" s="48"/>
      <c r="IT116" s="48"/>
      <c r="IU116" s="48"/>
      <c r="IV116" s="48"/>
    </row>
    <row r="117" spans="1:256" ht="25.5" customHeight="1" x14ac:dyDescent="0.25">
      <c r="A117" s="51">
        <f t="shared" si="3"/>
        <v>111</v>
      </c>
      <c r="B117" s="20" t="s">
        <v>131</v>
      </c>
      <c r="C117" s="66"/>
      <c r="D117" s="44"/>
      <c r="E117" s="52"/>
      <c r="F117" s="52"/>
      <c r="G117" s="53"/>
      <c r="H117" s="53"/>
      <c r="I117" s="53"/>
      <c r="J117" s="54"/>
      <c r="K117" s="53">
        <f t="shared" si="2"/>
        <v>0</v>
      </c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</row>
    <row r="118" spans="1:256" ht="25.5" customHeight="1" x14ac:dyDescent="0.25">
      <c r="A118" s="51">
        <f t="shared" si="3"/>
        <v>112</v>
      </c>
      <c r="B118" s="20" t="s">
        <v>132</v>
      </c>
      <c r="C118" s="66"/>
      <c r="D118" s="44"/>
      <c r="E118" s="52"/>
      <c r="F118" s="52"/>
      <c r="G118" s="53"/>
      <c r="H118" s="53"/>
      <c r="I118" s="53"/>
      <c r="J118" s="54"/>
      <c r="K118" s="53">
        <f t="shared" si="2"/>
        <v>0</v>
      </c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</row>
    <row r="119" spans="1:256" ht="25.5" customHeight="1" x14ac:dyDescent="0.25">
      <c r="A119" s="51">
        <f t="shared" si="3"/>
        <v>113</v>
      </c>
      <c r="B119" s="20" t="s">
        <v>133</v>
      </c>
      <c r="C119" s="66"/>
      <c r="D119" s="44"/>
      <c r="E119" s="52"/>
      <c r="F119" s="52"/>
      <c r="G119" s="53"/>
      <c r="H119" s="53"/>
      <c r="I119" s="53"/>
      <c r="J119" s="54"/>
      <c r="K119" s="53">
        <f t="shared" si="2"/>
        <v>0</v>
      </c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</row>
    <row r="120" spans="1:256" ht="25.5" customHeight="1" x14ac:dyDescent="0.25">
      <c r="A120" s="51">
        <f t="shared" si="3"/>
        <v>114</v>
      </c>
      <c r="B120" s="20" t="s">
        <v>134</v>
      </c>
      <c r="C120" s="66"/>
      <c r="D120" s="44"/>
      <c r="E120" s="52"/>
      <c r="F120" s="52"/>
      <c r="G120" s="53"/>
      <c r="H120" s="53"/>
      <c r="I120" s="53"/>
      <c r="J120" s="54"/>
      <c r="K120" s="53">
        <f t="shared" si="2"/>
        <v>0</v>
      </c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</row>
    <row r="121" spans="1:256" ht="25.5" customHeight="1" x14ac:dyDescent="0.25">
      <c r="A121" s="51">
        <f t="shared" si="3"/>
        <v>115</v>
      </c>
      <c r="B121" s="20" t="s">
        <v>135</v>
      </c>
      <c r="C121" s="66"/>
      <c r="D121" s="44"/>
      <c r="E121" s="52"/>
      <c r="F121" s="52"/>
      <c r="G121" s="53"/>
      <c r="H121" s="53"/>
      <c r="I121" s="53"/>
      <c r="J121" s="54"/>
      <c r="K121" s="53">
        <f t="shared" si="2"/>
        <v>0</v>
      </c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</row>
    <row r="122" spans="1:256" ht="25.5" customHeight="1" x14ac:dyDescent="0.25">
      <c r="A122" s="51">
        <f t="shared" si="3"/>
        <v>116</v>
      </c>
      <c r="B122" s="20" t="s">
        <v>136</v>
      </c>
      <c r="C122" s="66"/>
      <c r="D122" s="44"/>
      <c r="E122" s="52"/>
      <c r="F122" s="52"/>
      <c r="G122" s="53"/>
      <c r="H122" s="53"/>
      <c r="I122" s="53"/>
      <c r="J122" s="54"/>
      <c r="K122" s="53">
        <f t="shared" si="2"/>
        <v>0</v>
      </c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</row>
    <row r="123" spans="1:256" ht="25.5" customHeight="1" x14ac:dyDescent="0.25">
      <c r="A123" s="51">
        <f t="shared" si="3"/>
        <v>117</v>
      </c>
      <c r="B123" s="20" t="s">
        <v>137</v>
      </c>
      <c r="C123" s="66"/>
      <c r="D123" s="44"/>
      <c r="E123" s="52"/>
      <c r="F123" s="52"/>
      <c r="G123" s="53"/>
      <c r="H123" s="53"/>
      <c r="I123" s="53"/>
      <c r="J123" s="54"/>
      <c r="K123" s="53">
        <f t="shared" si="2"/>
        <v>0</v>
      </c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</row>
    <row r="124" spans="1:256" ht="25.5" customHeight="1" x14ac:dyDescent="0.25">
      <c r="A124" s="51">
        <f t="shared" si="3"/>
        <v>118</v>
      </c>
      <c r="B124" s="20" t="s">
        <v>138</v>
      </c>
      <c r="C124" s="66"/>
      <c r="D124" s="44"/>
      <c r="E124" s="52"/>
      <c r="F124" s="52"/>
      <c r="G124" s="53"/>
      <c r="H124" s="53"/>
      <c r="I124" s="53"/>
      <c r="J124" s="54"/>
      <c r="K124" s="53">
        <f t="shared" si="2"/>
        <v>0</v>
      </c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</row>
    <row r="125" spans="1:256" ht="25.5" customHeight="1" x14ac:dyDescent="0.25">
      <c r="A125" s="51">
        <f t="shared" si="3"/>
        <v>119</v>
      </c>
      <c r="B125" s="20" t="s">
        <v>153</v>
      </c>
      <c r="C125" s="66"/>
      <c r="D125" s="44"/>
      <c r="E125" s="52"/>
      <c r="F125" s="52"/>
      <c r="G125" s="53"/>
      <c r="H125" s="53"/>
      <c r="I125" s="53"/>
      <c r="J125" s="54"/>
      <c r="K125" s="53">
        <f t="shared" si="2"/>
        <v>0</v>
      </c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</row>
    <row r="126" spans="1:256" ht="25.5" customHeight="1" x14ac:dyDescent="0.25">
      <c r="A126" s="51">
        <f t="shared" si="3"/>
        <v>120</v>
      </c>
      <c r="B126" s="20" t="s">
        <v>154</v>
      </c>
      <c r="C126" s="66"/>
      <c r="D126" s="44"/>
      <c r="E126" s="52"/>
      <c r="F126" s="52"/>
      <c r="G126" s="53"/>
      <c r="H126" s="53"/>
      <c r="I126" s="53"/>
      <c r="J126" s="54"/>
      <c r="K126" s="53">
        <f t="shared" si="2"/>
        <v>0</v>
      </c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</row>
    <row r="127" spans="1:256" ht="25.5" customHeight="1" x14ac:dyDescent="0.25">
      <c r="A127" s="51">
        <f t="shared" si="3"/>
        <v>121</v>
      </c>
      <c r="B127" s="20" t="s">
        <v>139</v>
      </c>
      <c r="C127" s="66"/>
      <c r="D127" s="44"/>
      <c r="E127" s="52"/>
      <c r="F127" s="52"/>
      <c r="G127" s="53"/>
      <c r="H127" s="53"/>
      <c r="I127" s="53"/>
      <c r="J127" s="54"/>
      <c r="K127" s="53">
        <f t="shared" si="2"/>
        <v>0</v>
      </c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</row>
    <row r="128" spans="1:256" ht="25.5" customHeight="1" x14ac:dyDescent="0.25">
      <c r="A128" s="51">
        <f t="shared" si="3"/>
        <v>122</v>
      </c>
      <c r="B128" s="20" t="s">
        <v>140</v>
      </c>
      <c r="C128" s="66"/>
      <c r="D128" s="44"/>
      <c r="E128" s="52"/>
      <c r="F128" s="52"/>
      <c r="G128" s="53"/>
      <c r="H128" s="53"/>
      <c r="I128" s="53"/>
      <c r="J128" s="54"/>
      <c r="K128" s="53">
        <f t="shared" si="2"/>
        <v>0</v>
      </c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</row>
    <row r="129" spans="1:256" ht="25.5" customHeight="1" x14ac:dyDescent="0.25">
      <c r="A129" s="51">
        <f t="shared" si="3"/>
        <v>123</v>
      </c>
      <c r="B129" s="20" t="s">
        <v>141</v>
      </c>
      <c r="C129" s="66"/>
      <c r="D129" s="44"/>
      <c r="E129" s="52"/>
      <c r="F129" s="52"/>
      <c r="G129" s="53"/>
      <c r="H129" s="53"/>
      <c r="I129" s="53"/>
      <c r="J129" s="54"/>
      <c r="K129" s="53">
        <f t="shared" si="2"/>
        <v>0</v>
      </c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</row>
    <row r="130" spans="1:256" ht="25.5" customHeight="1" x14ac:dyDescent="0.25">
      <c r="A130" s="51">
        <f t="shared" si="3"/>
        <v>124</v>
      </c>
      <c r="B130" s="20" t="s">
        <v>142</v>
      </c>
      <c r="C130" s="66"/>
      <c r="D130" s="44"/>
      <c r="E130" s="52"/>
      <c r="F130" s="52"/>
      <c r="G130" s="53"/>
      <c r="H130" s="53"/>
      <c r="I130" s="53"/>
      <c r="J130" s="54"/>
      <c r="K130" s="53">
        <f t="shared" si="2"/>
        <v>0</v>
      </c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</row>
    <row r="131" spans="1:256" ht="25.5" customHeight="1" x14ac:dyDescent="0.25">
      <c r="A131" s="51">
        <f t="shared" si="3"/>
        <v>125</v>
      </c>
      <c r="B131" s="20" t="s">
        <v>143</v>
      </c>
      <c r="C131" s="66"/>
      <c r="D131" s="44"/>
      <c r="E131" s="52"/>
      <c r="F131" s="52"/>
      <c r="G131" s="53"/>
      <c r="H131" s="53"/>
      <c r="I131" s="53"/>
      <c r="J131" s="54"/>
      <c r="K131" s="53">
        <f t="shared" si="2"/>
        <v>0</v>
      </c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</row>
    <row r="132" spans="1:256" ht="25.5" customHeight="1" x14ac:dyDescent="0.25">
      <c r="A132" s="51">
        <f t="shared" si="3"/>
        <v>126</v>
      </c>
      <c r="B132" s="41" t="s">
        <v>144</v>
      </c>
      <c r="C132" s="66"/>
      <c r="D132" s="44"/>
      <c r="E132" s="52"/>
      <c r="F132" s="52"/>
      <c r="G132" s="53"/>
      <c r="H132" s="53"/>
      <c r="I132" s="53"/>
      <c r="J132" s="54"/>
      <c r="K132" s="53">
        <f t="shared" si="2"/>
        <v>0</v>
      </c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</row>
    <row r="133" spans="1:256" ht="25.5" customHeight="1" x14ac:dyDescent="0.25">
      <c r="A133" s="51">
        <f t="shared" si="3"/>
        <v>127</v>
      </c>
      <c r="B133" s="41" t="s">
        <v>145</v>
      </c>
      <c r="C133" s="70"/>
      <c r="D133" s="44"/>
      <c r="E133" s="52"/>
      <c r="F133" s="52"/>
      <c r="G133" s="55"/>
      <c r="H133" s="55"/>
      <c r="I133" s="55"/>
      <c r="J133" s="56"/>
      <c r="K133" s="53">
        <f t="shared" si="2"/>
        <v>0</v>
      </c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  <c r="IK133" s="48"/>
      <c r="IL133" s="48"/>
      <c r="IM133" s="48"/>
      <c r="IN133" s="48"/>
      <c r="IO133" s="48"/>
      <c r="IP133" s="48"/>
      <c r="IQ133" s="48"/>
      <c r="IR133" s="48"/>
      <c r="IS133" s="48"/>
      <c r="IT133" s="48"/>
      <c r="IU133" s="48"/>
      <c r="IV133" s="48"/>
    </row>
    <row r="134" spans="1:256" ht="18" customHeight="1" x14ac:dyDescent="0.25">
      <c r="A134" s="4" t="s">
        <v>11</v>
      </c>
      <c r="B134" s="42"/>
      <c r="C134" s="71"/>
      <c r="D134" s="44"/>
      <c r="E134" s="44"/>
      <c r="F134" s="44"/>
      <c r="G134" s="58"/>
      <c r="H134" s="58"/>
      <c r="I134" s="58"/>
      <c r="J134" s="55"/>
      <c r="K134" s="25">
        <f>SUM(K7:K133)</f>
        <v>0</v>
      </c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8"/>
      <c r="GE134" s="48"/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  <c r="GS134" s="48"/>
      <c r="GT134" s="48"/>
      <c r="GU134" s="48"/>
      <c r="GV134" s="48"/>
      <c r="GW134" s="48"/>
      <c r="GX134" s="48"/>
      <c r="GY134" s="48"/>
      <c r="GZ134" s="48"/>
      <c r="HA134" s="48"/>
      <c r="HB134" s="48"/>
      <c r="HC134" s="48"/>
      <c r="HD134" s="48"/>
      <c r="HE134" s="48"/>
      <c r="HF134" s="48"/>
      <c r="HG134" s="48"/>
      <c r="HH134" s="48"/>
      <c r="HI134" s="48"/>
      <c r="HJ134" s="48"/>
      <c r="HK134" s="48"/>
      <c r="HL134" s="48"/>
      <c r="HM134" s="48"/>
      <c r="HN134" s="48"/>
      <c r="HO134" s="48"/>
      <c r="HP134" s="48"/>
      <c r="HQ134" s="48"/>
      <c r="HR134" s="48"/>
      <c r="HS134" s="48"/>
      <c r="HT134" s="48"/>
      <c r="HU134" s="48"/>
      <c r="HV134" s="48"/>
      <c r="HW134" s="48"/>
      <c r="HX134" s="48"/>
      <c r="HY134" s="48"/>
      <c r="HZ134" s="48"/>
      <c r="IA134" s="48"/>
      <c r="IB134" s="48"/>
      <c r="IC134" s="48"/>
      <c r="ID134" s="48"/>
      <c r="IE134" s="48"/>
      <c r="IF134" s="48"/>
      <c r="IG134" s="48"/>
      <c r="IH134" s="48"/>
      <c r="II134" s="48"/>
      <c r="IJ134" s="48"/>
      <c r="IK134" s="48"/>
      <c r="IL134" s="48"/>
      <c r="IM134" s="48"/>
      <c r="IN134" s="48"/>
      <c r="IO134" s="48"/>
      <c r="IP134" s="48"/>
      <c r="IQ134" s="48"/>
      <c r="IR134" s="48"/>
      <c r="IS134" s="48"/>
      <c r="IT134" s="48"/>
      <c r="IU134" s="48"/>
      <c r="IV134" s="48"/>
    </row>
    <row r="135" spans="1:256" ht="18" customHeight="1" x14ac:dyDescent="0.25">
      <c r="A135" s="4" t="s">
        <v>12</v>
      </c>
      <c r="B135" s="42"/>
      <c r="C135" s="72"/>
      <c r="D135" s="15"/>
      <c r="E135" s="15"/>
      <c r="F135" s="15"/>
      <c r="G135" s="15"/>
      <c r="H135" s="15"/>
      <c r="I135" s="15"/>
      <c r="J135" s="15"/>
      <c r="K135" s="19">
        <f>SUM(I7:I133)</f>
        <v>51589.450000000004</v>
      </c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  <c r="GS135" s="48"/>
      <c r="GT135" s="48"/>
      <c r="GU135" s="48"/>
      <c r="GV135" s="48"/>
      <c r="GW135" s="48"/>
      <c r="GX135" s="48"/>
      <c r="GY135" s="48"/>
      <c r="GZ135" s="48"/>
      <c r="HA135" s="48"/>
      <c r="HB135" s="48"/>
      <c r="HC135" s="48"/>
      <c r="HD135" s="48"/>
      <c r="HE135" s="48"/>
      <c r="HF135" s="48"/>
      <c r="HG135" s="48"/>
      <c r="HH135" s="48"/>
      <c r="HI135" s="48"/>
      <c r="HJ135" s="48"/>
      <c r="HK135" s="48"/>
      <c r="HL135" s="48"/>
      <c r="HM135" s="48"/>
      <c r="HN135" s="48"/>
      <c r="HO135" s="48"/>
      <c r="HP135" s="48"/>
      <c r="HQ135" s="48"/>
      <c r="HR135" s="48"/>
      <c r="HS135" s="48"/>
      <c r="HT135" s="48"/>
      <c r="HU135" s="48"/>
      <c r="HV135" s="48"/>
      <c r="HW135" s="48"/>
      <c r="HX135" s="48"/>
      <c r="HY135" s="48"/>
      <c r="HZ135" s="48"/>
      <c r="IA135" s="48"/>
      <c r="IB135" s="48"/>
      <c r="IC135" s="48"/>
      <c r="ID135" s="48"/>
      <c r="IE135" s="48"/>
      <c r="IF135" s="48"/>
      <c r="IG135" s="48"/>
      <c r="IH135" s="48"/>
      <c r="II135" s="48"/>
      <c r="IJ135" s="48"/>
      <c r="IK135" s="48"/>
      <c r="IL135" s="48"/>
      <c r="IM135" s="48"/>
      <c r="IN135" s="48"/>
      <c r="IO135" s="48"/>
      <c r="IP135" s="48"/>
      <c r="IQ135" s="48"/>
      <c r="IR135" s="48"/>
      <c r="IS135" s="48"/>
      <c r="IT135" s="48"/>
      <c r="IU135" s="48"/>
      <c r="IV135" s="48"/>
    </row>
    <row r="136" spans="1:256" ht="18" customHeight="1" x14ac:dyDescent="0.25">
      <c r="A136" s="48"/>
      <c r="B136" s="48"/>
      <c r="C136" s="73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  <c r="GS136" s="48"/>
      <c r="GT136" s="48"/>
      <c r="GU136" s="48"/>
      <c r="GV136" s="48"/>
      <c r="GW136" s="48"/>
      <c r="GX136" s="48"/>
      <c r="GY136" s="48"/>
      <c r="GZ136" s="48"/>
      <c r="HA136" s="48"/>
      <c r="HB136" s="48"/>
      <c r="HC136" s="48"/>
      <c r="HD136" s="48"/>
      <c r="HE136" s="48"/>
      <c r="HF136" s="48"/>
      <c r="HG136" s="48"/>
      <c r="HH136" s="48"/>
      <c r="HI136" s="48"/>
      <c r="HJ136" s="48"/>
      <c r="HK136" s="48"/>
      <c r="HL136" s="48"/>
      <c r="HM136" s="48"/>
      <c r="HN136" s="48"/>
      <c r="HO136" s="48"/>
      <c r="HP136" s="48"/>
      <c r="HQ136" s="48"/>
      <c r="HR136" s="48"/>
      <c r="HS136" s="48"/>
      <c r="HT136" s="48"/>
      <c r="HU136" s="48"/>
      <c r="HV136" s="48"/>
      <c r="HW136" s="48"/>
      <c r="HX136" s="48"/>
      <c r="HY136" s="48"/>
      <c r="HZ136" s="48"/>
      <c r="IA136" s="48"/>
      <c r="IB136" s="48"/>
      <c r="IC136" s="48"/>
      <c r="ID136" s="48"/>
      <c r="IE136" s="48"/>
      <c r="IF136" s="48"/>
      <c r="IG136" s="48"/>
      <c r="IH136" s="48"/>
      <c r="II136" s="48"/>
      <c r="IJ136" s="48"/>
      <c r="IK136" s="48"/>
      <c r="IL136" s="48"/>
      <c r="IM136" s="48"/>
      <c r="IN136" s="48"/>
      <c r="IO136" s="48"/>
      <c r="IP136" s="48"/>
      <c r="IQ136" s="48"/>
      <c r="IR136" s="48"/>
      <c r="IS136" s="48"/>
      <c r="IT136" s="48"/>
      <c r="IU136" s="48"/>
      <c r="IV136" s="48"/>
    </row>
    <row r="137" spans="1:256" ht="23.25" customHeight="1" x14ac:dyDescent="0.3">
      <c r="A137" s="83" t="s">
        <v>13</v>
      </c>
      <c r="B137" s="49" t="s">
        <v>14</v>
      </c>
      <c r="C137" s="74" t="s">
        <v>15</v>
      </c>
      <c r="D137" s="83" t="s">
        <v>16</v>
      </c>
      <c r="E137" s="83"/>
      <c r="F137" s="27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8"/>
      <c r="HA137" s="48"/>
      <c r="HB137" s="48"/>
      <c r="HC137" s="48"/>
      <c r="HD137" s="48"/>
      <c r="HE137" s="48"/>
      <c r="HF137" s="48"/>
      <c r="HG137" s="48"/>
      <c r="HH137" s="48"/>
      <c r="HI137" s="48"/>
      <c r="HJ137" s="48"/>
      <c r="HK137" s="48"/>
      <c r="HL137" s="48"/>
      <c r="HM137" s="48"/>
      <c r="HN137" s="48"/>
      <c r="HO137" s="48"/>
      <c r="HP137" s="48"/>
      <c r="HQ137" s="48"/>
      <c r="HR137" s="48"/>
      <c r="HS137" s="48"/>
      <c r="HT137" s="48"/>
      <c r="HU137" s="48"/>
      <c r="HV137" s="48"/>
      <c r="HW137" s="48"/>
      <c r="HX137" s="48"/>
      <c r="HY137" s="48"/>
      <c r="HZ137" s="48"/>
      <c r="IA137" s="48"/>
      <c r="IB137" s="48"/>
      <c r="IC137" s="48"/>
      <c r="ID137" s="48"/>
      <c r="IE137" s="48"/>
      <c r="IF137" s="48"/>
      <c r="IG137" s="48"/>
      <c r="IH137" s="48"/>
      <c r="II137" s="48"/>
      <c r="IJ137" s="48"/>
      <c r="IK137" s="48"/>
      <c r="IL137" s="48"/>
      <c r="IM137" s="48"/>
      <c r="IN137" s="48"/>
      <c r="IO137" s="48"/>
      <c r="IP137" s="48"/>
      <c r="IQ137" s="48"/>
      <c r="IR137" s="48"/>
      <c r="IS137" s="48"/>
      <c r="IT137" s="48"/>
      <c r="IU137" s="48"/>
      <c r="IV137" s="48"/>
    </row>
    <row r="138" spans="1:256" ht="23.25" customHeight="1" x14ac:dyDescent="0.3">
      <c r="A138" s="83"/>
      <c r="B138" s="49" t="s">
        <v>17</v>
      </c>
      <c r="C138" s="74" t="s">
        <v>18</v>
      </c>
      <c r="D138" s="83" t="s">
        <v>18</v>
      </c>
      <c r="E138" s="83"/>
      <c r="F138" s="27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  <c r="GS138" s="48"/>
      <c r="GT138" s="48"/>
      <c r="GU138" s="48"/>
      <c r="GV138" s="48"/>
      <c r="GW138" s="48"/>
      <c r="GX138" s="48"/>
      <c r="GY138" s="48"/>
      <c r="GZ138" s="48"/>
      <c r="HA138" s="48"/>
      <c r="HB138" s="48"/>
      <c r="HC138" s="48"/>
      <c r="HD138" s="48"/>
      <c r="HE138" s="48"/>
      <c r="HF138" s="48"/>
      <c r="HG138" s="48"/>
      <c r="HH138" s="48"/>
      <c r="HI138" s="48"/>
      <c r="HJ138" s="48"/>
      <c r="HK138" s="48"/>
      <c r="HL138" s="48"/>
      <c r="HM138" s="48"/>
      <c r="HN138" s="48"/>
      <c r="HO138" s="48"/>
      <c r="HP138" s="48"/>
      <c r="HQ138" s="48"/>
      <c r="HR138" s="48"/>
      <c r="HS138" s="48"/>
      <c r="HT138" s="48"/>
      <c r="HU138" s="48"/>
      <c r="HV138" s="48"/>
      <c r="HW138" s="48"/>
      <c r="HX138" s="48"/>
      <c r="HY138" s="48"/>
      <c r="HZ138" s="48"/>
      <c r="IA138" s="48"/>
      <c r="IB138" s="48"/>
      <c r="IC138" s="48"/>
      <c r="ID138" s="48"/>
      <c r="IE138" s="48"/>
      <c r="IF138" s="48"/>
      <c r="IG138" s="48"/>
      <c r="IH138" s="48"/>
      <c r="II138" s="48"/>
      <c r="IJ138" s="48"/>
      <c r="IK138" s="48"/>
      <c r="IL138" s="48"/>
      <c r="IM138" s="48"/>
      <c r="IN138" s="48"/>
      <c r="IO138" s="48"/>
      <c r="IP138" s="48"/>
      <c r="IQ138" s="48"/>
      <c r="IR138" s="48"/>
      <c r="IS138" s="48"/>
      <c r="IT138" s="48"/>
      <c r="IU138" s="48"/>
      <c r="IV138" s="48"/>
    </row>
    <row r="139" spans="1:256" ht="18" customHeight="1" x14ac:dyDescent="0.25">
      <c r="A139" s="59" t="s">
        <v>19</v>
      </c>
      <c r="B139" s="60">
        <f>K134</f>
        <v>0</v>
      </c>
      <c r="C139" s="75">
        <f>IF(A139="áno",B139*0.2,(0))</f>
        <v>0</v>
      </c>
      <c r="D139" s="84">
        <f>B139+C139</f>
        <v>0</v>
      </c>
      <c r="E139" s="84"/>
      <c r="F139" s="2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  <c r="GS139" s="48"/>
      <c r="GT139" s="48"/>
      <c r="GU139" s="48"/>
      <c r="GV139" s="48"/>
      <c r="GW139" s="48"/>
      <c r="GX139" s="48"/>
      <c r="GY139" s="48"/>
      <c r="GZ139" s="48"/>
      <c r="HA139" s="48"/>
      <c r="HB139" s="48"/>
      <c r="HC139" s="48"/>
      <c r="HD139" s="48"/>
      <c r="HE139" s="48"/>
      <c r="HF139" s="48"/>
      <c r="HG139" s="48"/>
      <c r="HH139" s="48"/>
      <c r="HI139" s="48"/>
      <c r="HJ139" s="48"/>
      <c r="HK139" s="48"/>
      <c r="HL139" s="48"/>
      <c r="HM139" s="48"/>
      <c r="HN139" s="48"/>
      <c r="HO139" s="48"/>
      <c r="HP139" s="48"/>
      <c r="HQ139" s="48"/>
      <c r="HR139" s="48"/>
      <c r="HS139" s="48"/>
      <c r="HT139" s="48"/>
      <c r="HU139" s="48"/>
      <c r="HV139" s="48"/>
      <c r="HW139" s="48"/>
      <c r="HX139" s="48"/>
      <c r="HY139" s="48"/>
      <c r="HZ139" s="48"/>
      <c r="IA139" s="48"/>
      <c r="IB139" s="48"/>
      <c r="IC139" s="48"/>
      <c r="ID139" s="48"/>
      <c r="IE139" s="48"/>
      <c r="IF139" s="48"/>
      <c r="IG139" s="48"/>
      <c r="IH139" s="48"/>
      <c r="II139" s="48"/>
      <c r="IJ139" s="48"/>
      <c r="IK139" s="48"/>
      <c r="IL139" s="48"/>
      <c r="IM139" s="48"/>
      <c r="IN139" s="48"/>
      <c r="IO139" s="48"/>
      <c r="IP139" s="48"/>
      <c r="IQ139" s="48"/>
      <c r="IR139" s="48"/>
      <c r="IS139" s="48"/>
      <c r="IT139" s="48"/>
      <c r="IU139" s="48"/>
      <c r="IV139" s="48"/>
    </row>
    <row r="140" spans="1:256" ht="15.75" customHeight="1" x14ac:dyDescent="0.25">
      <c r="A140" s="48"/>
      <c r="B140" s="48"/>
      <c r="C140" s="73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  <c r="HA140" s="48"/>
      <c r="HB140" s="48"/>
      <c r="HC140" s="48"/>
      <c r="HD140" s="48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8"/>
      <c r="HW140" s="48"/>
      <c r="HX140" s="48"/>
      <c r="HY140" s="48"/>
      <c r="HZ140" s="48"/>
      <c r="IA140" s="48"/>
      <c r="IB140" s="48"/>
      <c r="IC140" s="48"/>
      <c r="ID140" s="48"/>
      <c r="IE140" s="48"/>
      <c r="IF140" s="48"/>
      <c r="IG140" s="48"/>
      <c r="IH140" s="48"/>
      <c r="II140" s="48"/>
      <c r="IJ140" s="48"/>
      <c r="IK140" s="48"/>
      <c r="IL140" s="48"/>
      <c r="IM140" s="48"/>
      <c r="IN140" s="48"/>
      <c r="IO140" s="48"/>
      <c r="IP140" s="48"/>
      <c r="IQ140" s="48"/>
      <c r="IR140" s="48"/>
      <c r="IS140" s="48"/>
      <c r="IT140" s="48"/>
      <c r="IU140" s="48"/>
      <c r="IV140" s="48"/>
    </row>
    <row r="141" spans="1:256" ht="25.5" customHeight="1" x14ac:dyDescent="0.25">
      <c r="A141" s="48"/>
      <c r="B141" s="61" t="s">
        <v>20</v>
      </c>
      <c r="C141" s="76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8"/>
      <c r="HW141" s="48"/>
      <c r="HX141" s="48"/>
      <c r="HY141" s="48"/>
      <c r="HZ141" s="48"/>
      <c r="IA141" s="48"/>
      <c r="IB141" s="48"/>
      <c r="IC141" s="48"/>
      <c r="ID141" s="48"/>
      <c r="IE141" s="48"/>
      <c r="IF141" s="48"/>
      <c r="IG141" s="48"/>
      <c r="IH141" s="48"/>
      <c r="II141" s="48"/>
      <c r="IJ141" s="48"/>
      <c r="IK141" s="48"/>
      <c r="IL141" s="48"/>
      <c r="IM141" s="48"/>
      <c r="IN141" s="48"/>
      <c r="IO141" s="48"/>
      <c r="IP141" s="48"/>
      <c r="IQ141" s="48"/>
      <c r="IR141" s="48"/>
      <c r="IS141" s="48"/>
      <c r="IT141" s="48"/>
      <c r="IU141" s="48"/>
      <c r="IV141" s="48"/>
    </row>
    <row r="142" spans="1:256" ht="25.5" customHeight="1" x14ac:dyDescent="0.25">
      <c r="A142" s="48"/>
      <c r="B142" s="61" t="s">
        <v>21</v>
      </c>
      <c r="C142" s="77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  <c r="IK142" s="48"/>
      <c r="IL142" s="48"/>
      <c r="IM142" s="48"/>
      <c r="IN142" s="48"/>
      <c r="IO142" s="48"/>
      <c r="IP142" s="48"/>
      <c r="IQ142" s="48"/>
      <c r="IR142" s="48"/>
      <c r="IS142" s="48"/>
      <c r="IT142" s="48"/>
      <c r="IU142" s="48"/>
      <c r="IV142" s="48"/>
    </row>
    <row r="143" spans="1:256" ht="25.5" customHeight="1" x14ac:dyDescent="0.25">
      <c r="A143" s="48"/>
      <c r="B143" s="61" t="s">
        <v>22</v>
      </c>
      <c r="C143" s="7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  <c r="IK143" s="48"/>
      <c r="IL143" s="48"/>
      <c r="IM143" s="48"/>
      <c r="IN143" s="48"/>
      <c r="IO143" s="48"/>
      <c r="IP143" s="48"/>
      <c r="IQ143" s="48"/>
      <c r="IR143" s="48"/>
      <c r="IS143" s="48"/>
      <c r="IT143" s="48"/>
      <c r="IU143" s="48"/>
      <c r="IV143" s="48"/>
    </row>
    <row r="144" spans="1:256" ht="25.5" customHeight="1" x14ac:dyDescent="0.25">
      <c r="A144" s="48"/>
      <c r="B144" s="61" t="s">
        <v>23</v>
      </c>
      <c r="C144" s="77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48"/>
      <c r="HX144" s="48"/>
      <c r="HY144" s="48"/>
      <c r="HZ144" s="48"/>
      <c r="IA144" s="48"/>
      <c r="IB144" s="48"/>
      <c r="IC144" s="48"/>
      <c r="ID144" s="48"/>
      <c r="IE144" s="48"/>
      <c r="IF144" s="48"/>
      <c r="IG144" s="48"/>
      <c r="IH144" s="48"/>
      <c r="II144" s="48"/>
      <c r="IJ144" s="48"/>
      <c r="IK144" s="48"/>
      <c r="IL144" s="48"/>
      <c r="IM144" s="48"/>
      <c r="IN144" s="48"/>
      <c r="IO144" s="48"/>
      <c r="IP144" s="48"/>
      <c r="IQ144" s="48"/>
      <c r="IR144" s="48"/>
      <c r="IS144" s="48"/>
      <c r="IT144" s="48"/>
      <c r="IU144" s="48"/>
      <c r="IV144" s="48"/>
    </row>
    <row r="146" spans="1:256" ht="14.25" customHeight="1" x14ac:dyDescent="0.25">
      <c r="A146" s="81" t="s">
        <v>24</v>
      </c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  <c r="GS146" s="48"/>
      <c r="GT146" s="48"/>
      <c r="GU146" s="48"/>
      <c r="GV146" s="48"/>
      <c r="GW146" s="48"/>
      <c r="GX146" s="48"/>
      <c r="GY146" s="48"/>
      <c r="GZ146" s="48"/>
      <c r="HA146" s="48"/>
      <c r="HB146" s="48"/>
      <c r="HC146" s="48"/>
      <c r="HD146" s="48"/>
      <c r="HE146" s="48"/>
      <c r="HF146" s="48"/>
      <c r="HG146" s="48"/>
      <c r="HH146" s="48"/>
      <c r="HI146" s="48"/>
      <c r="HJ146" s="48"/>
      <c r="HK146" s="48"/>
      <c r="HL146" s="48"/>
      <c r="HM146" s="48"/>
      <c r="HN146" s="48"/>
      <c r="HO146" s="48"/>
      <c r="HP146" s="48"/>
      <c r="HQ146" s="48"/>
      <c r="HR146" s="48"/>
      <c r="HS146" s="48"/>
      <c r="HT146" s="48"/>
      <c r="HU146" s="48"/>
      <c r="HV146" s="48"/>
      <c r="HW146" s="48"/>
      <c r="HX146" s="48"/>
      <c r="HY146" s="48"/>
      <c r="HZ146" s="48"/>
      <c r="IA146" s="48"/>
      <c r="IB146" s="48"/>
      <c r="IC146" s="48"/>
      <c r="ID146" s="48"/>
      <c r="IE146" s="48"/>
      <c r="IF146" s="48"/>
      <c r="IG146" s="48"/>
      <c r="IH146" s="48"/>
      <c r="II146" s="48"/>
      <c r="IJ146" s="48"/>
      <c r="IK146" s="48"/>
      <c r="IL146" s="48"/>
      <c r="IM146" s="48"/>
      <c r="IN146" s="48"/>
      <c r="IO146" s="48"/>
      <c r="IP146" s="48"/>
      <c r="IQ146" s="48"/>
      <c r="IR146" s="48"/>
      <c r="IS146" s="48"/>
      <c r="IT146" s="48"/>
      <c r="IU146" s="48"/>
      <c r="IV146" s="48"/>
    </row>
  </sheetData>
  <mergeCells count="5">
    <mergeCell ref="A137:A138"/>
    <mergeCell ref="D137:E137"/>
    <mergeCell ref="D138:E138"/>
    <mergeCell ref="D139:E139"/>
    <mergeCell ref="A146:K146"/>
  </mergeCells>
  <pageMargins left="0.70866141732283472" right="0.70866141732283472" top="0" bottom="0" header="0.31496062992125984" footer="0.31496062992125984"/>
  <pageSetup paperSize="9" scale="23" firstPageNumber="42949672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7"/>
  <sheetViews>
    <sheetView workbookViewId="0">
      <selection activeCell="A5" sqref="A5"/>
    </sheetView>
  </sheetViews>
  <sheetFormatPr defaultRowHeight="13.8" x14ac:dyDescent="0.25"/>
  <cols>
    <col min="1" max="1" width="100.109375" customWidth="1"/>
  </cols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  <row r="9" spans="1:1" x14ac:dyDescent="0.25">
      <c r="A9" t="s">
        <v>36</v>
      </c>
    </row>
    <row r="10" spans="1:1" x14ac:dyDescent="0.25">
      <c r="A10" t="s">
        <v>37</v>
      </c>
    </row>
    <row r="11" spans="1:1" x14ac:dyDescent="0.25">
      <c r="A11" t="s">
        <v>38</v>
      </c>
    </row>
    <row r="12" spans="1:1" x14ac:dyDescent="0.25">
      <c r="A12" t="s">
        <v>39</v>
      </c>
    </row>
    <row r="13" spans="1:1" x14ac:dyDescent="0.25">
      <c r="A13" t="s">
        <v>40</v>
      </c>
    </row>
    <row r="14" spans="1:1" x14ac:dyDescent="0.25">
      <c r="A14" t="s">
        <v>41</v>
      </c>
    </row>
    <row r="15" spans="1:1" x14ac:dyDescent="0.25">
      <c r="A15" t="s">
        <v>42</v>
      </c>
    </row>
    <row r="16" spans="1:1" x14ac:dyDescent="0.25">
      <c r="A16" t="s">
        <v>43</v>
      </c>
    </row>
    <row r="17" spans="1:1" x14ac:dyDescent="0.25">
      <c r="A17" t="s">
        <v>44</v>
      </c>
    </row>
    <row r="18" spans="1:1" x14ac:dyDescent="0.25">
      <c r="A18" t="s">
        <v>45</v>
      </c>
    </row>
    <row r="19" spans="1:1" x14ac:dyDescent="0.25">
      <c r="A19" t="s">
        <v>46</v>
      </c>
    </row>
    <row r="20" spans="1:1" x14ac:dyDescent="0.25">
      <c r="A20" t="s">
        <v>47</v>
      </c>
    </row>
    <row r="21" spans="1:1" x14ac:dyDescent="0.25">
      <c r="A21" t="s">
        <v>48</v>
      </c>
    </row>
    <row r="22" spans="1:1" x14ac:dyDescent="0.25">
      <c r="A22" t="s">
        <v>146</v>
      </c>
    </row>
    <row r="23" spans="1:1" x14ac:dyDescent="0.25">
      <c r="A23" t="s">
        <v>49</v>
      </c>
    </row>
    <row r="24" spans="1:1" x14ac:dyDescent="0.25">
      <c r="A24" t="s">
        <v>50</v>
      </c>
    </row>
    <row r="25" spans="1:1" x14ac:dyDescent="0.25">
      <c r="A25" t="s">
        <v>51</v>
      </c>
    </row>
    <row r="26" spans="1:1" x14ac:dyDescent="0.25">
      <c r="A26" t="s">
        <v>52</v>
      </c>
    </row>
    <row r="27" spans="1:1" x14ac:dyDescent="0.25">
      <c r="A27" t="s">
        <v>53</v>
      </c>
    </row>
    <row r="28" spans="1:1" x14ac:dyDescent="0.25">
      <c r="A28" t="s">
        <v>54</v>
      </c>
    </row>
    <row r="29" spans="1:1" x14ac:dyDescent="0.25">
      <c r="A29" t="s">
        <v>55</v>
      </c>
    </row>
    <row r="30" spans="1:1" x14ac:dyDescent="0.25">
      <c r="A30" t="s">
        <v>56</v>
      </c>
    </row>
    <row r="31" spans="1:1" x14ac:dyDescent="0.25">
      <c r="A31" t="s">
        <v>57</v>
      </c>
    </row>
    <row r="32" spans="1:1" x14ac:dyDescent="0.25">
      <c r="A32" t="s">
        <v>58</v>
      </c>
    </row>
    <row r="33" spans="1:1" x14ac:dyDescent="0.25">
      <c r="A33" t="s">
        <v>59</v>
      </c>
    </row>
    <row r="34" spans="1:1" x14ac:dyDescent="0.25">
      <c r="A34" t="s">
        <v>60</v>
      </c>
    </row>
    <row r="35" spans="1:1" x14ac:dyDescent="0.25">
      <c r="A35" t="s">
        <v>61</v>
      </c>
    </row>
    <row r="36" spans="1:1" x14ac:dyDescent="0.25">
      <c r="A36" s="43" t="s">
        <v>148</v>
      </c>
    </row>
    <row r="37" spans="1:1" x14ac:dyDescent="0.25">
      <c r="A37" t="s">
        <v>62</v>
      </c>
    </row>
    <row r="38" spans="1:1" x14ac:dyDescent="0.25">
      <c r="A38" t="s">
        <v>63</v>
      </c>
    </row>
    <row r="39" spans="1:1" x14ac:dyDescent="0.25">
      <c r="A39" t="s">
        <v>64</v>
      </c>
    </row>
    <row r="40" spans="1:1" x14ac:dyDescent="0.25">
      <c r="A40" t="s">
        <v>65</v>
      </c>
    </row>
    <row r="41" spans="1:1" x14ac:dyDescent="0.25">
      <c r="A41" t="s">
        <v>66</v>
      </c>
    </row>
    <row r="42" spans="1:1" x14ac:dyDescent="0.25">
      <c r="A42" t="s">
        <v>67</v>
      </c>
    </row>
    <row r="43" spans="1:1" x14ac:dyDescent="0.25">
      <c r="A43" t="s">
        <v>68</v>
      </c>
    </row>
    <row r="44" spans="1:1" x14ac:dyDescent="0.25">
      <c r="A44" t="s">
        <v>69</v>
      </c>
    </row>
    <row r="45" spans="1:1" x14ac:dyDescent="0.25">
      <c r="A45" t="s">
        <v>70</v>
      </c>
    </row>
    <row r="46" spans="1:1" x14ac:dyDescent="0.25">
      <c r="A46" t="s">
        <v>71</v>
      </c>
    </row>
    <row r="47" spans="1:1" x14ac:dyDescent="0.25">
      <c r="A47" t="s">
        <v>72</v>
      </c>
    </row>
    <row r="48" spans="1:1" x14ac:dyDescent="0.25">
      <c r="A48" t="s">
        <v>73</v>
      </c>
    </row>
    <row r="49" spans="1:1" x14ac:dyDescent="0.25">
      <c r="A49" t="s">
        <v>74</v>
      </c>
    </row>
    <row r="50" spans="1:1" x14ac:dyDescent="0.25">
      <c r="A50" t="s">
        <v>75</v>
      </c>
    </row>
    <row r="51" spans="1:1" x14ac:dyDescent="0.25">
      <c r="A51" t="s">
        <v>76</v>
      </c>
    </row>
    <row r="52" spans="1:1" x14ac:dyDescent="0.25">
      <c r="A52" t="s">
        <v>77</v>
      </c>
    </row>
    <row r="53" spans="1:1" x14ac:dyDescent="0.25">
      <c r="A53" t="s">
        <v>78</v>
      </c>
    </row>
    <row r="54" spans="1:1" x14ac:dyDescent="0.25">
      <c r="A54" t="s">
        <v>79</v>
      </c>
    </row>
    <row r="55" spans="1:1" x14ac:dyDescent="0.25">
      <c r="A55" t="s">
        <v>80</v>
      </c>
    </row>
    <row r="56" spans="1:1" x14ac:dyDescent="0.25">
      <c r="A56" t="s">
        <v>81</v>
      </c>
    </row>
    <row r="57" spans="1:1" x14ac:dyDescent="0.25">
      <c r="A57" t="s">
        <v>82</v>
      </c>
    </row>
    <row r="58" spans="1:1" x14ac:dyDescent="0.25">
      <c r="A58" t="s">
        <v>83</v>
      </c>
    </row>
    <row r="59" spans="1:1" x14ac:dyDescent="0.25">
      <c r="A59" t="s">
        <v>84</v>
      </c>
    </row>
    <row r="60" spans="1:1" x14ac:dyDescent="0.25">
      <c r="A60" t="s">
        <v>85</v>
      </c>
    </row>
    <row r="61" spans="1:1" x14ac:dyDescent="0.25">
      <c r="A61" t="s">
        <v>86</v>
      </c>
    </row>
    <row r="62" spans="1:1" x14ac:dyDescent="0.25">
      <c r="A62" t="s">
        <v>87</v>
      </c>
    </row>
    <row r="63" spans="1:1" x14ac:dyDescent="0.25">
      <c r="A63" t="s">
        <v>88</v>
      </c>
    </row>
    <row r="64" spans="1:1" x14ac:dyDescent="0.25">
      <c r="A64" t="s">
        <v>89</v>
      </c>
    </row>
    <row r="65" spans="1:1" x14ac:dyDescent="0.25">
      <c r="A65" t="s">
        <v>90</v>
      </c>
    </row>
    <row r="66" spans="1:1" x14ac:dyDescent="0.25">
      <c r="A66" t="s">
        <v>91</v>
      </c>
    </row>
    <row r="67" spans="1:1" x14ac:dyDescent="0.25">
      <c r="A67" t="s">
        <v>92</v>
      </c>
    </row>
    <row r="68" spans="1:1" x14ac:dyDescent="0.25">
      <c r="A68" t="s">
        <v>93</v>
      </c>
    </row>
    <row r="69" spans="1:1" x14ac:dyDescent="0.25">
      <c r="A69" t="s">
        <v>94</v>
      </c>
    </row>
    <row r="70" spans="1:1" x14ac:dyDescent="0.25">
      <c r="A70" t="s">
        <v>95</v>
      </c>
    </row>
    <row r="71" spans="1:1" x14ac:dyDescent="0.25">
      <c r="A71" t="s">
        <v>96</v>
      </c>
    </row>
    <row r="72" spans="1:1" x14ac:dyDescent="0.25">
      <c r="A72" t="s">
        <v>97</v>
      </c>
    </row>
    <row r="73" spans="1:1" x14ac:dyDescent="0.25">
      <c r="A73" t="s">
        <v>98</v>
      </c>
    </row>
    <row r="74" spans="1:1" x14ac:dyDescent="0.25">
      <c r="A74" t="s">
        <v>99</v>
      </c>
    </row>
    <row r="75" spans="1:1" x14ac:dyDescent="0.25">
      <c r="A75" t="s">
        <v>100</v>
      </c>
    </row>
    <row r="76" spans="1:1" x14ac:dyDescent="0.25">
      <c r="A76" t="s">
        <v>147</v>
      </c>
    </row>
    <row r="77" spans="1:1" x14ac:dyDescent="0.25">
      <c r="A77" t="s">
        <v>101</v>
      </c>
    </row>
    <row r="78" spans="1:1" x14ac:dyDescent="0.25">
      <c r="A78" t="s">
        <v>102</v>
      </c>
    </row>
    <row r="79" spans="1:1" x14ac:dyDescent="0.25">
      <c r="A79" t="s">
        <v>103</v>
      </c>
    </row>
    <row r="80" spans="1:1" x14ac:dyDescent="0.25">
      <c r="A80" t="s">
        <v>104</v>
      </c>
    </row>
    <row r="81" spans="1:1" x14ac:dyDescent="0.25">
      <c r="A81" t="s">
        <v>105</v>
      </c>
    </row>
    <row r="82" spans="1:1" x14ac:dyDescent="0.25">
      <c r="A82" t="s">
        <v>106</v>
      </c>
    </row>
    <row r="83" spans="1:1" x14ac:dyDescent="0.25">
      <c r="A83" t="s">
        <v>107</v>
      </c>
    </row>
    <row r="84" spans="1:1" x14ac:dyDescent="0.25">
      <c r="A84" t="s">
        <v>108</v>
      </c>
    </row>
    <row r="85" spans="1:1" x14ac:dyDescent="0.25">
      <c r="A85" t="s">
        <v>109</v>
      </c>
    </row>
    <row r="86" spans="1:1" x14ac:dyDescent="0.25">
      <c r="A86" t="s">
        <v>110</v>
      </c>
    </row>
    <row r="87" spans="1:1" x14ac:dyDescent="0.25">
      <c r="A87" t="s">
        <v>111</v>
      </c>
    </row>
    <row r="88" spans="1:1" x14ac:dyDescent="0.25">
      <c r="A88" t="s">
        <v>112</v>
      </c>
    </row>
    <row r="89" spans="1:1" x14ac:dyDescent="0.25">
      <c r="A89" t="s">
        <v>113</v>
      </c>
    </row>
    <row r="90" spans="1:1" x14ac:dyDescent="0.25">
      <c r="A90" t="s">
        <v>114</v>
      </c>
    </row>
    <row r="91" spans="1:1" x14ac:dyDescent="0.25">
      <c r="A91" t="s">
        <v>115</v>
      </c>
    </row>
    <row r="92" spans="1:1" x14ac:dyDescent="0.25">
      <c r="A92" t="s">
        <v>116</v>
      </c>
    </row>
    <row r="93" spans="1:1" x14ac:dyDescent="0.25">
      <c r="A93" t="s">
        <v>117</v>
      </c>
    </row>
    <row r="94" spans="1:1" x14ac:dyDescent="0.25">
      <c r="A94" t="s">
        <v>118</v>
      </c>
    </row>
    <row r="95" spans="1:1" x14ac:dyDescent="0.25">
      <c r="A95" t="s">
        <v>119</v>
      </c>
    </row>
    <row r="96" spans="1:1" x14ac:dyDescent="0.25">
      <c r="A96" t="s">
        <v>120</v>
      </c>
    </row>
    <row r="97" spans="1:1" x14ac:dyDescent="0.25">
      <c r="A97" t="s">
        <v>121</v>
      </c>
    </row>
    <row r="98" spans="1:1" x14ac:dyDescent="0.25">
      <c r="A98" t="s">
        <v>122</v>
      </c>
    </row>
    <row r="99" spans="1:1" x14ac:dyDescent="0.25">
      <c r="A99" t="s">
        <v>123</v>
      </c>
    </row>
    <row r="100" spans="1:1" x14ac:dyDescent="0.25">
      <c r="A100" t="s">
        <v>124</v>
      </c>
    </row>
    <row r="101" spans="1:1" x14ac:dyDescent="0.25">
      <c r="A101" t="s">
        <v>125</v>
      </c>
    </row>
    <row r="102" spans="1:1" x14ac:dyDescent="0.25">
      <c r="A102" t="s">
        <v>126</v>
      </c>
    </row>
    <row r="103" spans="1:1" x14ac:dyDescent="0.25">
      <c r="A103" t="s">
        <v>127</v>
      </c>
    </row>
    <row r="104" spans="1:1" x14ac:dyDescent="0.25">
      <c r="A104" t="s">
        <v>149</v>
      </c>
    </row>
    <row r="105" spans="1:1" x14ac:dyDescent="0.25">
      <c r="A105" t="s">
        <v>150</v>
      </c>
    </row>
    <row r="106" spans="1:1" x14ac:dyDescent="0.25">
      <c r="A106" t="s">
        <v>151</v>
      </c>
    </row>
    <row r="107" spans="1:1" x14ac:dyDescent="0.25">
      <c r="A107" t="s">
        <v>152</v>
      </c>
    </row>
    <row r="108" spans="1:1" x14ac:dyDescent="0.25">
      <c r="A108" t="s">
        <v>128</v>
      </c>
    </row>
    <row r="109" spans="1:1" x14ac:dyDescent="0.25">
      <c r="A109" t="s">
        <v>129</v>
      </c>
    </row>
    <row r="110" spans="1:1" x14ac:dyDescent="0.25">
      <c r="A110" t="s">
        <v>130</v>
      </c>
    </row>
    <row r="111" spans="1:1" x14ac:dyDescent="0.25">
      <c r="A111" t="s">
        <v>131</v>
      </c>
    </row>
    <row r="112" spans="1:1" x14ac:dyDescent="0.25">
      <c r="A112" t="s">
        <v>132</v>
      </c>
    </row>
    <row r="113" spans="1:1" x14ac:dyDescent="0.25">
      <c r="A113" t="s">
        <v>133</v>
      </c>
    </row>
    <row r="114" spans="1:1" x14ac:dyDescent="0.25">
      <c r="A114" t="s">
        <v>134</v>
      </c>
    </row>
    <row r="115" spans="1:1" x14ac:dyDescent="0.25">
      <c r="A115" t="s">
        <v>135</v>
      </c>
    </row>
    <row r="116" spans="1:1" x14ac:dyDescent="0.25">
      <c r="A116" t="s">
        <v>136</v>
      </c>
    </row>
    <row r="117" spans="1:1" x14ac:dyDescent="0.25">
      <c r="A117" t="s">
        <v>137</v>
      </c>
    </row>
    <row r="118" spans="1:1" x14ac:dyDescent="0.25">
      <c r="A118" t="s">
        <v>138</v>
      </c>
    </row>
    <row r="119" spans="1:1" x14ac:dyDescent="0.25">
      <c r="A119" t="s">
        <v>153</v>
      </c>
    </row>
    <row r="120" spans="1:1" x14ac:dyDescent="0.25">
      <c r="A120" t="s">
        <v>154</v>
      </c>
    </row>
    <row r="121" spans="1:1" x14ac:dyDescent="0.25">
      <c r="A121" t="s">
        <v>139</v>
      </c>
    </row>
    <row r="122" spans="1:1" x14ac:dyDescent="0.25">
      <c r="A122" t="s">
        <v>140</v>
      </c>
    </row>
    <row r="123" spans="1:1" x14ac:dyDescent="0.25">
      <c r="A123" t="s">
        <v>141</v>
      </c>
    </row>
    <row r="124" spans="1:1" x14ac:dyDescent="0.25">
      <c r="A124" t="s">
        <v>142</v>
      </c>
    </row>
    <row r="125" spans="1:1" x14ac:dyDescent="0.25">
      <c r="A125" t="s">
        <v>143</v>
      </c>
    </row>
    <row r="126" spans="1:1" x14ac:dyDescent="0.25">
      <c r="A126" t="s">
        <v>144</v>
      </c>
    </row>
    <row r="127" spans="1:1" x14ac:dyDescent="0.25">
      <c r="A127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88</vt:i4>
      </vt:variant>
    </vt:vector>
  </HeadingPairs>
  <TitlesOfParts>
    <vt:vector size="93" baseType="lpstr">
      <vt:lpstr>ČZ č. 1-2023- LS Bratislava</vt:lpstr>
      <vt:lpstr>ČZ č. 2-2023- LS Pezinok</vt:lpstr>
      <vt:lpstr>ČZ č. 3-2023- LS Majdán</vt:lpstr>
      <vt:lpstr>ČZ č. 4-2023- LS Moravany nV</vt:lpstr>
      <vt:lpstr>Hárok1</vt:lpstr>
      <vt:lpstr>'ČZ č. 2-2023- LS Pezinok'!CastPredmetuZakazky</vt:lpstr>
      <vt:lpstr>'ČZ č. 3-2023- LS Majdán'!CastPredmetuZakazky</vt:lpstr>
      <vt:lpstr>'ČZ č. 4-2023- LS Moravany nV'!CastPredmetuZakazky</vt:lpstr>
      <vt:lpstr>CastPredmetuZakazky</vt:lpstr>
      <vt:lpstr>'ČZ č. 2-2023- LS Pezinok'!CenaMerJedn</vt:lpstr>
      <vt:lpstr>'ČZ č. 3-2023- LS Majdán'!CenaMerJedn</vt:lpstr>
      <vt:lpstr>'ČZ č. 4-2023- LS Moravany nV'!CenaMerJedn</vt:lpstr>
      <vt:lpstr>CenaMerJedn</vt:lpstr>
      <vt:lpstr>'ČZ č. 2-2023- LS Pezinok'!CenaObjednatele</vt:lpstr>
      <vt:lpstr>'ČZ č. 3-2023- LS Majdán'!CenaObjednatele</vt:lpstr>
      <vt:lpstr>'ČZ č. 4-2023- LS Moravany nV'!CenaObjednatele</vt:lpstr>
      <vt:lpstr>CenaObjednatele</vt:lpstr>
      <vt:lpstr>'ČZ č. 2-2023- LS Pezinok'!CenaPolozka</vt:lpstr>
      <vt:lpstr>'ČZ č. 3-2023- LS Majdán'!CenaPolozka</vt:lpstr>
      <vt:lpstr>'ČZ č. 4-2023- LS Moravany nV'!CenaPolozka</vt:lpstr>
      <vt:lpstr>CenaPolozka</vt:lpstr>
      <vt:lpstr>'ČZ č. 2-2023- LS Pezinok'!Dodavatel</vt:lpstr>
      <vt:lpstr>'ČZ č. 3-2023- LS Majdán'!Dodavatel</vt:lpstr>
      <vt:lpstr>'ČZ č. 4-2023- LS Moravany nV'!Dodavatel</vt:lpstr>
      <vt:lpstr>Dodavatel</vt:lpstr>
      <vt:lpstr>'ČZ č. 2-2023- LS Pezinok'!DodavatelNazov</vt:lpstr>
      <vt:lpstr>'ČZ č. 3-2023- LS Majdán'!DodavatelNazov</vt:lpstr>
      <vt:lpstr>'ČZ č. 4-2023- LS Moravany nV'!DodavatelNazov</vt:lpstr>
      <vt:lpstr>DodavatelNazov</vt:lpstr>
      <vt:lpstr>'ČZ č. 2-2023- LS Pezinok'!DPH</vt:lpstr>
      <vt:lpstr>'ČZ č. 3-2023- LS Majdán'!DPH</vt:lpstr>
      <vt:lpstr>'ČZ č. 4-2023- LS Moravany nV'!DPH</vt:lpstr>
      <vt:lpstr>DPH</vt:lpstr>
      <vt:lpstr>'ČZ č. 2-2023- LS Pezinok'!MernaJednotka</vt:lpstr>
      <vt:lpstr>'ČZ č. 3-2023- LS Majdán'!MernaJednotka</vt:lpstr>
      <vt:lpstr>'ČZ č. 4-2023- LS Moravany nV'!MernaJednotka</vt:lpstr>
      <vt:lpstr>MernaJednotka</vt:lpstr>
      <vt:lpstr>'ČZ č. 2-2023- LS Pezinok'!Opis</vt:lpstr>
      <vt:lpstr>'ČZ č. 3-2023- LS Majdán'!Opis</vt:lpstr>
      <vt:lpstr>'ČZ č. 4-2023- LS Moravany nV'!Opis</vt:lpstr>
      <vt:lpstr>Opis</vt:lpstr>
      <vt:lpstr>'ČZ č. 2-2023- LS Pezinok'!PestVykon</vt:lpstr>
      <vt:lpstr>'ČZ č. 3-2023- LS Majdán'!PestVykon</vt:lpstr>
      <vt:lpstr>'ČZ č. 4-2023- LS Moravany nV'!PestVykon</vt:lpstr>
      <vt:lpstr>PestVykon</vt:lpstr>
      <vt:lpstr>'ČZ č. 2-2023- LS Pezinok'!PlatcaDPH</vt:lpstr>
      <vt:lpstr>'ČZ č. 3-2023- LS Majdán'!PlatcaDPH</vt:lpstr>
      <vt:lpstr>'ČZ č. 4-2023- LS Moravany nV'!PlatcaDPH</vt:lpstr>
      <vt:lpstr>PlatcaDPH</vt:lpstr>
      <vt:lpstr>'ČZ č. 2-2023- LS Pezinok'!Plocha</vt:lpstr>
      <vt:lpstr>'ČZ č. 3-2023- LS Majdán'!Plocha</vt:lpstr>
      <vt:lpstr>'ČZ č. 4-2023- LS Moravany nV'!Plocha</vt:lpstr>
      <vt:lpstr>Plocha</vt:lpstr>
      <vt:lpstr>'ČZ č. 2-2023- LS Pezinok'!PocetMerJedn</vt:lpstr>
      <vt:lpstr>'ČZ č. 3-2023- LS Majdán'!PocetMerJedn</vt:lpstr>
      <vt:lpstr>'ČZ č. 4-2023- LS Moravany nV'!PocetMerJedn</vt:lpstr>
      <vt:lpstr>PocetMerJedn</vt:lpstr>
      <vt:lpstr>'ČZ č. 2-2023- LS Pezinok'!PoradoveCislo</vt:lpstr>
      <vt:lpstr>'ČZ č. 3-2023- LS Majdán'!PoradoveCislo</vt:lpstr>
      <vt:lpstr>'ČZ č. 4-2023- LS Moravany nV'!PoradoveCislo</vt:lpstr>
      <vt:lpstr>PoradoveCislo</vt:lpstr>
      <vt:lpstr>'ČZ č. 2-2023- LS Pezinok'!PredmetZakazky</vt:lpstr>
      <vt:lpstr>'ČZ č. 3-2023- LS Majdán'!PredmetZakazky</vt:lpstr>
      <vt:lpstr>'ČZ č. 4-2023- LS Moravany nV'!PredmetZakazky</vt:lpstr>
      <vt:lpstr>PredmetZakazky</vt:lpstr>
      <vt:lpstr>'ČZ č. 2-2023- LS Pezinok'!RealizaceDo</vt:lpstr>
      <vt:lpstr>'ČZ č. 3-2023- LS Majdán'!RealizaceDo</vt:lpstr>
      <vt:lpstr>'ČZ č. 4-2023- LS Moravany nV'!RealizaceDo</vt:lpstr>
      <vt:lpstr>RealizaceDo</vt:lpstr>
      <vt:lpstr>'ČZ č. 2-2023- LS Pezinok'!RealizaceOd</vt:lpstr>
      <vt:lpstr>'ČZ č. 3-2023- LS Majdán'!RealizaceOd</vt:lpstr>
      <vt:lpstr>'ČZ č. 4-2023- LS Moravany nV'!RealizaceOd</vt:lpstr>
      <vt:lpstr>RealizaceOd</vt:lpstr>
      <vt:lpstr>'ČZ č. 2-2023- LS Pezinok'!SpecPestVykonu</vt:lpstr>
      <vt:lpstr>'ČZ č. 3-2023- LS Majdán'!SpecPestVykonu</vt:lpstr>
      <vt:lpstr>'ČZ č. 4-2023- LS Moravany nV'!SpecPestVykonu</vt:lpstr>
      <vt:lpstr>SpecPestVykonu</vt:lpstr>
      <vt:lpstr>'ČZ č. 2-2023- LS Pezinok'!SumCastkaDleObjednatele</vt:lpstr>
      <vt:lpstr>'ČZ č. 3-2023- LS Majdán'!SumCastkaDleObjednatele</vt:lpstr>
      <vt:lpstr>'ČZ č. 4-2023- LS Moravany nV'!SumCastkaDleObjednatele</vt:lpstr>
      <vt:lpstr>SumCastkaDleObjednatele</vt:lpstr>
      <vt:lpstr>'ČZ č. 2-2023- LS Pezinok'!SumCenaBezDPH</vt:lpstr>
      <vt:lpstr>'ČZ č. 3-2023- LS Majdán'!SumCenaBezDPH</vt:lpstr>
      <vt:lpstr>'ČZ č. 4-2023- LS Moravany nV'!SumCenaBezDPH</vt:lpstr>
      <vt:lpstr>SumCenaBezDPH</vt:lpstr>
      <vt:lpstr>'ČZ č. 2-2023- LS Pezinok'!SumCenaPolozka</vt:lpstr>
      <vt:lpstr>'ČZ č. 3-2023- LS Majdán'!SumCenaPolozka</vt:lpstr>
      <vt:lpstr>'ČZ č. 4-2023- LS Moravany nV'!SumCenaPolozka</vt:lpstr>
      <vt:lpstr>SumCenaPolozka</vt:lpstr>
      <vt:lpstr>'ČZ č. 2-2023- LS Pezinok'!SumCenaSDPH</vt:lpstr>
      <vt:lpstr>'ČZ č. 3-2023- LS Majdán'!SumCenaSDPH</vt:lpstr>
      <vt:lpstr>'ČZ č. 4-2023- LS Moravany nV'!SumCenaSDPH</vt:lpstr>
      <vt:lpstr>SumCenaSDPH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Kuklovsky, Robert</dc:creator>
  <cp:lastModifiedBy>marek.tabernaus</cp:lastModifiedBy>
  <cp:lastPrinted>2023-02-07T11:51:13Z</cp:lastPrinted>
  <dcterms:created xsi:type="dcterms:W3CDTF">2021-02-15T10:19:42Z</dcterms:created>
  <dcterms:modified xsi:type="dcterms:W3CDTF">2023-02-08T17:56:47Z</dcterms:modified>
</cp:coreProperties>
</file>