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1/Vyzva 9 PD Strecnianska priechody Petrzalka/"/>
    </mc:Choice>
  </mc:AlternateContent>
  <xr:revisionPtr revIDLastSave="85" documentId="8_{C99A2E09-247E-49E0-9E03-1822F856B7FF}" xr6:coauthVersionLast="47" xr6:coauthVersionMax="47" xr10:uidLastSave="{94EEE810-9C4B-4532-A8D3-D2863A587308}"/>
  <bookViews>
    <workbookView xWindow="-28920" yWindow="-120" windowWidth="29040" windowHeight="15840" xr2:uid="{00000000-000D-0000-FFFF-FFFF00000000}"/>
  </bookViews>
  <sheets>
    <sheet name="Návrh na plnenie kritéria" sheetId="12" r:id="rId1"/>
    <sheet name="DUR" sheetId="9" r:id="rId2"/>
    <sheet name="DSPDRS" sheetId="13" r:id="rId3"/>
    <sheet name="AD" sheetId="11" r:id="rId4"/>
  </sheets>
  <definedNames>
    <definedName name="_xlnm.Print_Area" localSheetId="0">'Návrh na plnenie kritéria'!$A$1:$G$26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3" l="1"/>
  <c r="E13" i="13"/>
  <c r="E11" i="13"/>
  <c r="E10" i="13"/>
  <c r="E9" i="13"/>
  <c r="E8" i="13"/>
  <c r="E7" i="13"/>
  <c r="E6" i="13"/>
  <c r="E7" i="9"/>
  <c r="E8" i="9"/>
  <c r="E9" i="9"/>
  <c r="E10" i="9"/>
  <c r="E11" i="9"/>
  <c r="E12" i="9"/>
  <c r="E6" i="9"/>
  <c r="E6" i="11"/>
  <c r="D19" i="12" s="1"/>
  <c r="E14" i="13" l="1"/>
  <c r="D18" i="12" s="1"/>
  <c r="E18" i="12" s="1" a="1"/>
  <c r="E18" i="12" s="1"/>
  <c r="E13" i="9"/>
  <c r="D17" i="12" s="1"/>
  <c r="E19" i="12" a="1"/>
  <c r="E19" i="12" s="1"/>
  <c r="F19" i="12" s="1"/>
  <c r="E17" i="12" l="1" a="1"/>
  <c r="E17" i="12" s="1"/>
  <c r="E20" i="12" s="1"/>
  <c r="D20" i="12"/>
  <c r="F18" i="12"/>
  <c r="F17" i="12" l="1"/>
  <c r="F20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<sst xmlns="http://schemas.openxmlformats.org/spreadsheetml/2006/main" count="84" uniqueCount="57">
  <si>
    <t>Činnosť</t>
  </si>
  <si>
    <t xml:space="preserve">  Cena bez DPH:</t>
  </si>
  <si>
    <t>Predmet</t>
  </si>
  <si>
    <t xml:space="preserve">Odborný autorský dohľad projektanta </t>
  </si>
  <si>
    <t>A.</t>
  </si>
  <si>
    <t>B.</t>
  </si>
  <si>
    <t>D.</t>
  </si>
  <si>
    <t>E.</t>
  </si>
  <si>
    <t>F.</t>
  </si>
  <si>
    <t>G.</t>
  </si>
  <si>
    <t>H.</t>
  </si>
  <si>
    <t xml:space="preserve">Sprievodná správa 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</si>
  <si>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</si>
  <si>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</si>
  <si>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</si>
  <si>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</si>
  <si>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</si>
  <si>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</si>
  <si>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</si>
  <si>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</si>
  <si>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DPH</t>
  </si>
  <si>
    <t>platca DPH</t>
  </si>
  <si>
    <t>Cena celkom za celý predmet zákazky</t>
  </si>
  <si>
    <t>Cena eur bez DPH</t>
  </si>
  <si>
    <t>Cena v eur s DPH</t>
  </si>
  <si>
    <t>NAVRHNUTÁ CENA za výkon občasného odborného autorského dohľadu projektanta</t>
  </si>
  <si>
    <t>CENA PROJEKTOVÝCH PRÁC A SLUŽIEB Rekapitulácia</t>
  </si>
  <si>
    <t>Tab. č. 2</t>
  </si>
  <si>
    <t>Tab. č. 3</t>
  </si>
  <si>
    <r>
      <t xml:space="preserve">Tab. č. 1 </t>
    </r>
    <r>
      <rPr>
        <i/>
        <sz val="12"/>
        <rFont val="Times New Roman"/>
        <family val="1"/>
        <charset val="238"/>
      </rPr>
      <t>Pozn. Uchádzač vypĺňa len bunky vyfarnené na modro v hárku Návrh na plnenie kritérií, v hárku DUR a v hárku AD.</t>
    </r>
  </si>
  <si>
    <t>Cena za 1 hodinu v EUR bez DPH</t>
  </si>
  <si>
    <t>Počet hodín</t>
  </si>
  <si>
    <t>Technická správa</t>
  </si>
  <si>
    <t>Ekonomická správa - rozpočet</t>
  </si>
  <si>
    <t>Písomnosti a výkresy a objektov</t>
  </si>
  <si>
    <t>Doklady a povolenia</t>
  </si>
  <si>
    <t>Prieskumy a štúdie</t>
  </si>
  <si>
    <t>Súvisiaca dokumentácia</t>
  </si>
  <si>
    <t>C</t>
  </si>
  <si>
    <t>Cena spolu v EUR bez DPH</t>
  </si>
  <si>
    <t>POV a POD</t>
  </si>
  <si>
    <t>Tab. č. 4</t>
  </si>
  <si>
    <t>"PD na vybudovanie Priechodu pre chodcov a priľahlých chodníkov na Strečnianskej a Šintavskej ulici v MČ Bratislava - Petržalka"</t>
  </si>
  <si>
    <t>CENA PROJEKTOVÝCH PRÁC A SLUŽIEB
 Projektová dokumentácia pre územné konanie, stavebné povolenie s podrobnosťou realizačného projektu</t>
  </si>
  <si>
    <t>CENA PROJEKTOVÝCH PRÁC A SLUŽIEB 
Projektová dokumentácia pre územné konanie, stavebné povolenie s podrobnosťou realizačného projektu</t>
  </si>
  <si>
    <r>
      <t xml:space="preserve">Pozn.: Cenu za výkon </t>
    </r>
    <r>
      <rPr>
        <b/>
        <i/>
        <sz val="12"/>
        <rFont val="Times New Roman"/>
        <family val="1"/>
        <charset val="238"/>
      </rPr>
      <t>občasného</t>
    </r>
    <r>
      <rPr>
        <i/>
        <sz val="12"/>
        <rFont val="Times New Roman"/>
        <family val="1"/>
        <charset val="238"/>
      </rPr>
      <t xml:space="preserve"> odborného autorského dohľadu projektanta stavby je potrebné stanoviť vo vzťahu k predpokladanej</t>
    </r>
    <r>
      <rPr>
        <b/>
        <i/>
        <sz val="12"/>
        <rFont val="Times New Roman"/>
        <family val="1"/>
        <charset val="238"/>
      </rPr>
      <t xml:space="preserve"> lehote výstavby,</t>
    </r>
    <r>
      <rPr>
        <i/>
        <sz val="12"/>
        <rFont val="Times New Roman"/>
        <family val="1"/>
        <charset val="238"/>
      </rPr>
      <t xml:space="preserve"> len účasti na kontrolných dňoch stavby ako i k prípadným operatívnym </t>
    </r>
    <r>
      <rPr>
        <b/>
        <i/>
        <sz val="12"/>
        <rFont val="Times New Roman"/>
        <family val="1"/>
        <charset val="238"/>
      </rPr>
      <t>odborným riešeniam</t>
    </r>
    <r>
      <rPr>
        <i/>
        <sz val="12"/>
        <rFont val="Times New Roman"/>
        <family val="1"/>
        <charset val="238"/>
      </rPr>
      <t xml:space="preserve">  a stanoviskám k mimoriadnym technickým a iným problémom, vzniknutým počas výstavby predmetnej stavby.</t>
    </r>
  </si>
  <si>
    <t>V.............................</t>
  </si>
  <si>
    <t>dňa...............................</t>
  </si>
  <si>
    <t>podpis štatutárneho orgánu</t>
  </si>
  <si>
    <t xml:space="preserve">Príloha č. 6 - Cena projekčných prác a služieb </t>
  </si>
  <si>
    <t>Príloha č. 6 - 6/1    k ZoD č.: ................................................</t>
  </si>
  <si>
    <t>Príloha č. 6 - 6/2    k ZoD č.:........................................</t>
  </si>
  <si>
    <t>Príloha č. 6 - 6/3    k ZoD č.:........................................</t>
  </si>
  <si>
    <t>Príloha č. 6 - 6/4    k ZoD č.:....................................</t>
  </si>
  <si>
    <t>Projektová dokumentácia pre územné konanie, stavebné povolenie s podrobnosťou realizačného projektu DUR</t>
  </si>
  <si>
    <t>Projektová dokumentácia pre územné konanie, stavebné povolenie s podrobnosťou realizačného projektu DSP/DRS</t>
  </si>
  <si>
    <t>Malý/Stredný podnik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</si>
</sst>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7">
    <xf numFmtId="0" fontId="0" fillId="0" borderId="0" xfId="0"/>
    <xf numFmtId="2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1" xfId="0" applyFill="1" applyBorder="1" applyAlignment="1" applyProtection="1">
      <alignment horizontal="center" vertical="center" wrapText="1"/>
      <protection locked="0" hidden="1"/>
    </xf>
    <xf numFmtId="2" fontId="4" fillId="3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3" xfId="0" applyFill="1" applyBorder="1" applyAlignment="1" applyProtection="1">
      <alignment horizontal="center" vertical="center" wrapText="1"/>
      <protection locked="0" hidden="1"/>
    </xf>
    <xf numFmtId="2" fontId="4" fillId="3" borderId="6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6" xfId="0" applyFill="1" applyBorder="1" applyAlignment="1" applyProtection="1">
      <alignment horizontal="center" vertical="center" wrapText="1"/>
      <protection locked="0" hidden="1"/>
    </xf>
    <xf numFmtId="2" fontId="4" fillId="3" borderId="4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4" xfId="0" applyFill="1" applyBorder="1" applyAlignment="1" applyProtection="1">
      <alignment horizontal="center" vertical="center" wrapText="1"/>
      <protection locked="0" hidden="1"/>
    </xf>
    <xf numFmtId="2" fontId="3" fillId="3" borderId="4" xfId="0" applyNumberFormat="1" applyFont="1" applyFill="1" applyBorder="1" applyAlignment="1" applyProtection="1">
      <alignment horizontal="center" vertical="center"/>
      <protection locked="0" hidden="1"/>
    </xf>
    <xf numFmtId="1" fontId="3" fillId="3" borderId="4" xfId="0" applyNumberFormat="1" applyFont="1" applyFill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4" fillId="0" borderId="0" xfId="0" applyNumberFormat="1" applyFont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4" fontId="6" fillId="4" borderId="1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4" fontId="2" fillId="0" borderId="0" xfId="0" applyNumberFormat="1" applyFont="1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4" fontId="6" fillId="4" borderId="19" xfId="0" applyNumberFormat="1" applyFont="1" applyFill="1" applyBorder="1" applyAlignment="1">
      <alignment horizontal="center" vertical="center"/>
    </xf>
    <xf numFmtId="1" fontId="6" fillId="4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4" fontId="6" fillId="0" borderId="12" xfId="0" applyNumberFormat="1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>
      <alignment horizontal="center" vertical="center" wrapText="1"/>
    </xf>
    <xf numFmtId="4" fontId="6" fillId="2" borderId="13" xfId="0" applyNumberFormat="1" applyFont="1" applyFill="1" applyBorder="1" applyAlignment="1" applyProtection="1">
      <alignment horizontal="center" vertical="center"/>
      <protection hidden="1"/>
    </xf>
    <xf numFmtId="4" fontId="6" fillId="4" borderId="15" xfId="0" applyNumberFormat="1" applyFont="1" applyFill="1" applyBorder="1" applyAlignment="1" applyProtection="1">
      <alignment horizontal="center" vertical="center"/>
      <protection hidden="1"/>
    </xf>
    <xf numFmtId="4" fontId="6" fillId="4" borderId="16" xfId="0" applyNumberFormat="1" applyFont="1" applyFill="1" applyBorder="1" applyAlignment="1" applyProtection="1">
      <alignment horizontal="center" vertical="center"/>
      <protection hidden="1"/>
    </xf>
    <xf numFmtId="0" fontId="10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  <protection locked="0" hidden="1"/>
    </xf>
    <xf numFmtId="0" fontId="10" fillId="3" borderId="31" xfId="0" applyFont="1" applyFill="1" applyBorder="1" applyAlignment="1" applyProtection="1">
      <alignment horizontal="center" vertical="center"/>
      <protection locked="0" hidden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 applyProtection="1">
      <alignment horizontal="center"/>
      <protection locked="0"/>
    </xf>
    <xf numFmtId="0" fontId="12" fillId="3" borderId="42" xfId="0" applyFont="1" applyFill="1" applyBorder="1" applyAlignment="1" applyProtection="1">
      <alignment horizontal="center"/>
      <protection locked="0"/>
    </xf>
    <xf numFmtId="0" fontId="12" fillId="3" borderId="19" xfId="0" applyFont="1" applyFill="1" applyBorder="1" applyAlignment="1" applyProtection="1">
      <alignment horizontal="center"/>
      <protection locked="0"/>
    </xf>
    <xf numFmtId="0" fontId="12" fillId="3" borderId="24" xfId="0" applyFont="1" applyFill="1" applyBorder="1" applyAlignment="1" applyProtection="1">
      <alignment horizontal="center"/>
      <protection locked="0"/>
    </xf>
    <xf numFmtId="0" fontId="12" fillId="3" borderId="25" xfId="0" applyFont="1" applyFill="1" applyBorder="1" applyAlignment="1" applyProtection="1">
      <alignment horizontal="center"/>
      <protection locked="0"/>
    </xf>
    <xf numFmtId="0" fontId="12" fillId="3" borderId="26" xfId="0" applyFont="1" applyFill="1" applyBorder="1" applyAlignment="1" applyProtection="1">
      <alignment horizontal="center"/>
      <protection locked="0"/>
    </xf>
    <xf numFmtId="0" fontId="12" fillId="3" borderId="35" xfId="0" applyFont="1" applyFill="1" applyBorder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0" fontId="12" fillId="3" borderId="36" xfId="0" applyFont="1" applyFill="1" applyBorder="1" applyAlignment="1" applyProtection="1">
      <alignment horizontal="center"/>
      <protection locked="0"/>
    </xf>
    <xf numFmtId="0" fontId="12" fillId="3" borderId="38" xfId="0" applyFont="1" applyFill="1" applyBorder="1" applyAlignment="1" applyProtection="1">
      <alignment horizontal="center"/>
      <protection locked="0"/>
    </xf>
    <xf numFmtId="0" fontId="12" fillId="3" borderId="39" xfId="0" applyFont="1" applyFill="1" applyBorder="1" applyAlignment="1" applyProtection="1">
      <alignment horizontal="center"/>
      <protection locked="0"/>
    </xf>
    <xf numFmtId="0" fontId="12" fillId="3" borderId="40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1" xfId="0" applyNumberFormat="1" applyFont="1" applyBorder="1" applyAlignment="1" applyProtection="1">
      <alignment horizontal="center" vertical="center"/>
      <protection hidden="1"/>
    </xf>
    <xf numFmtId="4" fontId="2" fillId="0" borderId="12" xfId="0" applyNumberFormat="1" applyFont="1" applyBorder="1" applyAlignment="1" applyProtection="1">
      <alignment horizontal="center" vertical="center"/>
      <protection hidden="1"/>
    </xf>
    <xf numFmtId="4" fontId="2" fillId="0" borderId="43" xfId="0" applyNumberFormat="1" applyFont="1" applyBorder="1" applyAlignment="1" applyProtection="1">
      <alignment horizontal="center" vertical="center"/>
      <protection hidden="1"/>
    </xf>
    <xf numFmtId="4" fontId="2" fillId="0" borderId="15" xfId="0" applyNumberFormat="1" applyFont="1" applyBorder="1" applyAlignment="1" applyProtection="1">
      <alignment horizontal="center" vertical="center"/>
      <protection hidden="1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  <protection locked="0" hidden="1"/>
    </xf>
    <xf numFmtId="0" fontId="10" fillId="3" borderId="33" xfId="0" applyFont="1" applyFill="1" applyBorder="1" applyAlignment="1" applyProtection="1">
      <alignment horizontal="center" vertical="center"/>
      <protection locked="0" hidden="1"/>
    </xf>
    <xf numFmtId="0" fontId="10" fillId="3" borderId="34" xfId="0" applyFont="1" applyFill="1" applyBorder="1" applyAlignment="1" applyProtection="1">
      <alignment horizontal="center" vertical="center"/>
      <protection locked="0" hidden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indent="1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4</xdr:row>
      <xdr:rowOff>165100</xdr:rowOff>
    </xdr:from>
    <xdr:to>
      <xdr:col>2</xdr:col>
      <xdr:colOff>1390650</xdr:colOff>
      <xdr:row>4</xdr:row>
      <xdr:rowOff>768350</xdr:rowOff>
    </xdr:to>
    <xdr:pic>
      <xdr:nvPicPr>
        <xdr:cNvPr id="3118" name="Obrázok 1">
          <a:extLst>
            <a:ext uri="{FF2B5EF4-FFF2-40B4-BE49-F238E27FC236}">
              <a16:creationId xmlns:a16="http://schemas.microsoft.com/office/drawing/2014/main" id="{54F31A0A-041F-B927-436D-90932866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600" y="1409700"/>
          <a:ext cx="26606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tabSelected="1" topLeftCell="A3" zoomScaleNormal="100" workbookViewId="0">
      <selection activeCell="D10" sqref="D10:F10"/>
    </sheetView>
  </sheetViews>
  <sheetFormatPr defaultColWidth="9.1796875" defaultRowHeight="13" x14ac:dyDescent="0.3"/>
  <cols>
    <col min="1" max="1" width="5.453125" style="11" customWidth="1"/>
    <col min="2" max="5" width="23.26953125" style="11" customWidth="1"/>
    <col min="6" max="6" width="24.1796875" style="11" customWidth="1"/>
    <col min="7" max="7" width="9.1796875" style="11"/>
    <col min="8" max="8" width="18.7265625" style="11" customWidth="1"/>
    <col min="9" max="16384" width="9.1796875" style="11"/>
  </cols>
  <sheetData>
    <row r="1" spans="2:6" ht="28.5" customHeight="1" thickBot="1" x14ac:dyDescent="0.35">
      <c r="B1" s="87" t="s">
        <v>50</v>
      </c>
      <c r="C1" s="88"/>
      <c r="D1" s="88"/>
      <c r="E1" s="88"/>
      <c r="F1" s="89"/>
    </row>
    <row r="2" spans="2:6" ht="30.5" customHeight="1" thickBot="1" x14ac:dyDescent="0.35">
      <c r="B2" s="90" t="s">
        <v>42</v>
      </c>
      <c r="C2" s="91"/>
      <c r="D2" s="91"/>
      <c r="E2" s="91"/>
      <c r="F2" s="92"/>
    </row>
    <row r="3" spans="2:6" ht="23.25" customHeight="1" thickBot="1" x14ac:dyDescent="0.35">
      <c r="B3" s="95" t="s">
        <v>26</v>
      </c>
      <c r="C3" s="96"/>
      <c r="D3" s="96"/>
      <c r="E3" s="96"/>
      <c r="F3" s="97"/>
    </row>
    <row r="4" spans="2:6" ht="16" thickBot="1" x14ac:dyDescent="0.35">
      <c r="B4" s="98" t="s">
        <v>29</v>
      </c>
      <c r="C4" s="99"/>
      <c r="D4" s="99"/>
      <c r="E4" s="99"/>
      <c r="F4" s="100"/>
    </row>
    <row r="5" spans="2:6" ht="68.25" customHeight="1" x14ac:dyDescent="0.3">
      <c r="B5" s="60"/>
      <c r="C5" s="61"/>
      <c r="D5" s="62" t="s">
        <v>49</v>
      </c>
      <c r="E5" s="62"/>
      <c r="F5" s="63"/>
    </row>
    <row r="6" spans="2:6" ht="14" x14ac:dyDescent="0.3">
      <c r="B6" s="56" t="s">
        <v>12</v>
      </c>
      <c r="C6" s="57"/>
      <c r="D6" s="53"/>
      <c r="E6" s="58"/>
      <c r="F6" s="59"/>
    </row>
    <row r="7" spans="2:6" ht="14" x14ac:dyDescent="0.3">
      <c r="B7" s="56" t="s">
        <v>13</v>
      </c>
      <c r="C7" s="57"/>
      <c r="D7" s="53"/>
      <c r="E7" s="58"/>
      <c r="F7" s="59"/>
    </row>
    <row r="8" spans="2:6" ht="14" x14ac:dyDescent="0.3">
      <c r="B8" s="56" t="s">
        <v>14</v>
      </c>
      <c r="C8" s="57"/>
      <c r="D8" s="53"/>
      <c r="E8" s="58"/>
      <c r="F8" s="59"/>
    </row>
    <row r="9" spans="2:6" ht="14" x14ac:dyDescent="0.3">
      <c r="B9" s="56" t="s">
        <v>15</v>
      </c>
      <c r="C9" s="57"/>
      <c r="D9" s="53"/>
      <c r="E9" s="58"/>
      <c r="F9" s="59"/>
    </row>
    <row r="10" spans="2:6" ht="14" x14ac:dyDescent="0.3">
      <c r="B10" s="56" t="s">
        <v>16</v>
      </c>
      <c r="C10" s="57"/>
      <c r="D10" s="53"/>
      <c r="E10" s="58"/>
      <c r="F10" s="59"/>
    </row>
    <row r="11" spans="2:6" ht="14" x14ac:dyDescent="0.3">
      <c r="B11" s="56" t="s">
        <v>17</v>
      </c>
      <c r="C11" s="57"/>
      <c r="D11" s="53"/>
      <c r="E11" s="58"/>
      <c r="F11" s="59"/>
    </row>
    <row r="12" spans="2:6" ht="14" x14ac:dyDescent="0.3">
      <c r="B12" s="51" t="s">
        <v>56</v>
      </c>
      <c r="C12" s="52"/>
      <c r="D12" s="53"/>
      <c r="E12" s="54"/>
      <c r="F12" s="55"/>
    </row>
    <row r="13" spans="2:6" ht="14" x14ac:dyDescent="0.3">
      <c r="B13" s="51" t="s">
        <v>18</v>
      </c>
      <c r="C13" s="101"/>
      <c r="D13" s="53"/>
      <c r="E13" s="58"/>
      <c r="F13" s="59"/>
    </row>
    <row r="14" spans="2:6" ht="14.5" thickBot="1" x14ac:dyDescent="0.35">
      <c r="B14" s="102" t="s">
        <v>19</v>
      </c>
      <c r="C14" s="103"/>
      <c r="D14" s="104" t="s">
        <v>21</v>
      </c>
      <c r="E14" s="105"/>
      <c r="F14" s="106"/>
    </row>
    <row r="15" spans="2:6" ht="13.5" thickBot="1" x14ac:dyDescent="0.35">
      <c r="B15" s="82"/>
      <c r="C15" s="83"/>
      <c r="D15" s="83"/>
      <c r="E15" s="83"/>
      <c r="F15" s="84"/>
    </row>
    <row r="16" spans="2:6" ht="23.25" customHeight="1" x14ac:dyDescent="0.3">
      <c r="B16" s="93" t="s">
        <v>2</v>
      </c>
      <c r="C16" s="94"/>
      <c r="D16" s="12" t="s">
        <v>23</v>
      </c>
      <c r="E16" s="12" t="s">
        <v>20</v>
      </c>
      <c r="F16" s="13" t="s">
        <v>24</v>
      </c>
    </row>
    <row r="17" spans="2:6" ht="52" customHeight="1" x14ac:dyDescent="0.3">
      <c r="B17" s="76" t="s">
        <v>54</v>
      </c>
      <c r="C17" s="77"/>
      <c r="D17" s="14">
        <f>SUM(DUR!E13)</f>
        <v>0</v>
      </c>
      <c r="E17" s="15" cm="1">
        <f t="array" ref="E17">_xlfn.IFS(D14="platca DPH",D17*0.2,D14="neplatca DPH",0)</f>
        <v>0</v>
      </c>
      <c r="F17" s="16">
        <f>D17+E17</f>
        <v>0</v>
      </c>
    </row>
    <row r="18" spans="2:6" ht="52" customHeight="1" x14ac:dyDescent="0.3">
      <c r="B18" s="85" t="s">
        <v>55</v>
      </c>
      <c r="C18" s="86"/>
      <c r="D18" s="14">
        <f>SUM(DSPDRS!E14)</f>
        <v>0</v>
      </c>
      <c r="E18" s="15" cm="1">
        <f t="array" ref="E18">_xlfn.IFS(D14="platca DPH",D18*0.2,D14="neplatca DPH",0)</f>
        <v>0</v>
      </c>
      <c r="F18" s="16">
        <f>SUM(D18:E18)</f>
        <v>0</v>
      </c>
    </row>
    <row r="19" spans="2:6" ht="46.5" customHeight="1" thickBot="1" x14ac:dyDescent="0.35">
      <c r="B19" s="78" t="s">
        <v>3</v>
      </c>
      <c r="C19" s="79"/>
      <c r="D19" s="46">
        <f>SUM(AD!E6)</f>
        <v>0</v>
      </c>
      <c r="E19" s="47">
        <f t="array" ref="E19">_xlfn.IFS(D14="platca DPH",D19*0.2,D14="neplatca DPH",0)</f>
        <v>0</v>
      </c>
      <c r="F19" s="48">
        <f>D19+E19</f>
        <v>0</v>
      </c>
    </row>
    <row r="20" spans="2:6" ht="46.5" customHeight="1" thickBot="1" x14ac:dyDescent="0.35">
      <c r="B20" s="80" t="s">
        <v>22</v>
      </c>
      <c r="C20" s="81"/>
      <c r="D20" s="49">
        <f>SUM(D17:D19)</f>
        <v>0</v>
      </c>
      <c r="E20" s="49">
        <f>SUM(E17:E19)</f>
        <v>0</v>
      </c>
      <c r="F20" s="50">
        <f>SUM(F17:F19)</f>
        <v>0</v>
      </c>
    </row>
    <row r="21" spans="2:6" ht="13.5" thickBot="1" x14ac:dyDescent="0.35">
      <c r="B21" s="82"/>
      <c r="C21" s="83"/>
      <c r="D21" s="83"/>
      <c r="E21" s="83"/>
      <c r="F21" s="84"/>
    </row>
    <row r="22" spans="2:6" x14ac:dyDescent="0.3">
      <c r="B22" s="64" t="s">
        <v>46</v>
      </c>
      <c r="C22" s="64" t="s">
        <v>47</v>
      </c>
      <c r="D22" s="67" t="s">
        <v>48</v>
      </c>
      <c r="E22" s="68"/>
      <c r="F22" s="69"/>
    </row>
    <row r="23" spans="2:6" x14ac:dyDescent="0.3">
      <c r="B23" s="65"/>
      <c r="C23" s="65"/>
      <c r="D23" s="70"/>
      <c r="E23" s="71"/>
      <c r="F23" s="72"/>
    </row>
    <row r="24" spans="2:6" ht="13.5" thickBot="1" x14ac:dyDescent="0.35">
      <c r="B24" s="66"/>
      <c r="C24" s="66"/>
      <c r="D24" s="73"/>
      <c r="E24" s="74"/>
      <c r="F24" s="75"/>
    </row>
  </sheetData>
  <sheetProtection algorithmName="SHA-512" hashValue="/vyJmVVe9usUD6AH44YIkxnEWL3MbVeBFQWT9LXtB4awbfNlPDcCUeYXhS1E4RwM/GZb/G2PLED5m9AVj3dG7g==" saltValue="xEZMjWl/UrkhfxwvXZHfyg==" spinCount="100000" sheet="1" selectLockedCells="1"/>
  <mergeCells count="34">
    <mergeCell ref="B1:F1"/>
    <mergeCell ref="B2:F2"/>
    <mergeCell ref="B16:C16"/>
    <mergeCell ref="B3:F3"/>
    <mergeCell ref="B4:F4"/>
    <mergeCell ref="B15:F15"/>
    <mergeCell ref="B13:C13"/>
    <mergeCell ref="D13:F13"/>
    <mergeCell ref="B14:C14"/>
    <mergeCell ref="D14:F14"/>
    <mergeCell ref="B11:C11"/>
    <mergeCell ref="D11:F11"/>
    <mergeCell ref="B8:C8"/>
    <mergeCell ref="D8:F8"/>
    <mergeCell ref="B9:C9"/>
    <mergeCell ref="D9:F9"/>
    <mergeCell ref="B22:B24"/>
    <mergeCell ref="C22:C24"/>
    <mergeCell ref="D22:F24"/>
    <mergeCell ref="B17:C17"/>
    <mergeCell ref="B19:C19"/>
    <mergeCell ref="B20:C20"/>
    <mergeCell ref="B21:F21"/>
    <mergeCell ref="B18:C18"/>
    <mergeCell ref="B12:C12"/>
    <mergeCell ref="D12:F12"/>
    <mergeCell ref="B10:C10"/>
    <mergeCell ref="D10:F10"/>
    <mergeCell ref="B5:C5"/>
    <mergeCell ref="D5:F5"/>
    <mergeCell ref="B6:C6"/>
    <mergeCell ref="D6:F6"/>
    <mergeCell ref="B7:C7"/>
    <mergeCell ref="D7:F7"/>
  </mergeCells>
  <dataValidations count="2">
    <dataValidation type="list" allowBlank="1" sqref="D14:F14" xr:uid="{00000000-0002-0000-0000-000000000000}">
      <formula1>"platca DPH, neplatca DPH"</formula1>
    </dataValidation>
    <dataValidation type="list" allowBlank="1" showInputMessage="1" showErrorMessage="1" sqref="D12:F12" xr:uid="{D79E5B65-577C-40ED-A5CC-7C70A49342D2}">
      <formula1>"áno,nie"</formula1>
    </dataValidation>
  </dataValidation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8"/>
  <dimension ref="A1:G14"/>
  <sheetViews>
    <sheetView zoomScaleNormal="100" workbookViewId="0">
      <selection activeCell="D6" sqref="D6"/>
    </sheetView>
  </sheetViews>
  <sheetFormatPr defaultColWidth="9.1796875" defaultRowHeight="15.5" x14ac:dyDescent="0.35"/>
  <cols>
    <col min="1" max="1" width="4.7265625" style="21" customWidth="1"/>
    <col min="2" max="2" width="36.26953125" style="34" customWidth="1"/>
    <col min="3" max="5" width="17.453125" style="17" customWidth="1"/>
    <col min="6" max="16384" width="9.1796875" style="17"/>
  </cols>
  <sheetData>
    <row r="1" spans="1:7" ht="24.75" customHeight="1" thickBot="1" x14ac:dyDescent="0.4">
      <c r="A1" s="112" t="s">
        <v>51</v>
      </c>
      <c r="B1" s="112"/>
      <c r="C1" s="112"/>
      <c r="D1" s="112"/>
      <c r="E1" s="112"/>
    </row>
    <row r="2" spans="1:7" ht="36.5" customHeight="1" thickBot="1" x14ac:dyDescent="0.4">
      <c r="A2" s="90" t="s">
        <v>42</v>
      </c>
      <c r="B2" s="91"/>
      <c r="C2" s="91"/>
      <c r="D2" s="91"/>
      <c r="E2" s="92"/>
    </row>
    <row r="3" spans="1:7" ht="48" customHeight="1" thickBot="1" x14ac:dyDescent="0.4">
      <c r="A3" s="90" t="s">
        <v>43</v>
      </c>
      <c r="B3" s="91"/>
      <c r="C3" s="91"/>
      <c r="D3" s="91"/>
      <c r="E3" s="92"/>
    </row>
    <row r="4" spans="1:7" x14ac:dyDescent="0.35">
      <c r="A4" s="113" t="s">
        <v>27</v>
      </c>
      <c r="B4" s="114"/>
      <c r="C4" s="114"/>
      <c r="D4" s="114"/>
      <c r="E4" s="115"/>
    </row>
    <row r="5" spans="1:7" s="21" customFormat="1" ht="31" x14ac:dyDescent="0.25">
      <c r="A5" s="107" t="s">
        <v>0</v>
      </c>
      <c r="B5" s="108"/>
      <c r="C5" s="18" t="s">
        <v>30</v>
      </c>
      <c r="D5" s="19" t="s">
        <v>31</v>
      </c>
      <c r="E5" s="20" t="s">
        <v>39</v>
      </c>
    </row>
    <row r="6" spans="1:7" ht="33" customHeight="1" x14ac:dyDescent="0.35">
      <c r="A6" s="22" t="s">
        <v>4</v>
      </c>
      <c r="B6" s="23" t="s">
        <v>11</v>
      </c>
      <c r="C6" s="1"/>
      <c r="D6" s="2"/>
      <c r="E6" s="24">
        <f>C6*D6</f>
        <v>0</v>
      </c>
      <c r="G6" s="25"/>
    </row>
    <row r="7" spans="1:7" ht="33" customHeight="1" x14ac:dyDescent="0.35">
      <c r="A7" s="26" t="s">
        <v>5</v>
      </c>
      <c r="B7" s="27" t="s">
        <v>32</v>
      </c>
      <c r="C7" s="3"/>
      <c r="D7" s="4"/>
      <c r="E7" s="24">
        <f t="shared" ref="E7:E12" si="0">C7*D7</f>
        <v>0</v>
      </c>
      <c r="G7" s="25"/>
    </row>
    <row r="8" spans="1:7" ht="33" customHeight="1" x14ac:dyDescent="0.35">
      <c r="A8" s="22" t="s">
        <v>38</v>
      </c>
      <c r="B8" s="28" t="s">
        <v>33</v>
      </c>
      <c r="C8" s="3"/>
      <c r="D8" s="4"/>
      <c r="E8" s="24">
        <f t="shared" si="0"/>
        <v>0</v>
      </c>
      <c r="G8" s="25"/>
    </row>
    <row r="9" spans="1:7" ht="33" customHeight="1" x14ac:dyDescent="0.35">
      <c r="A9" s="22" t="s">
        <v>6</v>
      </c>
      <c r="B9" s="28" t="s">
        <v>34</v>
      </c>
      <c r="C9" s="3"/>
      <c r="D9" s="4"/>
      <c r="E9" s="24">
        <f t="shared" si="0"/>
        <v>0</v>
      </c>
      <c r="G9" s="29"/>
    </row>
    <row r="10" spans="1:7" ht="33" customHeight="1" x14ac:dyDescent="0.35">
      <c r="A10" s="22" t="s">
        <v>7</v>
      </c>
      <c r="B10" s="28" t="s">
        <v>35</v>
      </c>
      <c r="C10" s="3"/>
      <c r="D10" s="4"/>
      <c r="E10" s="24">
        <f t="shared" si="0"/>
        <v>0</v>
      </c>
      <c r="G10" s="29"/>
    </row>
    <row r="11" spans="1:7" ht="33" customHeight="1" x14ac:dyDescent="0.35">
      <c r="A11" s="22" t="s">
        <v>8</v>
      </c>
      <c r="B11" s="28" t="s">
        <v>36</v>
      </c>
      <c r="C11" s="3"/>
      <c r="D11" s="4"/>
      <c r="E11" s="24">
        <f t="shared" si="0"/>
        <v>0</v>
      </c>
      <c r="G11" s="29"/>
    </row>
    <row r="12" spans="1:7" ht="33" customHeight="1" thickBot="1" x14ac:dyDescent="0.4">
      <c r="A12" s="30" t="s">
        <v>9</v>
      </c>
      <c r="B12" s="31" t="s">
        <v>37</v>
      </c>
      <c r="C12" s="5"/>
      <c r="D12" s="6"/>
      <c r="E12" s="32">
        <f t="shared" si="0"/>
        <v>0</v>
      </c>
      <c r="G12" s="25"/>
    </row>
    <row r="13" spans="1:7" ht="33" customHeight="1" thickBot="1" x14ac:dyDescent="0.4">
      <c r="A13" s="109" t="s">
        <v>1</v>
      </c>
      <c r="B13" s="110"/>
      <c r="C13" s="110"/>
      <c r="D13" s="111"/>
      <c r="E13" s="33">
        <f>SUM(E6:E12)</f>
        <v>0</v>
      </c>
      <c r="G13" s="29"/>
    </row>
    <row r="14" spans="1:7" x14ac:dyDescent="0.35">
      <c r="E14" s="35"/>
    </row>
  </sheetData>
  <sheetProtection algorithmName="SHA-512" hashValue="3mE4AxvSwlvvNYYzvsxO0R0DJANyPEiMiPWjpAWw+hQj6/JiGL0aNOWzEWT87HLVXkIXWRFIGYGjOKv1Gr7OgA==" saltValue="bECGVMX6kM9JKXz8LrppFw==" spinCount="100000" sheet="1" selectLockedCells="1"/>
  <mergeCells count="6">
    <mergeCell ref="A5:B5"/>
    <mergeCell ref="A13:D13"/>
    <mergeCell ref="A1:E1"/>
    <mergeCell ref="A2:E2"/>
    <mergeCell ref="A3:E3"/>
    <mergeCell ref="A4:E4"/>
  </mergeCells>
  <phoneticPr fontId="1" type="noConversion"/>
  <printOptions horizontalCentered="1"/>
  <pageMargins left="0.78740157480314965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>
      <selection activeCell="C6" sqref="C6"/>
    </sheetView>
  </sheetViews>
  <sheetFormatPr defaultRowHeight="12.5" x14ac:dyDescent="0.25"/>
  <cols>
    <col min="2" max="2" width="30.26953125" customWidth="1"/>
    <col min="3" max="3" width="16.90625" customWidth="1"/>
    <col min="4" max="4" width="16.26953125" customWidth="1"/>
    <col min="5" max="5" width="16.90625" customWidth="1"/>
  </cols>
  <sheetData>
    <row r="1" spans="1:5" ht="24.5" customHeight="1" thickBot="1" x14ac:dyDescent="0.3">
      <c r="A1" s="112" t="s">
        <v>52</v>
      </c>
      <c r="B1" s="112"/>
      <c r="C1" s="112"/>
      <c r="D1" s="112"/>
      <c r="E1" s="112"/>
    </row>
    <row r="2" spans="1:5" ht="40" customHeight="1" thickBot="1" x14ac:dyDescent="0.3">
      <c r="A2" s="90" t="s">
        <v>42</v>
      </c>
      <c r="B2" s="91"/>
      <c r="C2" s="91"/>
      <c r="D2" s="91"/>
      <c r="E2" s="92"/>
    </row>
    <row r="3" spans="1:5" ht="52" customHeight="1" thickBot="1" x14ac:dyDescent="0.3">
      <c r="A3" s="90" t="s">
        <v>44</v>
      </c>
      <c r="B3" s="91"/>
      <c r="C3" s="91"/>
      <c r="D3" s="91"/>
      <c r="E3" s="92"/>
    </row>
    <row r="4" spans="1:5" ht="19" customHeight="1" thickBot="1" x14ac:dyDescent="0.3">
      <c r="A4" s="119" t="s">
        <v>28</v>
      </c>
      <c r="B4" s="120"/>
      <c r="C4" s="120"/>
      <c r="D4" s="120"/>
      <c r="E4" s="121"/>
    </row>
    <row r="5" spans="1:5" ht="48.5" customHeight="1" thickBot="1" x14ac:dyDescent="0.3">
      <c r="A5" s="95" t="s">
        <v>0</v>
      </c>
      <c r="B5" s="122"/>
      <c r="C5" s="36" t="s">
        <v>30</v>
      </c>
      <c r="D5" s="37" t="s">
        <v>31</v>
      </c>
      <c r="E5" s="38" t="s">
        <v>39</v>
      </c>
    </row>
    <row r="6" spans="1:5" ht="30" customHeight="1" x14ac:dyDescent="0.25">
      <c r="A6" s="26" t="s">
        <v>4</v>
      </c>
      <c r="B6" s="23" t="s">
        <v>11</v>
      </c>
      <c r="C6" s="3"/>
      <c r="D6" s="4"/>
      <c r="E6" s="39">
        <f>C6*D6</f>
        <v>0</v>
      </c>
    </row>
    <row r="7" spans="1:5" ht="27" customHeight="1" x14ac:dyDescent="0.25">
      <c r="A7" s="26" t="s">
        <v>5</v>
      </c>
      <c r="B7" s="27" t="s">
        <v>32</v>
      </c>
      <c r="C7" s="3"/>
      <c r="D7" s="4"/>
      <c r="E7" s="24">
        <f t="shared" ref="E7:E13" si="0">C7*D7</f>
        <v>0</v>
      </c>
    </row>
    <row r="8" spans="1:5" ht="32" customHeight="1" x14ac:dyDescent="0.25">
      <c r="A8" s="22" t="s">
        <v>38</v>
      </c>
      <c r="B8" s="28" t="s">
        <v>33</v>
      </c>
      <c r="C8" s="3"/>
      <c r="D8" s="4"/>
      <c r="E8" s="24">
        <f t="shared" si="0"/>
        <v>0</v>
      </c>
    </row>
    <row r="9" spans="1:5" ht="30.5" customHeight="1" x14ac:dyDescent="0.25">
      <c r="A9" s="22" t="s">
        <v>6</v>
      </c>
      <c r="B9" s="28" t="s">
        <v>34</v>
      </c>
      <c r="C9" s="3"/>
      <c r="D9" s="4"/>
      <c r="E9" s="24">
        <f t="shared" si="0"/>
        <v>0</v>
      </c>
    </row>
    <row r="10" spans="1:5" ht="32" customHeight="1" x14ac:dyDescent="0.25">
      <c r="A10" s="22" t="s">
        <v>7</v>
      </c>
      <c r="B10" s="28" t="s">
        <v>35</v>
      </c>
      <c r="C10" s="3"/>
      <c r="D10" s="4"/>
      <c r="E10" s="24">
        <f t="shared" si="0"/>
        <v>0</v>
      </c>
    </row>
    <row r="11" spans="1:5" ht="32.5" customHeight="1" x14ac:dyDescent="0.25">
      <c r="A11" s="22" t="s">
        <v>8</v>
      </c>
      <c r="B11" s="28" t="s">
        <v>36</v>
      </c>
      <c r="C11" s="3"/>
      <c r="D11" s="4"/>
      <c r="E11" s="24">
        <f t="shared" si="0"/>
        <v>0</v>
      </c>
    </row>
    <row r="12" spans="1:5" ht="32.5" customHeight="1" x14ac:dyDescent="0.25">
      <c r="A12" s="22" t="s">
        <v>9</v>
      </c>
      <c r="B12" s="28" t="s">
        <v>37</v>
      </c>
      <c r="C12" s="1"/>
      <c r="D12" s="2"/>
      <c r="E12" s="24">
        <f t="shared" si="0"/>
        <v>0</v>
      </c>
    </row>
    <row r="13" spans="1:5" ht="34.5" customHeight="1" thickBot="1" x14ac:dyDescent="0.3">
      <c r="A13" s="40" t="s">
        <v>10</v>
      </c>
      <c r="B13" s="41" t="s">
        <v>40</v>
      </c>
      <c r="C13" s="7"/>
      <c r="D13" s="8"/>
      <c r="E13" s="42">
        <f t="shared" si="0"/>
        <v>0</v>
      </c>
    </row>
    <row r="14" spans="1:5" ht="32" customHeight="1" thickBot="1" x14ac:dyDescent="0.3">
      <c r="A14" s="116" t="s">
        <v>1</v>
      </c>
      <c r="B14" s="117"/>
      <c r="C14" s="117"/>
      <c r="D14" s="118"/>
      <c r="E14" s="43">
        <f>SUM(E6:E13)</f>
        <v>0</v>
      </c>
    </row>
  </sheetData>
  <sheetProtection algorithmName="SHA-512" hashValue="dItoTEXHjVAb8hBYwZRgztogDSEga9PHCOP8ZngEFY3kAjd+jdG1UFp2BWPttmmEcq1PPtfFMAfko9zOVVAn4g==" saltValue="Tzvw5mpxNmeKZYXn+wVxUQ==" spinCount="100000" sheet="1"/>
  <mergeCells count="6">
    <mergeCell ref="A14:D14"/>
    <mergeCell ref="A1:E1"/>
    <mergeCell ref="A2:E2"/>
    <mergeCell ref="A3:E3"/>
    <mergeCell ref="A4:E4"/>
    <mergeCell ref="A5:B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workbookViewId="0">
      <selection activeCell="D6" sqref="D6"/>
    </sheetView>
  </sheetViews>
  <sheetFormatPr defaultColWidth="9.1796875" defaultRowHeight="15.5" x14ac:dyDescent="0.35"/>
  <cols>
    <col min="1" max="1" width="3.7265625" style="21" customWidth="1"/>
    <col min="2" max="2" width="32.81640625" style="34" customWidth="1"/>
    <col min="3" max="5" width="21.26953125" style="17" customWidth="1"/>
    <col min="6" max="16384" width="9.1796875" style="17"/>
  </cols>
  <sheetData>
    <row r="1" spans="1:5" ht="27" customHeight="1" thickBot="1" x14ac:dyDescent="0.4">
      <c r="A1" s="124" t="s">
        <v>53</v>
      </c>
      <c r="B1" s="125"/>
      <c r="C1" s="125"/>
      <c r="D1" s="125"/>
      <c r="E1" s="126"/>
    </row>
    <row r="2" spans="1:5" ht="32.25" customHeight="1" thickBot="1" x14ac:dyDescent="0.4">
      <c r="A2" s="90" t="s">
        <v>42</v>
      </c>
      <c r="B2" s="91"/>
      <c r="C2" s="91"/>
      <c r="D2" s="91"/>
      <c r="E2" s="92"/>
    </row>
    <row r="3" spans="1:5" ht="39.75" customHeight="1" thickBot="1" x14ac:dyDescent="0.4">
      <c r="A3" s="90" t="s">
        <v>25</v>
      </c>
      <c r="B3" s="110"/>
      <c r="C3" s="110"/>
      <c r="D3" s="110"/>
      <c r="E3" s="111"/>
    </row>
    <row r="4" spans="1:5" s="21" customFormat="1" x14ac:dyDescent="0.25">
      <c r="A4" s="98" t="s">
        <v>41</v>
      </c>
      <c r="B4" s="99"/>
      <c r="C4" s="99"/>
      <c r="D4" s="99"/>
      <c r="E4" s="100"/>
    </row>
    <row r="5" spans="1:5" ht="40.5" customHeight="1" x14ac:dyDescent="0.35">
      <c r="A5" s="127" t="s">
        <v>0</v>
      </c>
      <c r="B5" s="128"/>
      <c r="C5" s="18" t="s">
        <v>30</v>
      </c>
      <c r="D5" s="19" t="s">
        <v>31</v>
      </c>
      <c r="E5" s="20" t="s">
        <v>39</v>
      </c>
    </row>
    <row r="6" spans="1:5" ht="41.25" customHeight="1" thickBot="1" x14ac:dyDescent="0.4">
      <c r="A6" s="135" t="s">
        <v>3</v>
      </c>
      <c r="B6" s="136"/>
      <c r="C6" s="9"/>
      <c r="D6" s="10"/>
      <c r="E6" s="44">
        <f>C6*D6</f>
        <v>0</v>
      </c>
    </row>
    <row r="7" spans="1:5" s="45" customFormat="1" ht="16" thickBot="1" x14ac:dyDescent="0.4">
      <c r="A7" s="132"/>
      <c r="B7" s="133"/>
      <c r="C7" s="133"/>
      <c r="D7" s="133"/>
      <c r="E7" s="134"/>
    </row>
    <row r="8" spans="1:5" s="45" customFormat="1" ht="90" customHeight="1" thickBot="1" x14ac:dyDescent="0.4">
      <c r="A8" s="129" t="s">
        <v>45</v>
      </c>
      <c r="B8" s="130"/>
      <c r="C8" s="130"/>
      <c r="D8" s="130"/>
      <c r="E8" s="131"/>
    </row>
    <row r="9" spans="1:5" x14ac:dyDescent="0.35">
      <c r="A9" s="123"/>
      <c r="B9" s="123"/>
      <c r="C9" s="123"/>
      <c r="D9" s="123"/>
      <c r="E9" s="123"/>
    </row>
  </sheetData>
  <sheetProtection algorithmName="SHA-512" hashValue="lhj8Qm2o4U8FhsLlFP0B5/jl4JOnoO8wkvZCWjwFqjwtIItrv+b3JT1B9imqWgN7l3LI2pImS1zEeMadezxVGg==" saltValue="DCYV8T6oUbvnHiiAsJP14g==" spinCount="100000" sheet="1" selectLockedCells="1"/>
  <mergeCells count="9">
    <mergeCell ref="A9:E9"/>
    <mergeCell ref="A1:E1"/>
    <mergeCell ref="A3:E3"/>
    <mergeCell ref="A5:B5"/>
    <mergeCell ref="A8:E8"/>
    <mergeCell ref="A7:E7"/>
    <mergeCell ref="A6:B6"/>
    <mergeCell ref="A2:E2"/>
    <mergeCell ref="A4:E4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kritéria</vt:lpstr>
      <vt:lpstr>DUR</vt:lpstr>
      <vt:lpstr>DSPDRS</vt:lpstr>
      <vt:lpstr>AD</vt:lpstr>
      <vt:lpstr>'Návrh na plnenie kritéria'!Oblasť_tlače</vt:lpstr>
    </vt:vector>
  </TitlesOfParts>
  <Company>GIB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Durbáková Simona, Mgr.</cp:lastModifiedBy>
  <cp:lastPrinted>2021-10-25T06:04:07Z</cp:lastPrinted>
  <dcterms:created xsi:type="dcterms:W3CDTF">2007-10-08T09:22:54Z</dcterms:created>
  <dcterms:modified xsi:type="dcterms:W3CDTF">2023-04-12T06:44:33Z</dcterms:modified>
</cp:coreProperties>
</file>