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19\Stravné poukážky\Súťažné podklady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F6" i="1" s="1"/>
  <c r="D8" i="1"/>
  <c r="F7" i="1" l="1"/>
  <c r="F8" i="1"/>
  <c r="E6" i="1"/>
  <c r="G6" i="1" s="1"/>
  <c r="E7" i="1"/>
  <c r="G7" i="1" s="1"/>
  <c r="E8" i="1"/>
  <c r="G8" i="1" s="1"/>
  <c r="B9" i="1"/>
  <c r="F9" i="1" l="1"/>
  <c r="G9" i="1"/>
</calcChain>
</file>

<file path=xl/sharedStrings.xml><?xml version="1.0" encoding="utf-8"?>
<sst xmlns="http://schemas.openxmlformats.org/spreadsheetml/2006/main" count="16" uniqueCount="15">
  <si>
    <t>Nominálna hodnota stravovacej/nápojovej poukážky</t>
  </si>
  <si>
    <t>Spolu</t>
  </si>
  <si>
    <t>Druh poukážky</t>
  </si>
  <si>
    <t>stravovacia</t>
  </si>
  <si>
    <t xml:space="preserve">nápojová </t>
  </si>
  <si>
    <t>Cena za 1 ks poukážky vrátane provízie v EUR bez DPH</t>
  </si>
  <si>
    <t>Výška provízie spolu v EUR bez DPH</t>
  </si>
  <si>
    <t>Cena za poukážky SPOLU vrátane provízie v EUR bez DPH</t>
  </si>
  <si>
    <t>Vypracoval:</t>
  </si>
  <si>
    <t>Dňa:</t>
  </si>
  <si>
    <t xml:space="preserve"> Výška provízie v %: </t>
  </si>
  <si>
    <t xml:space="preserve">       (uchádzač zadá výšku provízie v percentách  a hodnoty v jednotlivých stĺpcoch sa prepočítajú)</t>
  </si>
  <si>
    <t>Výška provízie za 1 ks v EUR bez DPH</t>
  </si>
  <si>
    <r>
      <t xml:space="preserve">Cenová ponuka za časť č. 2 uchádzača </t>
    </r>
    <r>
      <rPr>
        <b/>
        <i/>
        <sz val="10"/>
        <color theme="1"/>
        <rFont val="Calibri"/>
        <family val="2"/>
        <charset val="238"/>
        <scheme val="minor"/>
      </rPr>
      <t>(názov a adresa)</t>
    </r>
    <r>
      <rPr>
        <b/>
        <sz val="16"/>
        <color theme="1"/>
        <rFont val="Calibri"/>
        <family val="2"/>
        <charset val="238"/>
        <scheme val="minor"/>
      </rPr>
      <t xml:space="preserve">:  </t>
    </r>
  </si>
  <si>
    <t>Predpokladaný kredit  elektronických stavovacích/   nápojových poukážok na 24 mes. v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</si>
</sst>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EUR&quot;_-;\-* #,##0.00\ &quot;EUR&quot;_-;_-* &quot;-&quot;??\ &quot;EUR&quot;_-;_-@_-"/>
    <numFmt numFmtId="164" formatCode="#,##0.00\ [$€-1];[Red]\-#,##0.00\ [$€-1]"/>
    <numFmt numFmtId="165" formatCode="_-* #,##0.00\ [$EUR-41B]_-;\-* #,##0.00\ [$EUR-41B]_-;_-* &quot;-&quot;??\ [$EUR-41B]_-;_-@_-"/>
    <numFmt numFmtId="166" formatCode="_-* #,##0.000\ [$EUR-41B]_-;\-* #,##0.000\ [$EUR-41B]_-;_-* &quot;-&quot;??\ [$EUR-41B]_-;_-@_-"/>
    <numFmt numFmtId="167" formatCode="0.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3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8" xfId="0" applyNumberFormat="1" applyBorder="1"/>
    <xf numFmtId="3" fontId="0" fillId="0" borderId="9" xfId="0" applyNumberFormat="1" applyBorder="1"/>
    <xf numFmtId="165" fontId="0" fillId="0" borderId="9" xfId="0" applyNumberFormat="1" applyBorder="1"/>
    <xf numFmtId="165" fontId="0" fillId="0" borderId="9" xfId="1" applyNumberFormat="1" applyFont="1" applyBorder="1"/>
    <xf numFmtId="165" fontId="0" fillId="0" borderId="10" xfId="0" applyNumberFormat="1" applyBorder="1"/>
    <xf numFmtId="164" fontId="2" fillId="3" borderId="5" xfId="0" applyNumberFormat="1" applyFont="1" applyFill="1" applyBorder="1"/>
    <xf numFmtId="3" fontId="2" fillId="3" borderId="6" xfId="0" applyNumberFormat="1" applyFont="1" applyFill="1" applyBorder="1"/>
    <xf numFmtId="0" fontId="2" fillId="3" borderId="6" xfId="0" applyFont="1" applyFill="1" applyBorder="1"/>
    <xf numFmtId="165" fontId="2" fillId="3" borderId="6" xfId="0" applyNumberFormat="1" applyFont="1" applyFill="1" applyBorder="1"/>
    <xf numFmtId="165" fontId="2" fillId="3" borderId="7" xfId="0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0" applyFont="1"/>
    <xf numFmtId="166" fontId="0" fillId="0" borderId="4" xfId="1" applyNumberFormat="1" applyFont="1" applyFill="1" applyBorder="1"/>
    <xf numFmtId="167" fontId="0" fillId="2" borderId="0" xfId="0" applyNumberFormat="1" applyFill="1"/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workbookViewId="0">
      <selection activeCell="R1" sqref="R1"/>
    </sheetView>
  </sheetViews>
  <sheetFormatPr defaultRowHeight="15" x14ac:dyDescent="0.25"/>
  <cols>
    <col min="1" max="1" width="18.7109375" customWidth="1"/>
    <col min="2" max="2" width="19.85546875" customWidth="1"/>
    <col min="3" max="3" width="19.5703125" customWidth="1"/>
    <col min="4" max="4" width="18.85546875" customWidth="1"/>
    <col min="5" max="5" width="20.85546875" customWidth="1"/>
    <col min="6" max="6" width="22.42578125" customWidth="1"/>
    <col min="7" max="7" width="23.85546875" customWidth="1"/>
  </cols>
  <sheetData>
    <row r="1" spans="1:7" ht="48" customHeight="1" x14ac:dyDescent="0.35">
      <c r="A1" s="1" t="s">
        <v>13</v>
      </c>
    </row>
    <row r="2" spans="1:7" ht="24.75" customHeight="1" x14ac:dyDescent="0.35">
      <c r="A2" s="1"/>
    </row>
    <row r="3" spans="1:7" ht="33" customHeight="1" x14ac:dyDescent="0.35">
      <c r="A3" s="1" t="s">
        <v>10</v>
      </c>
      <c r="C3" s="24">
        <v>0</v>
      </c>
      <c r="D3" s="22" t="s">
        <v>11</v>
      </c>
    </row>
    <row r="4" spans="1:7" ht="15.75" thickBot="1" x14ac:dyDescent="0.3"/>
    <row r="5" spans="1:7" ht="109.5" customHeight="1" thickBot="1" x14ac:dyDescent="0.3">
      <c r="A5" s="19" t="s">
        <v>0</v>
      </c>
      <c r="B5" s="20" t="s">
        <v>14</v>
      </c>
      <c r="C5" s="20" t="s">
        <v>2</v>
      </c>
      <c r="D5" s="20" t="s">
        <v>12</v>
      </c>
      <c r="E5" s="20" t="s">
        <v>5</v>
      </c>
      <c r="F5" s="20" t="s">
        <v>6</v>
      </c>
      <c r="G5" s="21" t="s">
        <v>7</v>
      </c>
    </row>
    <row r="6" spans="1:7" ht="20.100000000000001" customHeight="1" x14ac:dyDescent="0.25">
      <c r="A6" s="7">
        <v>3.9</v>
      </c>
      <c r="B6" s="5">
        <v>48000</v>
      </c>
      <c r="C6" s="4" t="s">
        <v>3</v>
      </c>
      <c r="D6" s="23">
        <f t="shared" ref="D6:D8" si="0">($C$3*A6)/100</f>
        <v>0</v>
      </c>
      <c r="E6" s="4">
        <f>A6+D6</f>
        <v>3.9</v>
      </c>
      <c r="F6" s="6">
        <f>B6*D6</f>
        <v>0</v>
      </c>
      <c r="G6" s="8">
        <f>E6*B6</f>
        <v>187200</v>
      </c>
    </row>
    <row r="7" spans="1:7" ht="20.100000000000001" customHeight="1" x14ac:dyDescent="0.25">
      <c r="A7" s="7">
        <v>4</v>
      </c>
      <c r="B7" s="5">
        <v>69600</v>
      </c>
      <c r="C7" s="4" t="s">
        <v>3</v>
      </c>
      <c r="D7" s="23">
        <f>($C$3*A7)/100</f>
        <v>0</v>
      </c>
      <c r="E7" s="4">
        <f>A7+D7</f>
        <v>4</v>
      </c>
      <c r="F7" s="6">
        <f>B7*D7</f>
        <v>0</v>
      </c>
      <c r="G7" s="8">
        <f>E7*B7</f>
        <v>278400</v>
      </c>
    </row>
    <row r="8" spans="1:7" ht="20.100000000000001" customHeight="1" thickBot="1" x14ac:dyDescent="0.3">
      <c r="A8" s="9">
        <v>0.5</v>
      </c>
      <c r="B8" s="10">
        <v>21500</v>
      </c>
      <c r="C8" s="11" t="s">
        <v>4</v>
      </c>
      <c r="D8" s="23">
        <f t="shared" si="0"/>
        <v>0</v>
      </c>
      <c r="E8" s="11">
        <f>A8+D8</f>
        <v>0.5</v>
      </c>
      <c r="F8" s="12">
        <f>B8*D8</f>
        <v>0</v>
      </c>
      <c r="G8" s="13">
        <f>E8*B8</f>
        <v>10750</v>
      </c>
    </row>
    <row r="9" spans="1:7" ht="33.75" customHeight="1" thickBot="1" x14ac:dyDescent="0.3">
      <c r="A9" s="14" t="s">
        <v>1</v>
      </c>
      <c r="B9" s="15">
        <f>SUM(B6:B8)</f>
        <v>139100</v>
      </c>
      <c r="C9" s="16"/>
      <c r="D9" s="16"/>
      <c r="E9" s="16"/>
      <c r="F9" s="17">
        <f>SUM(F6:F8)</f>
        <v>0</v>
      </c>
      <c r="G9" s="18">
        <f>SUM(G6:G8)</f>
        <v>476350</v>
      </c>
    </row>
    <row r="11" spans="1:7" x14ac:dyDescent="0.25">
      <c r="A11" t="s">
        <v>8</v>
      </c>
    </row>
    <row r="12" spans="1:7" x14ac:dyDescent="0.25">
      <c r="A12" t="s">
        <v>9</v>
      </c>
      <c r="C12" s="2"/>
      <c r="E12" s="3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2019-05-27T10:57:39Z</cp:lastPrinted>
  <dcterms:created xsi:type="dcterms:W3CDTF">2019-05-10T10:17:02Z</dcterms:created>
  <dcterms:modified xsi:type="dcterms:W3CDTF">2019-05-27T12:36:34Z</dcterms:modified>
</cp:coreProperties>
</file>