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18_Pick-up 5ks/PROCES/"/>
    </mc:Choice>
  </mc:AlternateContent>
  <xr:revisionPtr revIDLastSave="0" documentId="13_ncr:1_{A11A699F-A8F7-AA4E-B908-A42C2CC1B16D}" xr6:coauthVersionLast="47" xr6:coauthVersionMax="47" xr10:uidLastSave="{00000000-0000-0000-0000-000000000000}"/>
  <bookViews>
    <workbookView xWindow="0" yWindow="500" windowWidth="23040" windowHeight="15300" activeTab="1" xr2:uid="{00000000-000D-0000-FFFF-FFFF00000000}"/>
  </bookViews>
  <sheets>
    <sheet name="Stručný opis PZ" sheetId="11" r:id="rId1"/>
    <sheet name="Automobil_špecifikácia" sheetId="2" r:id="rId2"/>
    <sheet name="Zoznam doplnkov" sheetId="3" r:id="rId3"/>
    <sheet name="Radiostanica_spec" sheetId="10" r:id="rId4"/>
    <sheet name="štruktúrovaný rozpoče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E4" i="7"/>
  <c r="E5" i="7"/>
  <c r="E6" i="7"/>
  <c r="E7" i="7"/>
  <c r="E8" i="7"/>
  <c r="E9" i="7"/>
  <c r="E3" i="7" l="1"/>
  <c r="G3" i="7"/>
  <c r="G10" i="7" s="1"/>
</calcChain>
</file>

<file path=xl/sharedStrings.xml><?xml version="1.0" encoding="utf-8"?>
<sst xmlns="http://schemas.openxmlformats.org/spreadsheetml/2006/main" count="189" uniqueCount="150">
  <si>
    <t>Karoséria</t>
  </si>
  <si>
    <t>Rázvor vozidla (mm)</t>
  </si>
  <si>
    <t>Svetlá výška vozidla (mm)</t>
  </si>
  <si>
    <t>Objem palivovej nádrže (l)</t>
  </si>
  <si>
    <t>Emisná norma</t>
  </si>
  <si>
    <t>Emisie CO2 kombinované podľa normy WLTP (g/km)</t>
  </si>
  <si>
    <t xml:space="preserve">Kombinovaná spotreba podľa normy WLTP (l / 100 km) 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</si>
  <si>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</si>
  <si>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</si>
  <si>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</si>
  <si>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</si>
  <si>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</si>
  <si>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Palubný počítač</t>
  </si>
  <si>
    <t>Záruka začína plynúť odo dňa prevzatia tovaru kupujúcim (od dátumu predaja uvedeného na preberacom – odovzdávacom protokole).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</si>
  <si>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</si>
  <si>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</si>
  <si>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</si>
  <si>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</si>
  <si>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</si>
  <si>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</si>
  <si>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</si>
  <si>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</si>
  <si>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</si>
  <si>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Interiér/sedadlá</t>
  </si>
  <si>
    <t xml:space="preserve">Poťah sedadiel </t>
  </si>
  <si>
    <t>Iná výbava</t>
  </si>
  <si>
    <t>Farba automobilu</t>
  </si>
  <si>
    <t>výkon (kW/k)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</si>
  <si>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</si>
  <si>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</si>
  <si>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</si>
  <si>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</si>
  <si>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</si>
  <si>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</si>
  <si>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2.1</t>
  </si>
  <si>
    <t>Typ (podľa Nariadenia EP a Rady EÚ 2018/858)</t>
  </si>
  <si>
    <t>počet dverí</t>
  </si>
  <si>
    <t>Palivo</t>
  </si>
  <si>
    <t>Elektricky ovládané s vyhrievané vonkajšie spätné zrkadlá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</si>
  <si>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</si>
  <si>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</si>
  <si>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poznámka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</si>
  <si>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</si>
  <si>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</si>
  <si>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Sada originálnych gumených rohoží na podlahu (koberčeky sa nepožadujú)</t>
  </si>
  <si>
    <t>všetkých štyroch kolies</t>
  </si>
  <si>
    <t xml:space="preserve">Pohon </t>
  </si>
  <si>
    <t>Všeobecné požiadavky</t>
  </si>
  <si>
    <t>vznetový</t>
  </si>
  <si>
    <t>diesel</t>
  </si>
  <si>
    <t>Maximálna brodivosť (mm)</t>
  </si>
  <si>
    <t>Prejazdový uhol (°)</t>
  </si>
  <si>
    <t>Nájazdový uhol vzadu (°)</t>
  </si>
  <si>
    <t>Systém rozjazdu na klzkom povrchu</t>
  </si>
  <si>
    <t>Elektronická trakčná kontrola</t>
  </si>
  <si>
    <t>Povinná výstroj a výbava stanovená pre daný druh vozidla (v zmysle zákona č. 106/2018 Z.z., resp. vyhlášky č. 134/2018 Z. z.) - homologizovaný prenosný výstražný trojuholník, rezervné koleso - plnohodnotná rezerva, lekárnička)</t>
  </si>
  <si>
    <t xml:space="preserve">min. 70 l                           </t>
  </si>
  <si>
    <t>všetky automobily musia byť rovnaký model kategórie N</t>
  </si>
  <si>
    <t xml:space="preserve">min. 3000 mm                   </t>
  </si>
  <si>
    <t>BE - pick up (double cab s oddeleným nákladným priestorom)</t>
  </si>
  <si>
    <t>ABS a rozdeľovač brzdového účinku</t>
  </si>
  <si>
    <t>Protiprekĺzový systém s obmedzením výkonu motora</t>
  </si>
  <si>
    <t>Elektronický stabilizačný systém</t>
  </si>
  <si>
    <t>Predné svetlomety do hmly</t>
  </si>
  <si>
    <t>Výškovo a pozdĺžne nastaviteľný volant</t>
  </si>
  <si>
    <t>Lakťová opierka vpredu s odkladacím priestorom</t>
  </si>
  <si>
    <t>Centrálne zamykanie s diaľkovým ovládaním</t>
  </si>
  <si>
    <t>Elektrické ovládanie okien vpredu a vzadu</t>
  </si>
  <si>
    <t>Osvetlenie interiéru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</si>
  <si>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</si>
  <si>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12V zásuvka v priestore medzi vodičom a spolujazdcom</t>
  </si>
  <si>
    <t>Rádio + anténa a repro sústava pre ozvučenie vozidla + Bluetooth + USB</t>
  </si>
  <si>
    <t xml:space="preserve">min. 4 </t>
  </si>
  <si>
    <t>Dĺžka nákladného priestoru</t>
  </si>
  <si>
    <t>min. 1500 mm</t>
  </si>
  <si>
    <t xml:space="preserve">Šírka nákladného priestoru </t>
  </si>
  <si>
    <t>min. 460 mm</t>
  </si>
  <si>
    <t>min. 600 mm</t>
  </si>
  <si>
    <t xml:space="preserve">min. 28 ° </t>
  </si>
  <si>
    <t xml:space="preserve">min. 23 ° </t>
  </si>
  <si>
    <t xml:space="preserve">min. 22 ° </t>
  </si>
  <si>
    <t>Kompresor na 12 V</t>
  </si>
  <si>
    <t>kompaktné prevedenie vhodné na prepravu vo vozidle, bezolejový, do 12V zásuvky, min.plniaci tlak 10 bar, meranie a zobrazenie tlaku, dĺžka napájacieho kábla min. 3 m, flexibilná vzduchová hadica min. 0,5 m s konektorom na hustenie pneumatík</t>
  </si>
  <si>
    <t>Štartovacie káble</t>
  </si>
  <si>
    <t>Štrukturovaný rozpočet</t>
  </si>
  <si>
    <t>horná hranica údaju max. 13,00 l / 100 km</t>
  </si>
  <si>
    <t>Klimatizácia</t>
  </si>
  <si>
    <t>min. manuálna</t>
  </si>
  <si>
    <t>Motor a pohon</t>
  </si>
  <si>
    <t>horná hranica údaju max. 280 g/km</t>
  </si>
  <si>
    <t>12V zásuvka v nákladnom priestore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</si>
  <si>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</si>
  <si>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</si>
  <si>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</si>
  <si>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</si>
  <si>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Výška bočníc ložnej plochy</t>
  </si>
  <si>
    <t>Nájazdový uhol vpredu (°)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</si>
  <si>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</si>
  <si>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parkovacie senzory vzadu alebo cúvacia kamera</t>
  </si>
  <si>
    <t>min. 230 mm</t>
  </si>
  <si>
    <t>Uzávierka zadného diferenciálu</t>
  </si>
  <si>
    <t>min. predné, bočné a hlavové pre vodiča a spolujazdca</t>
  </si>
  <si>
    <t>Airbagy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</si>
  <si>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</si>
  <si>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Ťažné zariadenie - min. kapacita 3 tony s 13 pinovou elektroinštaláciou a redukciou z 13 pin na 7 pin</t>
  </si>
  <si>
    <t>Servis (pravidelné servisné prehliadky podľa pokynov výrobcu) na vozidlo typ 1 min. 5 rokov / min. 150 000 km</t>
  </si>
  <si>
    <t xml:space="preserve">min. 110 kW       </t>
  </si>
  <si>
    <t>min. 1470 mm</t>
  </si>
  <si>
    <t>Automobily musia byť z aktuálneho modelového portfólia výrobcu a nesmú byť vyrobené viac ako 10 mesiacov pred momentom dodania</t>
  </si>
  <si>
    <t>Kompletná príprava pre montáž vozidlovej rádiostanice a montážnej sady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</si>
  <si>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</si>
  <si>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</si>
  <si>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</si>
  <si>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</si>
  <si>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</si>
  <si>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</si>
  <si>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</si>
  <si>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</si>
  <si>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</si>
  <si>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</si>
  <si>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</si>
  <si>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</si>
  <si>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</si>
  <si>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podľa technickej špecifikácie v hárku "Radiostanica_spec" vrátena montáže</t>
  </si>
  <si>
    <t xml:space="preserve">Kompletná príprava pre montáž vozidlovej rádiostanice a montážnej sady </t>
  </si>
  <si>
    <t>Výplň nákladného priestoru musí byť z odolného materiálu (napr. plast), pevná vložka do korby alebo odolný nástrek korby). V nákladom priestore budú zabezpečené úchytné háky na zachytávanie prepravných boxov a iných materáliov v množstve min. 4 kusy.</t>
  </si>
  <si>
    <t>Celková hmotnosť</t>
  </si>
  <si>
    <t>do 3,5 tony</t>
  </si>
  <si>
    <t>5 ks  farba podľa výberu min. 4 farby</t>
  </si>
  <si>
    <t>Posilňovač riadenia</t>
  </si>
  <si>
    <t>min. látkové</t>
  </si>
  <si>
    <t>4 ks diskov kolies min. oceľových s originál krytmi (v prípade zliatinových diskov sa kryty nepožadujú) min. 16" so sadou 4 ks letných pneumatík kompatibilných s diskami a automobilom (celoročné pneu nie sú prípustné). Montáž na vozidle podľa dátumu dodania (15.9. - 30.3. - zimná sada)</t>
  </si>
  <si>
    <t>4 ks originálnych diskov kolies min. 16" so sadou 4 ks zimných min. strednej triedy (Vredestein, Uniroyal, Firestone, Nokian, YOKOHAMA, Hankook a pod. ) kompatibilných s automobilom. Montáž na vozidle podľa dátumu dodania (15.9. - 30.3. - zimná sada)</t>
  </si>
  <si>
    <t>Terénny úžitkový automobil - Pick-up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</si>
  <si>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</si>
  <si>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</si>
  <si>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</si>
  <si>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Predmetom zákazky je uzavretie kúpnej zmluvy na dodanie 5 ks terénnych automobilov typu pick-up.</t>
  </si>
  <si>
    <t>Zatmavené sklá od B - stlpika min. 70%</t>
  </si>
  <si>
    <t>2.2</t>
  </si>
  <si>
    <t>2.3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</si>
  <si>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</si>
  <si>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</si>
  <si>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</si>
  <si>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Umiestnenie držiaku rádiobloku „BER" na ľahko prístupnom mieste z dôvodu programovania v určených časových intervaloch.</t>
  </si>
  <si>
    <t>Obsah sady komponentov potrebných pre umiestnenie rádiostanice SITNO / MATRA TPMe (uchádzačovi ju dodá verejný obstarávateľ podľa podmienok v zmluve)</t>
  </si>
  <si>
    <t>Hardtop nadstavba na nákladný priestor</t>
  </si>
  <si>
    <r>
      <rPr>
        <b/>
        <sz val="10"/>
        <color theme="1"/>
        <rFont val="Arial Narrow"/>
        <family val="2"/>
      </rPr>
      <t xml:space="preserve">Hardtop nadstavba na nákladný priestor - </t>
    </r>
    <r>
      <rPr>
        <sz val="10"/>
        <color theme="1"/>
        <rFont val="Arial Narrow"/>
        <family val="2"/>
      </rPr>
      <t xml:space="preserve"> svojou vrchnou časťou je nádstavba rovnako vysoká ako vozidlo.  Prístup do nákladného priestoru je zabezpečený formou výklopných dverí, zadná výklopná časť bude presklenná s tmavou fóliou a uzamykateľná. Hardtop vo farbe vozidla</t>
    </r>
  </si>
  <si>
    <t>cena bez:
- položky 64 - Hardtop, 
- položky 66 - Servis a 
- položky 68 - Zimná sada</t>
  </si>
  <si>
    <t>Doplnkové príslušenstvo a výbava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</si>
</sst>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0" fillId="0" borderId="0" xfId="0" applyNumberFormat="1"/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6" borderId="1" xfId="0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7" fillId="0" borderId="1" xfId="0" applyFont="1" applyBorder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2C2D6-727F-A045-88CB-25398018591F}">
  <dimension ref="A1:A4"/>
  <sheetViews>
    <sheetView workbookViewId="0">
      <selection activeCell="A26" sqref="A26"/>
    </sheetView>
  </sheetViews>
  <sheetFormatPr baseColWidth="10" defaultRowHeight="15" x14ac:dyDescent="0.2"/>
  <cols>
    <col min="1" max="1" width="100.5" customWidth="1"/>
  </cols>
  <sheetData>
    <row r="1" spans="1:1" ht="18" thickBot="1" x14ac:dyDescent="0.25">
      <c r="A1" s="70" t="s">
        <v>134</v>
      </c>
    </row>
    <row r="2" spans="1:1" ht="16" x14ac:dyDescent="0.2">
      <c r="A2" s="71" t="s">
        <v>137</v>
      </c>
    </row>
    <row r="3" spans="1:1" ht="46" x14ac:dyDescent="0.2">
      <c r="A3" s="72" t="s">
        <v>135</v>
      </c>
    </row>
    <row r="4" spans="1:1" ht="31" x14ac:dyDescent="0.2">
      <c r="A4" s="72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topLeftCell="A19" zoomScaleNormal="130" workbookViewId="0">
      <selection activeCell="B40" sqref="B40"/>
    </sheetView>
  </sheetViews>
  <sheetFormatPr baseColWidth="10" defaultColWidth="8.83203125" defaultRowHeight="13" x14ac:dyDescent="0.15"/>
  <cols>
    <col min="1" max="1" width="5.6640625" style="39" customWidth="1"/>
    <col min="2" max="2" width="43.1640625" style="1" customWidth="1"/>
    <col min="3" max="3" width="47.1640625" style="2" customWidth="1"/>
    <col min="4" max="4" width="44.33203125" style="1" customWidth="1"/>
    <col min="5" max="16384" width="8.83203125" style="1"/>
  </cols>
  <sheetData>
    <row r="1" spans="1:4" ht="33" customHeight="1" x14ac:dyDescent="0.15">
      <c r="A1" s="75" t="s">
        <v>133</v>
      </c>
      <c r="B1" s="75"/>
      <c r="C1" s="75"/>
      <c r="D1" s="75"/>
    </row>
    <row r="2" spans="1:4" ht="54" customHeight="1" x14ac:dyDescent="0.15">
      <c r="A2" s="47" t="s">
        <v>39</v>
      </c>
      <c r="B2" s="47" t="s">
        <v>14</v>
      </c>
      <c r="C2" s="48" t="s">
        <v>15</v>
      </c>
      <c r="D2" s="48" t="s">
        <v>30</v>
      </c>
    </row>
    <row r="3" spans="1:4" x14ac:dyDescent="0.15">
      <c r="A3" s="38">
        <v>1</v>
      </c>
      <c r="B3" s="40" t="s">
        <v>28</v>
      </c>
      <c r="C3" s="6">
        <v>5</v>
      </c>
      <c r="D3" s="67"/>
    </row>
    <row r="4" spans="1:4" x14ac:dyDescent="0.15">
      <c r="A4" s="38">
        <v>2</v>
      </c>
      <c r="B4" s="76" t="s">
        <v>47</v>
      </c>
      <c r="C4" s="41" t="s">
        <v>57</v>
      </c>
      <c r="D4" s="63"/>
    </row>
    <row r="5" spans="1:4" ht="28" x14ac:dyDescent="0.15">
      <c r="A5" s="38">
        <v>3</v>
      </c>
      <c r="B5" s="76"/>
      <c r="C5" s="42" t="s">
        <v>19</v>
      </c>
      <c r="D5" s="63"/>
    </row>
    <row r="6" spans="1:4" ht="28" x14ac:dyDescent="0.15">
      <c r="A6" s="38">
        <v>4</v>
      </c>
      <c r="B6" s="76"/>
      <c r="C6" s="42" t="s">
        <v>108</v>
      </c>
      <c r="D6" s="63"/>
    </row>
    <row r="7" spans="1:4" ht="28" x14ac:dyDescent="0.15">
      <c r="A7" s="38">
        <v>5</v>
      </c>
      <c r="B7" s="76"/>
      <c r="C7" s="43" t="s">
        <v>42</v>
      </c>
      <c r="D7" s="63"/>
    </row>
    <row r="8" spans="1:4" ht="42" x14ac:dyDescent="0.15">
      <c r="A8" s="38">
        <v>6</v>
      </c>
      <c r="B8" s="76"/>
      <c r="C8" s="43" t="s">
        <v>43</v>
      </c>
      <c r="D8" s="63"/>
    </row>
    <row r="9" spans="1:4" ht="28" x14ac:dyDescent="0.15">
      <c r="A9" s="38">
        <v>7</v>
      </c>
      <c r="B9" s="76"/>
      <c r="C9" s="43" t="s">
        <v>13</v>
      </c>
      <c r="D9" s="63"/>
    </row>
    <row r="10" spans="1:4" ht="16" customHeight="1" x14ac:dyDescent="0.15">
      <c r="A10" s="75" t="s">
        <v>0</v>
      </c>
      <c r="B10" s="75"/>
      <c r="C10" s="75"/>
      <c r="D10" s="75"/>
    </row>
    <row r="11" spans="1:4" ht="14" x14ac:dyDescent="0.15">
      <c r="A11" s="38">
        <v>8</v>
      </c>
      <c r="B11" s="45" t="s">
        <v>35</v>
      </c>
      <c r="C11" s="46" t="s">
        <v>59</v>
      </c>
      <c r="D11" s="64"/>
    </row>
    <row r="12" spans="1:4" ht="14" x14ac:dyDescent="0.15">
      <c r="A12" s="38">
        <v>9</v>
      </c>
      <c r="B12" s="19" t="s">
        <v>36</v>
      </c>
      <c r="C12" s="29" t="s">
        <v>72</v>
      </c>
      <c r="D12" s="64"/>
    </row>
    <row r="13" spans="1:4" ht="14" x14ac:dyDescent="0.15">
      <c r="A13" s="38">
        <v>10</v>
      </c>
      <c r="B13" s="19" t="s">
        <v>29</v>
      </c>
      <c r="C13" s="21" t="s">
        <v>16</v>
      </c>
      <c r="D13" s="66"/>
    </row>
    <row r="14" spans="1:4" ht="14" x14ac:dyDescent="0.15">
      <c r="A14" s="38">
        <v>11</v>
      </c>
      <c r="B14" s="19" t="s">
        <v>26</v>
      </c>
      <c r="C14" s="21" t="s">
        <v>128</v>
      </c>
      <c r="D14" s="65"/>
    </row>
    <row r="15" spans="1:4" ht="14" x14ac:dyDescent="0.15">
      <c r="A15" s="38">
        <v>12</v>
      </c>
      <c r="B15" s="19" t="s">
        <v>1</v>
      </c>
      <c r="C15" s="26" t="s">
        <v>58</v>
      </c>
      <c r="D15" s="64"/>
    </row>
    <row r="16" spans="1:4" ht="14" x14ac:dyDescent="0.15">
      <c r="A16" s="38">
        <v>13</v>
      </c>
      <c r="B16" s="19" t="s">
        <v>73</v>
      </c>
      <c r="C16" s="26" t="s">
        <v>74</v>
      </c>
      <c r="D16" s="64"/>
    </row>
    <row r="17" spans="1:4" ht="14" x14ac:dyDescent="0.15">
      <c r="A17" s="38">
        <v>14</v>
      </c>
      <c r="B17" s="19" t="s">
        <v>75</v>
      </c>
      <c r="C17" s="26" t="s">
        <v>107</v>
      </c>
      <c r="D17" s="64"/>
    </row>
    <row r="18" spans="1:4" ht="14" x14ac:dyDescent="0.15">
      <c r="A18" s="38">
        <v>15</v>
      </c>
      <c r="B18" s="19" t="s">
        <v>95</v>
      </c>
      <c r="C18" s="26" t="s">
        <v>76</v>
      </c>
      <c r="D18" s="64"/>
    </row>
    <row r="19" spans="1:4" ht="14" x14ac:dyDescent="0.15">
      <c r="A19" s="38">
        <v>16</v>
      </c>
      <c r="B19" s="19" t="s">
        <v>96</v>
      </c>
      <c r="C19" s="26" t="s">
        <v>78</v>
      </c>
      <c r="D19" s="64"/>
    </row>
    <row r="20" spans="1:4" ht="14" x14ac:dyDescent="0.15">
      <c r="A20" s="38">
        <v>17</v>
      </c>
      <c r="B20" s="19" t="s">
        <v>51</v>
      </c>
      <c r="C20" s="26" t="s">
        <v>79</v>
      </c>
      <c r="D20" s="64"/>
    </row>
    <row r="21" spans="1:4" ht="14" x14ac:dyDescent="0.15">
      <c r="A21" s="38">
        <v>18</v>
      </c>
      <c r="B21" s="19" t="s">
        <v>52</v>
      </c>
      <c r="C21" s="26" t="s">
        <v>80</v>
      </c>
      <c r="D21" s="64"/>
    </row>
    <row r="22" spans="1:4" ht="14" x14ac:dyDescent="0.15">
      <c r="A22" s="38">
        <v>19</v>
      </c>
      <c r="B22" s="19" t="s">
        <v>50</v>
      </c>
      <c r="C22" s="21" t="s">
        <v>77</v>
      </c>
      <c r="D22" s="64"/>
    </row>
    <row r="23" spans="1:4" ht="14" x14ac:dyDescent="0.15">
      <c r="A23" s="38">
        <v>20</v>
      </c>
      <c r="B23" s="19" t="s">
        <v>2</v>
      </c>
      <c r="C23" s="21" t="s">
        <v>99</v>
      </c>
      <c r="D23" s="64"/>
    </row>
    <row r="24" spans="1:4" ht="14" x14ac:dyDescent="0.15">
      <c r="A24" s="38">
        <v>21</v>
      </c>
      <c r="B24" s="19" t="s">
        <v>126</v>
      </c>
      <c r="C24" s="21" t="s">
        <v>127</v>
      </c>
      <c r="D24" s="64"/>
    </row>
    <row r="25" spans="1:4" ht="15" customHeight="1" x14ac:dyDescent="0.15">
      <c r="A25" s="75" t="s">
        <v>88</v>
      </c>
      <c r="B25" s="75"/>
      <c r="C25" s="75"/>
      <c r="D25" s="75"/>
    </row>
    <row r="26" spans="1:4" ht="14" x14ac:dyDescent="0.15">
      <c r="A26" s="38">
        <v>22</v>
      </c>
      <c r="B26" s="19" t="s">
        <v>17</v>
      </c>
      <c r="C26" s="21" t="s">
        <v>48</v>
      </c>
      <c r="D26" s="64"/>
    </row>
    <row r="27" spans="1:4" ht="14" x14ac:dyDescent="0.15">
      <c r="A27" s="38">
        <v>23</v>
      </c>
      <c r="B27" s="19" t="s">
        <v>37</v>
      </c>
      <c r="C27" s="21" t="s">
        <v>49</v>
      </c>
      <c r="D27" s="64"/>
    </row>
    <row r="28" spans="1:4" ht="14" x14ac:dyDescent="0.15">
      <c r="A28" s="38">
        <v>24</v>
      </c>
      <c r="B28" s="19" t="s">
        <v>4</v>
      </c>
      <c r="C28" s="21" t="s">
        <v>9</v>
      </c>
      <c r="D28" s="64"/>
    </row>
    <row r="29" spans="1:4" ht="14" x14ac:dyDescent="0.15">
      <c r="A29" s="38">
        <v>25</v>
      </c>
      <c r="B29" s="19" t="s">
        <v>5</v>
      </c>
      <c r="C29" s="21" t="s">
        <v>89</v>
      </c>
      <c r="D29" s="64"/>
    </row>
    <row r="30" spans="1:4" ht="14" x14ac:dyDescent="0.15">
      <c r="A30" s="38">
        <v>26</v>
      </c>
      <c r="B30" s="19" t="s">
        <v>27</v>
      </c>
      <c r="C30" s="21" t="s">
        <v>106</v>
      </c>
      <c r="D30" s="64"/>
    </row>
    <row r="31" spans="1:4" ht="14" x14ac:dyDescent="0.15">
      <c r="A31" s="38">
        <v>27</v>
      </c>
      <c r="B31" s="19" t="s">
        <v>6</v>
      </c>
      <c r="C31" s="21" t="s">
        <v>85</v>
      </c>
      <c r="D31" s="65"/>
    </row>
    <row r="32" spans="1:4" ht="14" x14ac:dyDescent="0.15">
      <c r="A32" s="38">
        <v>28</v>
      </c>
      <c r="B32" s="19" t="s">
        <v>3</v>
      </c>
      <c r="C32" s="21" t="s">
        <v>56</v>
      </c>
      <c r="D32" s="64"/>
    </row>
    <row r="33" spans="1:4" ht="14" x14ac:dyDescent="0.15">
      <c r="A33" s="38">
        <v>29</v>
      </c>
      <c r="B33" s="19" t="s">
        <v>46</v>
      </c>
      <c r="C33" s="21" t="s">
        <v>45</v>
      </c>
      <c r="D33" s="64"/>
    </row>
    <row r="34" spans="1:4" ht="14" x14ac:dyDescent="0.15">
      <c r="A34" s="38">
        <v>30</v>
      </c>
      <c r="B34" s="17" t="s">
        <v>100</v>
      </c>
      <c r="C34" s="21" t="s">
        <v>21</v>
      </c>
      <c r="D34" s="64"/>
    </row>
    <row r="35" spans="1:4" ht="14" x14ac:dyDescent="0.15">
      <c r="A35" s="38">
        <v>31</v>
      </c>
      <c r="B35" s="19" t="s">
        <v>7</v>
      </c>
      <c r="C35" s="21" t="s">
        <v>87</v>
      </c>
      <c r="D35" s="64"/>
    </row>
    <row r="36" spans="1:4" ht="14" x14ac:dyDescent="0.15">
      <c r="A36" s="38">
        <v>32</v>
      </c>
      <c r="B36" s="19" t="s">
        <v>8</v>
      </c>
      <c r="C36" s="21" t="s">
        <v>18</v>
      </c>
      <c r="D36" s="64"/>
    </row>
    <row r="37" spans="1:4" ht="16" customHeight="1" x14ac:dyDescent="0.15">
      <c r="A37" s="75" t="s">
        <v>20</v>
      </c>
      <c r="B37" s="75"/>
      <c r="C37" s="75"/>
      <c r="D37" s="75"/>
    </row>
    <row r="38" spans="1:4" ht="14" x14ac:dyDescent="0.15">
      <c r="A38" s="38">
        <v>33</v>
      </c>
      <c r="B38" s="27" t="s">
        <v>60</v>
      </c>
      <c r="C38" s="21" t="s">
        <v>21</v>
      </c>
      <c r="D38" s="20"/>
    </row>
    <row r="39" spans="1:4" ht="14" x14ac:dyDescent="0.15">
      <c r="A39" s="38">
        <v>34</v>
      </c>
      <c r="B39" s="27" t="s">
        <v>61</v>
      </c>
      <c r="C39" s="21" t="s">
        <v>21</v>
      </c>
      <c r="D39" s="20"/>
    </row>
    <row r="40" spans="1:4" ht="14" x14ac:dyDescent="0.15">
      <c r="A40" s="38">
        <v>35</v>
      </c>
      <c r="B40" s="27" t="s">
        <v>62</v>
      </c>
      <c r="C40" s="21" t="s">
        <v>21</v>
      </c>
      <c r="D40" s="20"/>
    </row>
    <row r="41" spans="1:4" ht="14" x14ac:dyDescent="0.15">
      <c r="A41" s="38">
        <v>36</v>
      </c>
      <c r="B41" s="17" t="s">
        <v>53</v>
      </c>
      <c r="C41" s="21" t="s">
        <v>21</v>
      </c>
      <c r="D41" s="20"/>
    </row>
    <row r="42" spans="1:4" ht="14" x14ac:dyDescent="0.15">
      <c r="A42" s="38">
        <v>37</v>
      </c>
      <c r="B42" s="17" t="s">
        <v>54</v>
      </c>
      <c r="C42" s="21" t="s">
        <v>21</v>
      </c>
      <c r="D42" s="20"/>
    </row>
    <row r="43" spans="1:4" ht="56" x14ac:dyDescent="0.15">
      <c r="A43" s="38">
        <v>40</v>
      </c>
      <c r="B43" s="27" t="s">
        <v>63</v>
      </c>
      <c r="C43" s="21" t="s">
        <v>103</v>
      </c>
      <c r="D43" s="63"/>
    </row>
    <row r="44" spans="1:4" ht="14" x14ac:dyDescent="0.15">
      <c r="A44" s="38">
        <v>41</v>
      </c>
      <c r="B44" s="19" t="s">
        <v>102</v>
      </c>
      <c r="C44" s="21" t="s">
        <v>101</v>
      </c>
      <c r="D44" s="20"/>
    </row>
    <row r="45" spans="1:4" x14ac:dyDescent="0.15">
      <c r="A45" s="75" t="s">
        <v>22</v>
      </c>
      <c r="B45" s="75"/>
      <c r="C45" s="75"/>
      <c r="D45" s="75"/>
    </row>
    <row r="46" spans="1:4" ht="14" x14ac:dyDescent="0.15">
      <c r="A46" s="38">
        <v>42</v>
      </c>
      <c r="B46" s="17" t="s">
        <v>129</v>
      </c>
      <c r="C46" s="21" t="s">
        <v>21</v>
      </c>
      <c r="D46" s="66"/>
    </row>
    <row r="47" spans="1:4" ht="14" x14ac:dyDescent="0.15">
      <c r="A47" s="38">
        <v>43</v>
      </c>
      <c r="B47" s="17" t="s">
        <v>86</v>
      </c>
      <c r="C47" s="21" t="s">
        <v>87</v>
      </c>
      <c r="D47" s="66"/>
    </row>
    <row r="48" spans="1:4" ht="14" x14ac:dyDescent="0.15">
      <c r="A48" s="38">
        <v>44</v>
      </c>
      <c r="B48" s="17" t="s">
        <v>38</v>
      </c>
      <c r="C48" s="17" t="s">
        <v>21</v>
      </c>
      <c r="D48" s="66"/>
    </row>
    <row r="49" spans="1:4" ht="14" x14ac:dyDescent="0.15">
      <c r="A49" s="38">
        <v>45</v>
      </c>
      <c r="B49" s="17" t="s">
        <v>98</v>
      </c>
      <c r="C49" s="21" t="s">
        <v>21</v>
      </c>
      <c r="D49" s="66"/>
    </row>
    <row r="50" spans="1:4" ht="14" x14ac:dyDescent="0.15">
      <c r="A50" s="38">
        <v>46</v>
      </c>
      <c r="B50" s="27" t="s">
        <v>64</v>
      </c>
      <c r="C50" s="21" t="s">
        <v>21</v>
      </c>
      <c r="D50" s="66"/>
    </row>
    <row r="51" spans="1:4" ht="14" x14ac:dyDescent="0.15">
      <c r="A51" s="38">
        <v>47</v>
      </c>
      <c r="B51" s="27" t="s">
        <v>65</v>
      </c>
      <c r="C51" s="21" t="s">
        <v>21</v>
      </c>
      <c r="D51" s="66"/>
    </row>
    <row r="52" spans="1:4" ht="14" x14ac:dyDescent="0.15">
      <c r="A52" s="38">
        <v>48</v>
      </c>
      <c r="B52" s="27" t="s">
        <v>66</v>
      </c>
      <c r="C52" s="21" t="s">
        <v>21</v>
      </c>
      <c r="D52" s="66"/>
    </row>
    <row r="53" spans="1:4" ht="14" x14ac:dyDescent="0.15">
      <c r="A53" s="38">
        <v>49</v>
      </c>
      <c r="B53" s="27" t="s">
        <v>67</v>
      </c>
      <c r="C53" s="21" t="s">
        <v>21</v>
      </c>
      <c r="D53" s="66"/>
    </row>
    <row r="54" spans="1:4" ht="14" x14ac:dyDescent="0.15">
      <c r="A54" s="38">
        <v>50</v>
      </c>
      <c r="B54" s="27" t="s">
        <v>68</v>
      </c>
      <c r="C54" s="21" t="s">
        <v>21</v>
      </c>
      <c r="D54" s="66"/>
    </row>
    <row r="55" spans="1:4" ht="16" customHeight="1" x14ac:dyDescent="0.15">
      <c r="A55" s="75" t="s">
        <v>23</v>
      </c>
      <c r="B55" s="75"/>
      <c r="C55" s="75"/>
      <c r="D55" s="75"/>
    </row>
    <row r="56" spans="1:4" ht="14" x14ac:dyDescent="0.15">
      <c r="A56" s="38">
        <v>51</v>
      </c>
      <c r="B56" s="17" t="s">
        <v>24</v>
      </c>
      <c r="C56" s="52" t="s">
        <v>130</v>
      </c>
      <c r="D56" s="66"/>
    </row>
    <row r="57" spans="1:4" ht="16" customHeight="1" x14ac:dyDescent="0.15">
      <c r="A57" s="75" t="s">
        <v>25</v>
      </c>
      <c r="B57" s="75"/>
      <c r="C57" s="75"/>
      <c r="D57" s="75"/>
    </row>
    <row r="58" spans="1:4" ht="56" x14ac:dyDescent="0.15">
      <c r="A58" s="38">
        <v>52</v>
      </c>
      <c r="B58" s="27" t="s">
        <v>69</v>
      </c>
      <c r="C58" s="21" t="s">
        <v>21</v>
      </c>
      <c r="D58" s="68"/>
    </row>
    <row r="59" spans="1:4" ht="14" x14ac:dyDescent="0.15">
      <c r="A59" s="38">
        <v>53</v>
      </c>
      <c r="B59" s="28" t="s">
        <v>70</v>
      </c>
      <c r="C59" s="21" t="s">
        <v>21</v>
      </c>
      <c r="D59" s="20"/>
    </row>
    <row r="60" spans="1:4" ht="14" x14ac:dyDescent="0.15">
      <c r="A60" s="38">
        <v>54</v>
      </c>
      <c r="B60" s="17" t="s">
        <v>90</v>
      </c>
      <c r="C60" s="21" t="s">
        <v>21</v>
      </c>
      <c r="D60" s="20"/>
    </row>
    <row r="61" spans="1:4" ht="14" x14ac:dyDescent="0.15">
      <c r="A61" s="38">
        <v>55</v>
      </c>
      <c r="B61" s="17" t="s">
        <v>12</v>
      </c>
      <c r="C61" s="21" t="s">
        <v>21</v>
      </c>
      <c r="D61" s="20"/>
    </row>
    <row r="62" spans="1:4" ht="28" x14ac:dyDescent="0.15">
      <c r="A62" s="38">
        <v>56</v>
      </c>
      <c r="B62" s="27" t="s">
        <v>71</v>
      </c>
      <c r="C62" s="21" t="s">
        <v>21</v>
      </c>
      <c r="D62" s="63"/>
    </row>
    <row r="63" spans="1:4" ht="56" x14ac:dyDescent="0.15">
      <c r="A63" s="38">
        <v>57</v>
      </c>
      <c r="B63" s="17" t="s">
        <v>55</v>
      </c>
      <c r="C63" s="21" t="s">
        <v>21</v>
      </c>
      <c r="D63" s="63"/>
    </row>
    <row r="64" spans="1:4" ht="70" x14ac:dyDescent="0.15">
      <c r="A64" s="38">
        <v>58</v>
      </c>
      <c r="B64" s="17" t="s">
        <v>40</v>
      </c>
      <c r="C64" s="21" t="s">
        <v>21</v>
      </c>
      <c r="D64" s="63"/>
    </row>
    <row r="65" spans="1:4" ht="14" x14ac:dyDescent="0.15">
      <c r="A65" s="38">
        <v>59</v>
      </c>
      <c r="B65" s="17" t="s">
        <v>10</v>
      </c>
      <c r="C65" s="21" t="s">
        <v>21</v>
      </c>
      <c r="D65" s="20"/>
    </row>
    <row r="66" spans="1:4" ht="28" x14ac:dyDescent="0.15">
      <c r="A66" s="38">
        <v>60</v>
      </c>
      <c r="B66" s="17" t="s">
        <v>44</v>
      </c>
      <c r="C66" s="21" t="s">
        <v>21</v>
      </c>
      <c r="D66" s="66"/>
    </row>
    <row r="67" spans="1:4" ht="14" x14ac:dyDescent="0.15">
      <c r="A67" s="38">
        <v>61</v>
      </c>
      <c r="B67" s="17" t="s">
        <v>11</v>
      </c>
      <c r="C67" s="21" t="s">
        <v>21</v>
      </c>
      <c r="D67" s="20"/>
    </row>
    <row r="68" spans="1:4" ht="28" x14ac:dyDescent="0.15">
      <c r="A68" s="38">
        <v>62</v>
      </c>
      <c r="B68" s="43" t="s">
        <v>104</v>
      </c>
      <c r="C68" s="33" t="s">
        <v>21</v>
      </c>
      <c r="D68" s="66"/>
    </row>
    <row r="69" spans="1:4" ht="70" x14ac:dyDescent="0.15">
      <c r="A69" s="38">
        <v>63</v>
      </c>
      <c r="B69" s="43" t="s">
        <v>125</v>
      </c>
      <c r="C69" s="44" t="s">
        <v>21</v>
      </c>
      <c r="D69" s="66"/>
    </row>
    <row r="70" spans="1:4" ht="98" customHeight="1" x14ac:dyDescent="0.15">
      <c r="A70" s="38">
        <v>64</v>
      </c>
      <c r="B70" s="27" t="s">
        <v>147</v>
      </c>
      <c r="C70" s="21" t="s">
        <v>21</v>
      </c>
      <c r="D70" s="69"/>
    </row>
    <row r="71" spans="1:4" x14ac:dyDescent="0.15">
      <c r="A71" s="38">
        <v>65</v>
      </c>
      <c r="B71" s="19" t="s">
        <v>138</v>
      </c>
      <c r="C71" s="19" t="s">
        <v>21</v>
      </c>
      <c r="D71" s="62"/>
    </row>
    <row r="72" spans="1:4" ht="70" x14ac:dyDescent="0.15">
      <c r="A72" s="38">
        <v>66</v>
      </c>
      <c r="B72" s="17" t="s">
        <v>97</v>
      </c>
      <c r="C72" s="21" t="s">
        <v>21</v>
      </c>
      <c r="D72" s="66"/>
    </row>
    <row r="73" spans="1:4" ht="70" x14ac:dyDescent="0.15">
      <c r="A73" s="38">
        <v>67</v>
      </c>
      <c r="B73" s="17" t="s">
        <v>131</v>
      </c>
      <c r="C73" s="19" t="s">
        <v>21</v>
      </c>
      <c r="D73" s="20"/>
    </row>
    <row r="74" spans="1:4" ht="70" x14ac:dyDescent="0.15">
      <c r="A74" s="38">
        <v>68</v>
      </c>
      <c r="B74" s="17" t="s">
        <v>132</v>
      </c>
      <c r="C74" s="19" t="s">
        <v>21</v>
      </c>
      <c r="D74" s="20"/>
    </row>
  </sheetData>
  <mergeCells count="8">
    <mergeCell ref="A1:D1"/>
    <mergeCell ref="A10:D10"/>
    <mergeCell ref="A25:D25"/>
    <mergeCell ref="A57:D57"/>
    <mergeCell ref="A55:D55"/>
    <mergeCell ref="A45:D45"/>
    <mergeCell ref="A37:D37"/>
    <mergeCell ref="B4:B9"/>
  </mergeCells>
  <phoneticPr fontId="6" type="noConversion"/>
  <pageMargins left="0.7" right="0.7" top="0.75" bottom="0.75" header="0.3" footer="0.3"/>
  <pageSetup paperSize="9" orientation="landscape" r:id="rId1"/>
  <headerFooter>
    <oddHeader>&amp;C&amp;"MS UI Gothic"&amp;10&amp;K000000•• PROTECTED 関係者外秘&amp;1#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zoomScale="125" zoomScaleNormal="90" workbookViewId="0">
      <selection activeCell="C13" sqref="C13"/>
    </sheetView>
  </sheetViews>
  <sheetFormatPr baseColWidth="10" defaultColWidth="8.83203125" defaultRowHeight="15" x14ac:dyDescent="0.2"/>
  <cols>
    <col min="1" max="1" width="3.5" style="3" bestFit="1" customWidth="1"/>
    <col min="2" max="2" width="27.33203125" customWidth="1"/>
    <col min="3" max="3" width="83.1640625" customWidth="1"/>
    <col min="4" max="4" width="13.1640625" customWidth="1"/>
    <col min="5" max="5" width="33.6640625" customWidth="1"/>
  </cols>
  <sheetData>
    <row r="1" spans="1:4" ht="35" customHeight="1" thickBot="1" x14ac:dyDescent="0.25">
      <c r="A1" s="77" t="s">
        <v>149</v>
      </c>
      <c r="B1" s="78"/>
      <c r="C1" s="78"/>
      <c r="D1" s="79"/>
    </row>
    <row r="2" spans="1:4" x14ac:dyDescent="0.2">
      <c r="A2" s="73" t="s">
        <v>39</v>
      </c>
      <c r="B2" s="74" t="s">
        <v>31</v>
      </c>
      <c r="C2" s="74" t="s">
        <v>33</v>
      </c>
      <c r="D2" s="74" t="s">
        <v>32</v>
      </c>
    </row>
    <row r="3" spans="1:4" ht="42" x14ac:dyDescent="0.2">
      <c r="A3" s="25" t="s">
        <v>34</v>
      </c>
      <c r="B3" s="23" t="s">
        <v>109</v>
      </c>
      <c r="C3" s="32" t="s">
        <v>123</v>
      </c>
      <c r="D3" s="24">
        <v>1</v>
      </c>
    </row>
    <row r="4" spans="1:4" ht="42" x14ac:dyDescent="0.2">
      <c r="A4" s="25" t="s">
        <v>139</v>
      </c>
      <c r="B4" s="23" t="s">
        <v>81</v>
      </c>
      <c r="C4" s="34" t="s">
        <v>82</v>
      </c>
      <c r="D4" s="24">
        <v>5</v>
      </c>
    </row>
    <row r="5" spans="1:4" x14ac:dyDescent="0.2">
      <c r="A5" s="25" t="s">
        <v>140</v>
      </c>
      <c r="B5" s="23" t="s">
        <v>83</v>
      </c>
      <c r="C5" s="30"/>
      <c r="D5" s="31">
        <v>5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3"/>
  <sheetViews>
    <sheetView workbookViewId="0">
      <selection activeCell="B5" sqref="B5"/>
    </sheetView>
  </sheetViews>
  <sheetFormatPr baseColWidth="10" defaultColWidth="8.83203125" defaultRowHeight="15" x14ac:dyDescent="0.2"/>
  <cols>
    <col min="1" max="1" width="30.33203125" customWidth="1"/>
    <col min="2" max="2" width="86.5" style="49" customWidth="1"/>
  </cols>
  <sheetData>
    <row r="1" spans="1:2" ht="21" thickBot="1" x14ac:dyDescent="0.25">
      <c r="A1" s="80" t="s">
        <v>141</v>
      </c>
      <c r="B1" s="81"/>
    </row>
    <row r="2" spans="1:2" x14ac:dyDescent="0.2">
      <c r="A2" s="53"/>
      <c r="B2" s="54"/>
    </row>
    <row r="3" spans="1:2" ht="115" customHeight="1" x14ac:dyDescent="0.2">
      <c r="A3" s="82" t="s">
        <v>142</v>
      </c>
      <c r="B3" s="82"/>
    </row>
    <row r="4" spans="1:2" ht="16" thickBot="1" x14ac:dyDescent="0.25"/>
    <row r="5" spans="1:2" ht="34" x14ac:dyDescent="0.2">
      <c r="A5" s="83" t="s">
        <v>143</v>
      </c>
      <c r="B5" s="59" t="s">
        <v>116</v>
      </c>
    </row>
    <row r="6" spans="1:2" ht="17" x14ac:dyDescent="0.2">
      <c r="A6" s="84"/>
      <c r="B6" s="60" t="s">
        <v>117</v>
      </c>
    </row>
    <row r="7" spans="1:2" ht="17" x14ac:dyDescent="0.2">
      <c r="A7" s="84"/>
      <c r="B7" s="60" t="s">
        <v>118</v>
      </c>
    </row>
    <row r="8" spans="1:2" ht="34" x14ac:dyDescent="0.2">
      <c r="A8" s="84"/>
      <c r="B8" s="60" t="s">
        <v>119</v>
      </c>
    </row>
    <row r="9" spans="1:2" ht="34" x14ac:dyDescent="0.2">
      <c r="A9" s="84"/>
      <c r="B9" s="60" t="s">
        <v>144</v>
      </c>
    </row>
    <row r="10" spans="1:2" ht="17" x14ac:dyDescent="0.2">
      <c r="A10" s="84"/>
      <c r="B10" s="60" t="s">
        <v>120</v>
      </c>
    </row>
    <row r="11" spans="1:2" ht="17" x14ac:dyDescent="0.2">
      <c r="A11" s="84"/>
      <c r="B11" s="60" t="s">
        <v>121</v>
      </c>
    </row>
    <row r="12" spans="1:2" ht="35" thickBot="1" x14ac:dyDescent="0.25">
      <c r="A12" s="85"/>
      <c r="B12" s="61" t="s">
        <v>122</v>
      </c>
    </row>
    <row r="13" spans="1:2" ht="16" thickBot="1" x14ac:dyDescent="0.25"/>
    <row r="14" spans="1:2" ht="51" customHeight="1" x14ac:dyDescent="0.2">
      <c r="A14" s="86" t="s">
        <v>145</v>
      </c>
      <c r="B14" s="55" t="s">
        <v>110</v>
      </c>
    </row>
    <row r="15" spans="1:2" ht="17" x14ac:dyDescent="0.2">
      <c r="A15" s="87"/>
      <c r="B15" s="56" t="s">
        <v>111</v>
      </c>
    </row>
    <row r="16" spans="1:2" ht="17" x14ac:dyDescent="0.2">
      <c r="A16" s="88"/>
      <c r="B16" s="57" t="s">
        <v>112</v>
      </c>
    </row>
    <row r="17" spans="1:2" ht="17" x14ac:dyDescent="0.2">
      <c r="A17" s="88"/>
      <c r="B17" s="57" t="s">
        <v>113</v>
      </c>
    </row>
    <row r="18" spans="1:2" ht="51" x14ac:dyDescent="0.2">
      <c r="A18" s="88"/>
      <c r="B18" s="57" t="s">
        <v>114</v>
      </c>
    </row>
    <row r="19" spans="1:2" ht="18" thickBot="1" x14ac:dyDescent="0.25">
      <c r="A19" s="89"/>
      <c r="B19" s="58" t="s">
        <v>115</v>
      </c>
    </row>
    <row r="20" spans="1:2" x14ac:dyDescent="0.2">
      <c r="B20"/>
    </row>
    <row r="21" spans="1:2" x14ac:dyDescent="0.2">
      <c r="B21"/>
    </row>
    <row r="22" spans="1:2" x14ac:dyDescent="0.2">
      <c r="B22"/>
    </row>
    <row r="23" spans="1:2" x14ac:dyDescent="0.2">
      <c r="B23"/>
    </row>
  </sheetData>
  <mergeCells count="4">
    <mergeCell ref="A1:B1"/>
    <mergeCell ref="A3:B3"/>
    <mergeCell ref="A5:A12"/>
    <mergeCell ref="A14:A19"/>
  </mergeCells>
  <pageMargins left="0.7" right="0.7" top="0.75" bottom="0.75" header="0.3" footer="0.3"/>
  <pageSetup paperSize="9" orientation="portrait" r:id="rId1"/>
  <headerFooter>
    <oddHeader>&amp;C&amp;"MS UI Gothic"&amp;10&amp;K000000•• PROTECTED 関係者外秘&amp;1#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zoomScale="90" zoomScaleNormal="90" workbookViewId="0">
      <selection activeCell="B9" sqref="B9"/>
    </sheetView>
  </sheetViews>
  <sheetFormatPr baseColWidth="10" defaultColWidth="11.5" defaultRowHeight="15" x14ac:dyDescent="0.2"/>
  <cols>
    <col min="1" max="1" width="5.1640625" style="49" customWidth="1"/>
    <col min="2" max="2" width="51.5" style="49" customWidth="1"/>
    <col min="3" max="3" width="43.6640625" style="49" customWidth="1"/>
    <col min="4" max="4" width="9.83203125" style="50" customWidth="1"/>
    <col min="5" max="5" width="19.5" style="51" customWidth="1"/>
    <col min="6" max="6" width="19.6640625" style="51" customWidth="1"/>
    <col min="7" max="7" width="17.83203125" style="51" customWidth="1"/>
  </cols>
  <sheetData>
    <row r="1" spans="1:7" ht="29" customHeight="1" thickBot="1" x14ac:dyDescent="0.25">
      <c r="A1" s="90" t="s">
        <v>84</v>
      </c>
      <c r="B1" s="91"/>
      <c r="C1" s="91"/>
      <c r="D1" s="91"/>
      <c r="E1" s="91"/>
      <c r="F1" s="91"/>
      <c r="G1" s="92"/>
    </row>
    <row r="2" spans="1:7" ht="29" thickBot="1" x14ac:dyDescent="0.25">
      <c r="A2" s="4" t="s">
        <v>39</v>
      </c>
      <c r="B2" s="5" t="s">
        <v>31</v>
      </c>
      <c r="C2" s="5" t="s">
        <v>41</v>
      </c>
      <c r="D2" s="10" t="s">
        <v>32</v>
      </c>
      <c r="E2" s="13" t="s">
        <v>91</v>
      </c>
      <c r="F2" s="13" t="s">
        <v>94</v>
      </c>
      <c r="G2" s="14" t="s">
        <v>92</v>
      </c>
    </row>
    <row r="3" spans="1:7" ht="56" x14ac:dyDescent="0.2">
      <c r="A3" s="8">
        <v>1</v>
      </c>
      <c r="B3" s="9" t="s">
        <v>133</v>
      </c>
      <c r="C3" s="9" t="s">
        <v>148</v>
      </c>
      <c r="D3" s="11">
        <v>5</v>
      </c>
      <c r="E3" s="15">
        <f>F3/1.2</f>
        <v>0</v>
      </c>
      <c r="F3" s="22"/>
      <c r="G3" s="15">
        <f>F3*D3</f>
        <v>0</v>
      </c>
    </row>
    <row r="4" spans="1:7" x14ac:dyDescent="0.2">
      <c r="A4" s="8">
        <v>2</v>
      </c>
      <c r="B4" s="9" t="s">
        <v>146</v>
      </c>
      <c r="C4" s="18"/>
      <c r="D4" s="11">
        <v>5</v>
      </c>
      <c r="E4" s="15">
        <f t="shared" ref="E4:E9" si="0">F4/1.2</f>
        <v>0</v>
      </c>
      <c r="F4" s="22"/>
      <c r="G4" s="15">
        <f t="shared" ref="G4:G9" si="1">F4*D4</f>
        <v>0</v>
      </c>
    </row>
    <row r="5" spans="1:7" ht="28" x14ac:dyDescent="0.2">
      <c r="A5" s="8">
        <v>3</v>
      </c>
      <c r="B5" s="17" t="s">
        <v>105</v>
      </c>
      <c r="C5" s="18"/>
      <c r="D5" s="12">
        <v>5</v>
      </c>
      <c r="E5" s="15">
        <f t="shared" si="0"/>
        <v>0</v>
      </c>
      <c r="F5" s="22"/>
      <c r="G5" s="15">
        <f t="shared" si="1"/>
        <v>0</v>
      </c>
    </row>
    <row r="6" spans="1:7" ht="56" x14ac:dyDescent="0.2">
      <c r="A6" s="6">
        <v>4</v>
      </c>
      <c r="B6" s="17" t="s">
        <v>132</v>
      </c>
      <c r="C6" s="18"/>
      <c r="D6" s="12">
        <v>5</v>
      </c>
      <c r="E6" s="15">
        <f t="shared" si="0"/>
        <v>0</v>
      </c>
      <c r="F6" s="22"/>
      <c r="G6" s="15">
        <f t="shared" si="1"/>
        <v>0</v>
      </c>
    </row>
    <row r="7" spans="1:7" x14ac:dyDescent="0.2">
      <c r="A7" s="6">
        <v>5</v>
      </c>
      <c r="B7" s="7" t="s">
        <v>124</v>
      </c>
      <c r="C7" s="18"/>
      <c r="D7" s="12">
        <v>1</v>
      </c>
      <c r="E7" s="15">
        <f t="shared" si="0"/>
        <v>0</v>
      </c>
      <c r="F7" s="22"/>
      <c r="G7" s="15">
        <f t="shared" si="1"/>
        <v>0</v>
      </c>
    </row>
    <row r="8" spans="1:7" x14ac:dyDescent="0.2">
      <c r="A8" s="35">
        <v>6</v>
      </c>
      <c r="B8" s="36" t="s">
        <v>81</v>
      </c>
      <c r="C8" s="37"/>
      <c r="D8" s="16">
        <v>5</v>
      </c>
      <c r="E8" s="15">
        <f t="shared" si="0"/>
        <v>0</v>
      </c>
      <c r="F8" s="22"/>
      <c r="G8" s="15">
        <f t="shared" si="1"/>
        <v>0</v>
      </c>
    </row>
    <row r="9" spans="1:7" ht="16" thickBot="1" x14ac:dyDescent="0.25">
      <c r="A9" s="35">
        <v>7</v>
      </c>
      <c r="B9" s="36" t="s">
        <v>83</v>
      </c>
      <c r="C9" s="37"/>
      <c r="D9" s="16">
        <v>5</v>
      </c>
      <c r="E9" s="15">
        <f t="shared" si="0"/>
        <v>0</v>
      </c>
      <c r="F9" s="22"/>
      <c r="G9" s="15">
        <f t="shared" si="1"/>
        <v>0</v>
      </c>
    </row>
    <row r="10" spans="1:7" ht="40" customHeight="1" thickBot="1" x14ac:dyDescent="0.25">
      <c r="A10" s="93" t="s">
        <v>93</v>
      </c>
      <c r="B10" s="94"/>
      <c r="C10" s="94"/>
      <c r="D10" s="94"/>
      <c r="E10" s="94"/>
      <c r="F10" s="94"/>
      <c r="G10" s="14">
        <f>SUM(G3:G9)</f>
        <v>0</v>
      </c>
    </row>
  </sheetData>
  <mergeCells count="2">
    <mergeCell ref="A1:G1"/>
    <mergeCell ref="A10:F10"/>
  </mergeCells>
  <pageMargins left="0.7" right="0.7" top="0.75" bottom="0.75" header="0.3" footer="0.3"/>
  <pageSetup paperSize="8" orientation="landscape" r:id="rId1"/>
  <headerFooter>
    <oddHeader>&amp;C&amp;"MS UI Gothic"&amp;10&amp;K000000•• PROTECTED 関係者外秘&amp;1#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</vt:lpstr>
      <vt:lpstr>Automobil_špecifikácia</vt:lpstr>
      <vt:lpstr>Zoznam doplnkov</vt:lpstr>
      <vt:lpstr>Radiostanica_spec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2021-10-11T13:33:12Z</cp:lastPrinted>
  <dcterms:created xsi:type="dcterms:W3CDTF">2019-12-27T20:01:54Z</dcterms:created>
  <dcterms:modified xsi:type="dcterms:W3CDTF">2023-04-05T20:35:48Z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44d3e-f761-46b2-881e-fd08f3b12f65_Enabled">
    <vt:lpwstr>true</vt:lpwstr>
  </property>
  <property fmtid="{D5CDD505-2E9C-101B-9397-08002B2CF9AE}" pid="3" name="MSIP_Label_d9544d3e-f761-46b2-881e-fd08f3b12f65_SetDate">
    <vt:lpwstr>2022-08-16T10:51:10Z</vt:lpwstr>
  </property>
  <property fmtid="{D5CDD505-2E9C-101B-9397-08002B2CF9AE}" pid="4" name="MSIP_Label_d9544d3e-f761-46b2-881e-fd08f3b12f65_Method">
    <vt:lpwstr>Standard</vt:lpwstr>
  </property>
  <property fmtid="{D5CDD505-2E9C-101B-9397-08002B2CF9AE}" pid="5" name="MSIP_Label_d9544d3e-f761-46b2-881e-fd08f3b12f65_Name">
    <vt:lpwstr>Protected</vt:lpwstr>
  </property>
  <property fmtid="{D5CDD505-2E9C-101B-9397-08002B2CF9AE}" pid="6" name="MSIP_Label_d9544d3e-f761-46b2-881e-fd08f3b12f65_SiteId">
    <vt:lpwstr>52b742d1-3dc2-47ac-bf03-609c83d9df9f</vt:lpwstr>
  </property>
  <property fmtid="{D5CDD505-2E9C-101B-9397-08002B2CF9AE}" pid="7" name="MSIP_Label_d9544d3e-f761-46b2-881e-fd08f3b12f65_ActionId">
    <vt:lpwstr>88f98088-fffe-497d-b98c-776d5216766e</vt:lpwstr>
  </property>
  <property fmtid="{D5CDD505-2E9C-101B-9397-08002B2CF9AE}" pid="8" name="MSIP_Label_d9544d3e-f761-46b2-881e-fd08f3b12f65_ContentBits">
    <vt:lpwstr>1</vt:lpwstr>
  </property>
</Properties>
</file>