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olosk-my.sharepoint.com/personal/cukasova_olo_sk/Documents/Pracovná plocha/Výzva č. 2 OOPP opätovná Výzva 1/"/>
    </mc:Choice>
  </mc:AlternateContent>
  <xr:revisionPtr revIDLastSave="0" documentId="14_{EADC4C59-B387-42C2-91F7-D4C72AFE3434}" xr6:coauthVersionLast="47" xr6:coauthVersionMax="47" xr10:uidLastSave="{00000000-0000-0000-0000-000000000000}"/>
  <bookViews>
    <workbookView xWindow="-108" yWindow="-108" windowWidth="23256" windowHeight="11964" xr2:uid="{00000000-000D-0000-FFFF-FFFF00000000}"/>
  </bookViews>
  <sheets>
    <sheet name="Hárok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H81" i="2" l="1"/>
</calcChain>
</file>

<file path=xl/sharedStrings.xml><?xml version="1.0" encoding="utf-8"?>
<sst xmlns="http://schemas.openxmlformats.org/spreadsheetml/2006/main" count="224" uniqueCount="211">
  <si>
    <t>S3</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</si>
  <si>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</si>
  <si>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</si>
  <si>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</si>
  <si>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</si>
  <si>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</si>
  <si>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</si>
  <si>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</si>
  <si>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</si>
  <si>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</si>
  <si>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</si>
  <si>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</si>
  <si>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STN EN 352-1: 2004</t>
  </si>
  <si>
    <t>En 13688, EN 343 trieda 3:3, EN 14058:332XX, EN ISO20471 trieda 3</t>
  </si>
  <si>
    <t>EN 60903</t>
  </si>
  <si>
    <t xml:space="preserve">Ochranné zváračské okuliare , vyklápací zorník triedy 5, nepriama ventilácia, nastaviteľná veľkosť, </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</si>
  <si>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</si>
  <si>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</si>
  <si>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</si>
  <si>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</si>
  <si>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</si>
  <si>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</si>
  <si>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</si>
  <si>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</si>
  <si>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</si>
  <si>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</si>
  <si>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</si>
  <si>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</si>
  <si>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</si>
  <si>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</si>
  <si>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</si>
  <si>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</si>
  <si>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</si>
  <si>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</si>
  <si>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</si>
  <si>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</si>
  <si>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</si>
  <si>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</si>
  <si>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</si>
  <si>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</si>
  <si>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</si>
  <si>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</si>
  <si>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</si>
  <si>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</si>
  <si>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t>EN 388: 4121B</t>
  </si>
  <si>
    <t>Nitrilom povrstvená rukavica na džersejovej podšívke. Celomáčané s tuhou (neelastickou) bezpečnostnou mažetou. Veľkosti 8-11</t>
  </si>
  <si>
    <t>Flanelová košela</t>
  </si>
  <si>
    <t>Ponožky letné</t>
  </si>
  <si>
    <t>Ponožky zimné</t>
  </si>
  <si>
    <t>Termoprádlo</t>
  </si>
  <si>
    <t>EN 20347 O4 FO SRC</t>
  </si>
  <si>
    <t>do500V
technológa elektro)</t>
  </si>
  <si>
    <t>potný pások k Ochrannej prilbe</t>
  </si>
  <si>
    <t>Obuv pracovná letná O1 poltopánka</t>
  </si>
  <si>
    <t>Obuv pracovná letná S3 členková</t>
  </si>
  <si>
    <t>Obuv pracovná zimná S3 zimná</t>
  </si>
  <si>
    <t>Tričko bavlna 160g/ sivé XS-5XL</t>
  </si>
  <si>
    <t>Šiltovka sivá</t>
  </si>
  <si>
    <t>Tlmiče do uší / SNR min 33 dB</t>
  </si>
  <si>
    <t>Štít ochranný 300mm</t>
  </si>
  <si>
    <t>Zváračské rukávniky</t>
  </si>
  <si>
    <t>Zváračský kabát zimný</t>
  </si>
  <si>
    <t>Celotvárová maska MSA Standart 3S pre závitový filter</t>
  </si>
  <si>
    <t>Plynový filter so závitovým pripojením (A2B2E2K2 Hg St P3)</t>
  </si>
  <si>
    <t>Plynový filter so závitovým pripojením (A1B2E2K1 CO NO Hg P3 R D)</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</si>
  <si>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</si>
  <si>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</si>
  <si>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</si>
  <si>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</si>
  <si>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</si>
  <si>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</si>
  <si>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</si>
  <si>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175</t>
  </si>
  <si>
    <t>Rukavice latexové dielektrické izolačné do 500 V, veľkosť 8-11</t>
  </si>
  <si>
    <t>Rukavice latexové dielektrické izolačné do 26500 V, veľkosť 10-12</t>
  </si>
  <si>
    <t>Ochranné rukavice , bavlnený základ  3/4 povrstvený zvrásneným latexom. Veľkosti 7,8,9 a 10</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</si>
  <si>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</si>
  <si>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</si>
  <si>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</si>
  <si>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</si>
  <si>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</si>
  <si>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</si>
  <si>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EN ISO 20347:2012 O1 SRC FO</t>
  </si>
  <si>
    <t>EN ISO 20345:2011 S3 SRC</t>
  </si>
  <si>
    <t>Obuv pracovná zimná O2 členková</t>
  </si>
  <si>
    <t>EN ISO 20347:2012 O2 SRC FO CI</t>
  </si>
  <si>
    <t>EN ISO 20345:2011 S3 SRC CI</t>
  </si>
  <si>
    <t>EN ISO 20345 : 2011 S1P SRC</t>
  </si>
  <si>
    <t>EN 388 (1121X)</t>
  </si>
  <si>
    <t>EN 352-2</t>
  </si>
  <si>
    <t>EN 166 optická trieda 2</t>
  </si>
  <si>
    <t>Ochranný štít z 2 mm plexiskla, rozmer 330-290 mm</t>
  </si>
  <si>
    <t xml:space="preserve"> EN ISO 11611:2015 (trieda 1, A1+A2)</t>
  </si>
  <si>
    <t>EN 136 CL3+ / AC: 2003</t>
  </si>
  <si>
    <t xml:space="preserve">filter A1B2E2K1 CO NO Hg-P3 R D k celotvárovej maske </t>
  </si>
  <si>
    <t>filter  A2B2E2K2 Hg-P3 R D k celotvárovej maske</t>
  </si>
  <si>
    <t>EN 14387</t>
  </si>
  <si>
    <t>Čiapka</t>
  </si>
  <si>
    <t>EN 20345 S3 SRC HI CI WR HRO</t>
  </si>
  <si>
    <t>EN 20345 S3 SRC HRO</t>
  </si>
  <si>
    <t>Obuv pracovná S3 poltopánka</t>
  </si>
  <si>
    <t xml:space="preserve">Montérkové nohavice na traky s náprsenkou </t>
  </si>
  <si>
    <t>Montérková blúza</t>
  </si>
  <si>
    <t>EN ISO 13688</t>
  </si>
  <si>
    <t xml:space="preserve">požadované NORMY </t>
  </si>
  <si>
    <t>Bezpečnostný postroj + komponenty (lano, tlmič pádu)</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</si>
  <si>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</si>
  <si>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</si>
  <si>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</si>
  <si>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</si>
  <si>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</si>
  <si>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</si>
  <si>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</si>
  <si>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</si>
  <si>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</si>
  <si>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</si>
  <si>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</si>
  <si>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</si>
  <si>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</si>
  <si>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</si>
  <si>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</si>
  <si>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</si>
  <si>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</si>
  <si>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</si>
  <si>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</si>
  <si>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</si>
  <si>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</si>
  <si>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</si>
  <si>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</si>
  <si>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</si>
  <si>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Pracovné rukavice, nylonový úplet  potiahnutý šedým mikroporéznym nitrilom, pružná manžeta. Hustota úpletu 13-14gg. Veľkosti 6-11</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</si>
  <si>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</si>
  <si>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</si>
  <si>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</si>
  <si>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</si>
  <si>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</si>
  <si>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</si>
  <si>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</si>
  <si>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</si>
  <si>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</si>
  <si>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</si>
  <si>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</si>
  <si>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</si>
  <si>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</si>
  <si>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Materiál: akryl, podšívka fleece, min. 230 g, Farba: čierna/tmavá, Veľkosť: UNI</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</si>
  <si>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</si>
  <si>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</si>
  <si>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Predpokladané množstvo</t>
  </si>
  <si>
    <t>Ušné zátky s farebnej rozťahujúcej peny tvaru T. SNR 35 dB /1000ks/</t>
  </si>
  <si>
    <t>Jednotková cena  € bez DPH</t>
  </si>
  <si>
    <t>Spolu € bez DPH</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</si>
  <si>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</si>
  <si>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</si>
  <si>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</si>
  <si>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</si>
  <si>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</si>
  <si>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</si>
  <si>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</si>
  <si>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</si>
  <si>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</si>
  <si>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</si>
  <si>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</si>
  <si>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</si>
  <si>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</si>
  <si>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</si>
  <si>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</si>
  <si>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</si>
  <si>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</si>
  <si>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</si>
  <si>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</si>
  <si>
    <t>Vysoké čižmy. Oleju vzdorná, proti šmyková podošva z  PVC a nitrilu O4 SRC         Veľkosť: 38- 48</t>
  </si>
  <si>
    <t>vzdušná antistatická pracovná obuv, poltopánka. Vrchový materiál požadujeme v kombinácii mikrovlána a softshell, bez kovových súčastí. PU ochrana špice. Anatomicky tvarovaná vyberateľná stielka.Hmotnosť 860 - 880 g (pri páre veľkosti 42) Veľkosti 36-48</t>
  </si>
  <si>
    <t>Obuv pracovná S3 polsárová</t>
  </si>
  <si>
    <t xml:space="preserve">Zváračská súprava  s reflexbými prvkami </t>
  </si>
  <si>
    <t>Pletená zateplená bavlnená rukavica, celomáčaná  v PVC. Pružná pletená manžeta. Hustota úpletu 12-13 gauge t.j. 12-13 pletacích ihiel alebo očiek na štvorcový palec.</t>
  </si>
  <si>
    <t>EN 11611:2015 (trieda 1 A1)</t>
  </si>
  <si>
    <t>EN 13688, EN ISO 20471, EN 343:2019 trieda 3:1</t>
  </si>
  <si>
    <t>Mikina reflexná  žlto-čierna</t>
  </si>
  <si>
    <t>EN ISO 20347  SRA</t>
  </si>
  <si>
    <t>145 g/m2
Flanel 100% bavlna, veľkostí M až 3XL</t>
  </si>
  <si>
    <t>Pracovná bezpečnostná poltopánka, zvršok z velúrovej šedej perforonaj hovädzej usne 1,9 až 2,1 mm. PU/PU podošva . Nekovová kompozitná špica a stielka.  Veľkosti 36-48</t>
  </si>
  <si>
    <t>Pracovná bezpečnostná členková S3 obuv z vodeodolnej kože, oceľová medzipodošva , PU podošva, kovová tužinka v zmysle požadovanej normy  EN ISO 20345
veľkosti 35-48</t>
  </si>
  <si>
    <t xml:space="preserve">EN 13688, EN ISO 20471, EN 343:2019 trieda 3:1. </t>
  </si>
  <si>
    <t>kožené rukávniky z hovädzej štiepenky, remienky na stiahnutie, ľavý a pravý</t>
  </si>
  <si>
    <t xml:space="preserve">EN ISO 11612 -A1+A2 B1, C1, E2, F1
EN ISO 11611 trieda 2 A1+A2
EN 1149-5
EN 342 
</t>
  </si>
  <si>
    <t>Čižmy nepremokavé</t>
  </si>
  <si>
    <t>PVC/nitril s protišmykovou podošvou</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</si>
  <si>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v kombinácii s čiernou. Veľkosť 46-64</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</si>
  <si>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v kombinácii s čiernou. Veľkosť 46-64</t>
  </si>
  <si>
    <t>Ochranné zváračské 5 prstové rukavice. Časť dlane, prostredník a prsteník z jedného kusu kože, ktorý je oddelene všitý k zvyšku rukavice. Kevlarové prešitie, 15 cm manžeta, Veľkosť 9 až 11</t>
  </si>
  <si>
    <t>EN 388 :4131X</t>
  </si>
  <si>
    <t>Rukavice pracovné kozinkové</t>
  </si>
  <si>
    <t>polomáčané</t>
  </si>
  <si>
    <t>Rukavice pracovné /  autodielňa</t>
  </si>
  <si>
    <t>Rukavice chemické</t>
  </si>
  <si>
    <t xml:space="preserve">Ľahká obuv na mäkkej anatomicky tvarovanej stielke z pravého prírodného korku, alebo adekvátnej alternatívy, Zvršok  hovädia nubucková koža hrúbky 1,6 mm až 1,8 mm opcia  - mikrovlákno s vlastnosťami kože. Obuv s pevným uchytením päty tak ako to požaduje EN ISO 20347. Jedná sa teda o obuv s uzavretou špicou a pätným pásikom. </t>
  </si>
  <si>
    <t>Členková bezpečnostná obuv z vodeodolnej lícovej kože hrúbky 2,00 až 2,20 mm. Oderuodolné vystuženie na špičke a päte. Výrazná okopová špica min 5,9 cm od spodku obuvi. Táto hodnota musí platiť pre ponúknuté topánky pri všetkých požadovaných veľkostiach. Podošva s podpätkom, podošva nemôže byť rovná bez podpätku. Vystlaný všitý jazyk spojený s bočnými stenami. Perforovaná bezpečnostná nekovová tužinka a podšívka s priedušnou membránou.  Nekovovová stielka proti prepichnutiu zospodu. Bočné retroreflexné prvky. Polstrovaný golier. Vymeniteľná anatomická protizápachová stielka. Dvojhustotná polyuretánová alebo gumová  podrážka. Obuv musi mať dvomi vrstvami dostatočne chránenú spicu pred výraznými mechanickými namáhaniami. Požadované veľkosti 37 až 48</t>
  </si>
  <si>
    <r>
      <t xml:space="preserve">Pracovná bezpečnostná polsárová obuv bez kovových prvkov s vodeodolnou membránou , podošva PU/guma. Kevlarová planžeta, kompozitná špica. Hmotnosť 1 páru č.42 </t>
    </r>
    <r>
      <rPr>
        <sz val="11"/>
        <rFont val="Times New Roman"/>
        <family val="1"/>
        <charset val="238"/>
      </rPr>
      <t>1700 až 1900 g.</t>
    </r>
    <r>
      <rPr>
        <sz val="11"/>
        <color theme="1"/>
        <rFont val="Times New Roman"/>
        <family val="1"/>
        <charset val="238"/>
      </rPr>
      <t xml:space="preserve"> veľkosti 36-50</t>
    </r>
  </si>
  <si>
    <t>EN 388: 4244X, 
EN: 407: 41214X, 
EN 12477 typ A</t>
  </si>
  <si>
    <t>Ochranné kevlarové rukavice s elastickou manžetou, povrstvené latexom alebo nitrilom pri dodržaní požadovaných stupňov ochrany</t>
  </si>
  <si>
    <t>Súprava s nehorľavou úpravou - zváračská bunda , šedo-červenej alebo šedo-modrej farby s reflexnými prvkami a nohavice s trakmi s reflexnými prvkami . Vyšité logo na zadnej strane bundy - chrbát,  a  na prednej časti náprsenky nohavíc 
rozmer loga:cca 240mm x 80mm, farba loga: žltá</t>
  </si>
  <si>
    <t>Celokožené rukavice amerického strihu z hovädzej lícovej kože alebo lícovej kozinky pri zachovaní požadovaných parametrov a stupňov ochrany.  Hrúbka kože 0,8 -1,0 mm. Dĺžka min.23 cm Veľkosti 7 až 11 Americký strih rukavice popisuje, že časť dlane, prostredník a prsteník sú šité z jedného kusu, ktorý je oddelene všitý k zvyšku rukavice.
Verejný obstarávateľ požaduje gumičku v hornej časti manžety.</t>
  </si>
  <si>
    <r>
      <t>EN 172,
5-3,1 1F N</t>
    </r>
    <r>
      <rPr>
        <strike/>
        <sz val="11"/>
        <rFont val="Times New Roman"/>
        <family val="1"/>
        <charset val="238"/>
      </rPr>
      <t xml:space="preserve"> </t>
    </r>
  </si>
  <si>
    <t>Nekovová bezpečnostná poltopánka í S3, podošva EVA/guma. Kevlarová planžeta, kompozitná špica. Zvršok z nubukovej vodeodolnej kože. Hmotnosť 1 páru č.42 1000 až 1200 g. veľkosti 36-48</t>
  </si>
  <si>
    <r>
      <t xml:space="preserve">Kombinované rukavice amareického strihu - časť dlane, prostredník a prsteník z jedného kusu kože, ktorý je oddelene všitý k zvyšku rukavice. Dlaň kozia koža  </t>
    </r>
    <r>
      <rPr>
        <sz val="11"/>
        <rFont val="Times New Roman"/>
        <family val="1"/>
        <charset val="238"/>
      </rPr>
      <t>0,7-1,0 mm</t>
    </r>
    <r>
      <rPr>
        <sz val="11"/>
        <color theme="1"/>
        <rFont val="Times New Roman"/>
        <family val="1"/>
        <charset val="238"/>
      </rPr>
      <t xml:space="preserve"> chrbát bavlná látka s elestickou páskou na chrbte ruky. Veľkosti 6-10</t>
    </r>
  </si>
  <si>
    <r>
      <t>Žlta výstražno-reflexná  bunda 5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prípadne Polyester a Polyuretán pri zachovaní požadovaných noriem a stupňov ochrany, podšívka vnútornej bundy 100% polyester</t>
    </r>
    <r>
      <rPr>
        <sz val="11"/>
        <rFont val="Times New Roman"/>
        <family val="1"/>
        <charset val="238"/>
      </rPr>
      <t xml:space="preserve"> fleece. Akceptované bude  aj ekvivalentné materiálové zloženie podšívky vnútornej bundy,  ak budú zároveň splnené všetky ostatné požiadavky z technickej špecifikácie</t>
    </r>
    <r>
      <rPr>
        <sz val="11"/>
        <color rgb="FFFF0000"/>
        <rFont val="Times New Roman"/>
        <family val="1"/>
        <charset val="238"/>
      </rPr>
      <t>.</t>
    </r>
    <r>
      <rPr>
        <sz val="11"/>
        <color theme="1"/>
        <rFont val="Times New Roman"/>
        <family val="1"/>
        <charset val="238"/>
      </rPr>
      <t xml:space="preserve"> Podlepené švy, Dvojitý jazdec zipsu s prekrytí, 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r>
  </si>
  <si>
    <t>Ochranné okuliare s tmavými  zorníkmi, kovové stráničky povrstvené protišmykovou gumou, alebo polykarbonátové stráničky povrstvené protišmykovou gumou, pri splnení všetkých ostatných požiadaviek verejného obstarávateľa. 
protislnečný zorníkm  5-3,1, odolnosť proti zahmlievaniu N, mechanická odolnosť F. 
Vrátane obalu s mikrovlákna</t>
  </si>
  <si>
    <t>Ochranné okuliare s čírymi  zorníkmi, vhodné na nosenie k dioptrických okuliarom,
Zorník s UV filtrom 2C-1,2, mechanická odolnosť F, ochrana proti nárazom v extrémnych teplotách T</t>
  </si>
  <si>
    <t>EN 166, EN 170, 2C-1,2  1FT</t>
  </si>
  <si>
    <t>Elastický úplet hustoty 13-14g  potiahnutý zrnitým nitrilom. Ochrana kostí a kĺbov  pred nárazmi v zmysle EN 388 :2016, výstuha medzi palcom a ukazovákom, pružná manžeta so suchým zipsom na zápästí. Veľkosti 7-11</t>
  </si>
  <si>
    <r>
      <rPr>
        <sz val="11"/>
        <rFont val="Times New Roman"/>
        <family val="1"/>
        <charset val="238"/>
      </rPr>
      <t xml:space="preserve">EN 388:4X43CP </t>
    </r>
    <r>
      <rPr>
        <strike/>
        <sz val="11"/>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</si>
</sst>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6"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
      <strike/>
      <sz val="11"/>
      <name val="Times New Roman"/>
      <family val="1"/>
      <charset val="238"/>
    </font>
    <font>
      <sz val="11"/>
      <color rgb="FFFF0000"/>
      <name val="Times New Roman"/>
      <family val="1"/>
      <charset val="238"/>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cellStyleXfs>
  <cellXfs count="63">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3" borderId="2" xfId="0"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2" xfId="0" applyFont="1" applyBorder="1" applyAlignment="1">
      <alignment horizontal="left" wrapText="1"/>
    </xf>
    <xf numFmtId="0" fontId="8" fillId="0" borderId="2" xfId="1" applyFont="1" applyFill="1" applyBorder="1" applyAlignment="1">
      <alignment vertical="center" wrapText="1" shrinkToFit="1"/>
    </xf>
    <xf numFmtId="0" fontId="4" fillId="0" borderId="7" xfId="0" applyFont="1" applyBorder="1" applyAlignment="1">
      <alignment horizontal="center" wrapText="1"/>
    </xf>
    <xf numFmtId="0" fontId="10" fillId="0" borderId="0" xfId="2" applyFont="1" applyAlignment="1">
      <alignment vertical="center" wrapText="1"/>
    </xf>
    <xf numFmtId="164" fontId="11" fillId="0" borderId="0" xfId="2" applyNumberFormat="1" applyFont="1" applyAlignment="1">
      <alignment horizontal="right" wrapText="1"/>
    </xf>
    <xf numFmtId="164" fontId="11" fillId="0" borderId="0" xfId="2" applyNumberFormat="1" applyFont="1" applyAlignment="1">
      <alignment horizontal="right" vertical="top"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0" fontId="11" fillId="0" borderId="0" xfId="2" applyFont="1"/>
    <xf numFmtId="0" fontId="11" fillId="0" borderId="0" xfId="4" applyFont="1" applyAlignment="1">
      <alignment wrapText="1"/>
    </xf>
    <xf numFmtId="0" fontId="11" fillId="0" borderId="0" xfId="4" applyFont="1" applyAlignment="1">
      <alignment vertical="top"/>
    </xf>
    <xf numFmtId="164" fontId="13" fillId="4" borderId="0" xfId="2" applyNumberFormat="1" applyFont="1" applyFill="1" applyAlignment="1">
      <alignment horizontal="right" vertical="center"/>
    </xf>
    <xf numFmtId="0" fontId="9" fillId="4" borderId="3" xfId="0" applyFont="1" applyFill="1" applyBorder="1" applyAlignment="1">
      <alignment wrapText="1"/>
    </xf>
    <xf numFmtId="0" fontId="6" fillId="3" borderId="2" xfId="0" applyFont="1" applyFill="1" applyBorder="1" applyAlignment="1">
      <alignment horizontal="center" wrapText="1"/>
    </xf>
    <xf numFmtId="0" fontId="8" fillId="0" borderId="2" xfId="0" applyFont="1" applyBorder="1" applyAlignment="1">
      <alignment vertical="center" wrapText="1"/>
    </xf>
    <xf numFmtId="0" fontId="4" fillId="0" borderId="2" xfId="1" applyFont="1" applyFill="1" applyBorder="1" applyAlignment="1">
      <alignment horizontal="left" vertical="center" wrapText="1" shrinkToFit="1"/>
    </xf>
    <xf numFmtId="0" fontId="14" fillId="0" borderId="2" xfId="0" applyFont="1" applyBorder="1" applyAlignment="1">
      <alignment vertical="center" wrapText="1"/>
    </xf>
    <xf numFmtId="49" fontId="11" fillId="3" borderId="11" xfId="2" applyNumberFormat="1" applyFont="1" applyFill="1" applyBorder="1" applyAlignment="1">
      <alignment horizontal="center" wrapText="1"/>
    </xf>
    <xf numFmtId="49" fontId="11" fillId="3" borderId="12" xfId="2" applyNumberFormat="1" applyFont="1" applyFill="1" applyBorder="1" applyAlignment="1">
      <alignment horizontal="center" wrapText="1"/>
    </xf>
    <xf numFmtId="49" fontId="11" fillId="3" borderId="13" xfId="2" applyNumberFormat="1" applyFont="1" applyFill="1" applyBorder="1" applyAlignment="1">
      <alignment horizontal="center" wrapText="1"/>
    </xf>
    <xf numFmtId="49" fontId="11" fillId="3" borderId="16" xfId="2" applyNumberFormat="1" applyFont="1" applyFill="1" applyBorder="1" applyAlignment="1">
      <alignment horizontal="center" wrapText="1"/>
    </xf>
    <xf numFmtId="49" fontId="11" fillId="3" borderId="0" xfId="2" applyNumberFormat="1" applyFont="1" applyFill="1" applyAlignment="1">
      <alignment horizontal="center" wrapText="1"/>
    </xf>
    <xf numFmtId="49" fontId="11" fillId="3" borderId="17" xfId="2" applyNumberFormat="1" applyFont="1" applyFill="1" applyBorder="1" applyAlignment="1">
      <alignment horizontal="center" wrapText="1"/>
    </xf>
    <xf numFmtId="49" fontId="11" fillId="3" borderId="14" xfId="2" applyNumberFormat="1" applyFont="1" applyFill="1" applyBorder="1" applyAlignment="1">
      <alignment horizontal="center" wrapText="1"/>
    </xf>
    <xf numFmtId="49" fontId="11" fillId="3" borderId="7" xfId="2" applyNumberFormat="1" applyFont="1" applyFill="1" applyBorder="1" applyAlignment="1">
      <alignment horizontal="center" wrapText="1"/>
    </xf>
    <xf numFmtId="49" fontId="11" fillId="3" borderId="15" xfId="2" applyNumberFormat="1" applyFont="1" applyFill="1" applyBorder="1" applyAlignment="1">
      <alignment horizontal="center" wrapText="1"/>
    </xf>
    <xf numFmtId="0" fontId="12" fillId="0" borderId="0" xfId="2" applyFont="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11" fillId="0" borderId="0" xfId="2" applyFont="1" applyAlignment="1">
      <alignment horizontal="left" vertical="top" wrapText="1"/>
    </xf>
    <xf numFmtId="49" fontId="11" fillId="3" borderId="8" xfId="2" applyNumberFormat="1" applyFont="1" applyFill="1" applyBorder="1" applyAlignment="1">
      <alignment horizontal="left" vertical="top" wrapText="1"/>
    </xf>
    <xf numFmtId="49" fontId="11" fillId="3" borderId="9" xfId="2" applyNumberFormat="1" applyFont="1" applyFill="1" applyBorder="1" applyAlignment="1">
      <alignment horizontal="left" vertical="top" wrapText="1"/>
    </xf>
    <xf numFmtId="49" fontId="11" fillId="3" borderId="10" xfId="2" applyNumberFormat="1" applyFont="1" applyFill="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7" xfId="0" applyFont="1" applyFill="1" applyBorder="1" applyAlignment="1">
      <alignment horizontal="left" wrapText="1"/>
    </xf>
    <xf numFmtId="0" fontId="4" fillId="3" borderId="15" xfId="0" applyFont="1" applyFill="1" applyBorder="1" applyAlignment="1">
      <alignment horizontal="left" wrapText="1"/>
    </xf>
    <xf numFmtId="0" fontId="10" fillId="0" borderId="0" xfId="2" applyFont="1" applyAlignment="1">
      <alignment horizontal="center" vertical="center" wrapText="1"/>
    </xf>
    <xf numFmtId="0" fontId="10" fillId="0" borderId="0" xfId="2" applyFont="1" applyAlignment="1">
      <alignment horizontal="left" vertical="top" wrapText="1"/>
    </xf>
    <xf numFmtId="49" fontId="10" fillId="3" borderId="8" xfId="2" applyNumberFormat="1" applyFont="1" applyFill="1" applyBorder="1" applyAlignment="1">
      <alignment horizontal="left" vertical="top" wrapText="1"/>
    </xf>
    <xf numFmtId="49" fontId="10" fillId="3" borderId="9" xfId="2" applyNumberFormat="1" applyFont="1" applyFill="1" applyBorder="1" applyAlignment="1">
      <alignment horizontal="left" vertical="top" wrapText="1"/>
    </xf>
    <xf numFmtId="49" fontId="10" fillId="3" borderId="10" xfId="2" applyNumberFormat="1" applyFont="1" applyFill="1" applyBorder="1" applyAlignment="1">
      <alignment horizontal="left" vertical="top" wrapText="1"/>
    </xf>
  </cellXfs>
  <cellStyles count="5">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zoomScaleNormal="100" workbookViewId="0">
      <selection activeCell="E61" sqref="E61"/>
    </sheetView>
  </sheetViews>
  <sheetFormatPr defaultColWidth="11.5546875" defaultRowHeight="13.8" x14ac:dyDescent="0.25"/>
  <cols>
    <col min="1" max="1" width="8" style="7" customWidth="1"/>
    <col min="2" max="2" width="18" style="7" customWidth="1"/>
    <col min="3" max="3" width="12.5546875" style="7" customWidth="1"/>
    <col min="4" max="4" width="16.33203125" style="7" customWidth="1"/>
    <col min="5" max="5" width="78.33203125" style="7" customWidth="1"/>
    <col min="6" max="6" width="17.88671875" style="7" customWidth="1"/>
    <col min="7" max="7" width="15.33203125" style="7" customWidth="1"/>
    <col min="8" max="8" width="21.44140625" style="7" customWidth="1"/>
    <col min="9" max="9" width="36.5546875" style="7" customWidth="1"/>
    <col min="10" max="16384" width="11.5546875" style="7"/>
  </cols>
  <sheetData>
    <row r="1" spans="1:8" x14ac:dyDescent="0.25">
      <c r="A1" s="12"/>
      <c r="B1" s="12"/>
      <c r="C1" s="58" t="s">
        <v>155</v>
      </c>
      <c r="D1" s="58"/>
      <c r="E1" s="58"/>
    </row>
    <row r="2" spans="1:8" x14ac:dyDescent="0.25">
      <c r="A2" s="59" t="s">
        <v>156</v>
      </c>
      <c r="B2" s="59"/>
      <c r="C2" s="60"/>
      <c r="D2" s="61"/>
      <c r="E2" s="62"/>
    </row>
    <row r="3" spans="1:8" x14ac:dyDescent="0.25">
      <c r="A3" s="45" t="s">
        <v>157</v>
      </c>
      <c r="B3" s="45"/>
      <c r="C3" s="46"/>
      <c r="D3" s="47"/>
      <c r="E3" s="48"/>
    </row>
    <row r="4" spans="1:8" x14ac:dyDescent="0.25">
      <c r="A4" s="45" t="s">
        <v>158</v>
      </c>
      <c r="B4" s="45"/>
      <c r="C4" s="46"/>
      <c r="D4" s="47"/>
      <c r="E4" s="48"/>
    </row>
    <row r="5" spans="1:8" x14ac:dyDescent="0.25">
      <c r="A5" s="45" t="s">
        <v>159</v>
      </c>
      <c r="B5" s="45"/>
      <c r="C5" s="46"/>
      <c r="D5" s="47"/>
      <c r="E5" s="48"/>
    </row>
    <row r="6" spans="1:8" x14ac:dyDescent="0.25">
      <c r="A6" s="45" t="s">
        <v>160</v>
      </c>
      <c r="B6" s="45"/>
      <c r="C6" s="46"/>
      <c r="D6" s="47"/>
      <c r="E6" s="48"/>
    </row>
    <row r="7" spans="1:8" ht="14.4" x14ac:dyDescent="0.3">
      <c r="A7" s="15"/>
      <c r="B7" s="15"/>
      <c r="C7" s="16"/>
      <c r="D7" s="17"/>
      <c r="E7" s="13"/>
    </row>
    <row r="8" spans="1:8" ht="14.4" x14ac:dyDescent="0.3">
      <c r="A8" s="18" t="s">
        <v>161</v>
      </c>
      <c r="B8" s="18"/>
      <c r="C8" s="16"/>
      <c r="D8" s="17"/>
      <c r="E8" s="13"/>
    </row>
    <row r="9" spans="1:8" ht="14.4" x14ac:dyDescent="0.3">
      <c r="A9" s="18" t="s">
        <v>162</v>
      </c>
      <c r="B9" s="19"/>
      <c r="C9" s="16"/>
      <c r="D9" s="17"/>
      <c r="E9" s="13"/>
    </row>
    <row r="10" spans="1:8" x14ac:dyDescent="0.25">
      <c r="A10" s="20"/>
      <c r="B10" s="21"/>
      <c r="C10" s="22"/>
      <c r="D10" s="23"/>
      <c r="E10" s="14"/>
    </row>
    <row r="11" spans="1:8" ht="14.4" x14ac:dyDescent="0.3">
      <c r="A11" s="42" t="s">
        <v>163</v>
      </c>
      <c r="B11" s="42"/>
      <c r="C11" s="5"/>
      <c r="D11" s="43" t="s">
        <v>164</v>
      </c>
      <c r="E11" s="43"/>
    </row>
    <row r="12" spans="1:8" ht="14.4" x14ac:dyDescent="0.3">
      <c r="A12" s="24"/>
      <c r="B12" s="24"/>
      <c r="C12" s="44"/>
      <c r="D12" s="44"/>
      <c r="E12" s="44"/>
    </row>
    <row r="13" spans="1:8" ht="14.4" x14ac:dyDescent="0.3">
      <c r="A13" s="25"/>
      <c r="B13" s="25"/>
      <c r="C13" s="27"/>
      <c r="D13" s="26" t="s">
        <v>165</v>
      </c>
      <c r="E13" s="26"/>
    </row>
    <row r="15" spans="1:8" ht="15" customHeight="1" x14ac:dyDescent="0.25">
      <c r="B15" s="52" t="s">
        <v>168</v>
      </c>
      <c r="C15" s="53"/>
      <c r="D15" s="53"/>
      <c r="E15" s="53"/>
      <c r="F15" s="53"/>
      <c r="G15" s="53"/>
      <c r="H15" s="54"/>
    </row>
    <row r="16" spans="1:8" ht="29.4" customHeight="1" x14ac:dyDescent="0.25">
      <c r="B16" s="55"/>
      <c r="C16" s="56"/>
      <c r="D16" s="56"/>
      <c r="E16" s="56"/>
      <c r="F16" s="56"/>
      <c r="G16" s="56"/>
      <c r="H16" s="57"/>
    </row>
    <row r="17" spans="1:9" x14ac:dyDescent="0.25">
      <c r="B17" s="11"/>
      <c r="C17" s="11"/>
      <c r="D17" s="11"/>
      <c r="E17" s="11"/>
      <c r="F17" s="11"/>
      <c r="G17" s="11"/>
      <c r="H17" s="11"/>
    </row>
    <row r="18" spans="1:9" ht="41.4" x14ac:dyDescent="0.25">
      <c r="A18" s="1" t="s">
        <v>154</v>
      </c>
      <c r="B18" s="1" t="s">
        <v>26</v>
      </c>
      <c r="C18" s="1" t="s">
        <v>27</v>
      </c>
      <c r="D18" s="1" t="s">
        <v>104</v>
      </c>
      <c r="E18" s="1" t="s">
        <v>43</v>
      </c>
      <c r="F18" s="29" t="s">
        <v>149</v>
      </c>
      <c r="G18" s="2" t="s">
        <v>147</v>
      </c>
      <c r="H18" s="2" t="s">
        <v>150</v>
      </c>
      <c r="I18" s="29" t="s">
        <v>169</v>
      </c>
    </row>
    <row r="19" spans="1:9" ht="55.2" x14ac:dyDescent="0.25">
      <c r="A19" s="9">
        <v>1</v>
      </c>
      <c r="B19" s="3" t="s">
        <v>105</v>
      </c>
      <c r="C19" s="3" t="s">
        <v>3</v>
      </c>
      <c r="D19" s="3" t="s">
        <v>25</v>
      </c>
      <c r="E19" s="3" t="s">
        <v>24</v>
      </c>
      <c r="F19" s="5"/>
      <c r="G19" s="8">
        <v>2</v>
      </c>
      <c r="H19" s="4">
        <f>F19*G19</f>
        <v>0</v>
      </c>
      <c r="I19" s="5"/>
    </row>
    <row r="20" spans="1:9" ht="211.5" customHeight="1" x14ac:dyDescent="0.25">
      <c r="A20" s="9">
        <v>2</v>
      </c>
      <c r="B20" s="3" t="s">
        <v>106</v>
      </c>
      <c r="C20" s="3" t="s">
        <v>1</v>
      </c>
      <c r="D20" s="3" t="s">
        <v>13</v>
      </c>
      <c r="E20" s="3" t="s">
        <v>205</v>
      </c>
      <c r="F20" s="5"/>
      <c r="G20" s="8">
        <v>60</v>
      </c>
      <c r="H20" s="4">
        <f t="shared" ref="H20:H79" si="0">F20*G20</f>
        <v>0</v>
      </c>
      <c r="I20" s="5"/>
    </row>
    <row r="21" spans="1:9" ht="78.75" customHeight="1" x14ac:dyDescent="0.25">
      <c r="A21" s="9">
        <v>3</v>
      </c>
      <c r="B21" s="6" t="s">
        <v>62</v>
      </c>
      <c r="C21" s="6"/>
      <c r="D21" s="6" t="s">
        <v>93</v>
      </c>
      <c r="E21" s="6" t="s">
        <v>120</v>
      </c>
      <c r="F21" s="5"/>
      <c r="G21" s="8">
        <v>5</v>
      </c>
      <c r="H21" s="4">
        <f t="shared" si="0"/>
        <v>0</v>
      </c>
      <c r="I21" s="5"/>
    </row>
    <row r="22" spans="1:9" x14ac:dyDescent="0.25">
      <c r="A22" s="9">
        <v>4</v>
      </c>
      <c r="B22" s="6" t="s">
        <v>97</v>
      </c>
      <c r="C22" s="4"/>
      <c r="D22" s="6"/>
      <c r="E22" s="4" t="s">
        <v>144</v>
      </c>
      <c r="F22" s="5"/>
      <c r="G22" s="8">
        <v>20</v>
      </c>
      <c r="H22" s="4">
        <f t="shared" si="0"/>
        <v>0</v>
      </c>
      <c r="I22" s="5"/>
    </row>
    <row r="23" spans="1:9" ht="46.5" customHeight="1" x14ac:dyDescent="0.25">
      <c r="A23" s="9">
        <v>5</v>
      </c>
      <c r="B23" s="3" t="s">
        <v>185</v>
      </c>
      <c r="C23" s="3" t="s">
        <v>186</v>
      </c>
      <c r="D23" s="3" t="s">
        <v>50</v>
      </c>
      <c r="E23" s="3" t="s">
        <v>170</v>
      </c>
      <c r="F23" s="5"/>
      <c r="G23" s="8">
        <v>15</v>
      </c>
      <c r="H23" s="4">
        <f t="shared" si="0"/>
        <v>0</v>
      </c>
      <c r="I23" s="5"/>
    </row>
    <row r="24" spans="1:9" ht="33" customHeight="1" x14ac:dyDescent="0.25">
      <c r="A24" s="9">
        <v>6</v>
      </c>
      <c r="B24" s="3" t="s">
        <v>46</v>
      </c>
      <c r="C24" s="3"/>
      <c r="D24" s="3"/>
      <c r="E24" s="3" t="s">
        <v>179</v>
      </c>
      <c r="F24" s="5"/>
      <c r="G24" s="8">
        <v>100</v>
      </c>
      <c r="H24" s="4">
        <f t="shared" si="0"/>
        <v>0</v>
      </c>
      <c r="I24" s="5"/>
    </row>
    <row r="25" spans="1:9" ht="53.4" customHeight="1" x14ac:dyDescent="0.25">
      <c r="A25" s="9">
        <v>7</v>
      </c>
      <c r="B25" s="3" t="s">
        <v>28</v>
      </c>
      <c r="C25" s="3" t="s">
        <v>29</v>
      </c>
      <c r="D25" s="3" t="s">
        <v>12</v>
      </c>
      <c r="E25" s="3" t="s">
        <v>65</v>
      </c>
      <c r="F25" s="5"/>
      <c r="G25" s="8">
        <v>15</v>
      </c>
      <c r="H25" s="4">
        <f t="shared" si="0"/>
        <v>0</v>
      </c>
      <c r="I25" s="5"/>
    </row>
    <row r="26" spans="1:9" ht="96.6" x14ac:dyDescent="0.25">
      <c r="A26" s="9">
        <v>8</v>
      </c>
      <c r="B26" s="3" t="s">
        <v>177</v>
      </c>
      <c r="C26" s="3"/>
      <c r="D26" s="3" t="s">
        <v>21</v>
      </c>
      <c r="E26" s="3" t="s">
        <v>135</v>
      </c>
      <c r="F26" s="5"/>
      <c r="G26" s="8">
        <v>100</v>
      </c>
      <c r="H26" s="4">
        <f t="shared" si="0"/>
        <v>0</v>
      </c>
      <c r="I26" s="5"/>
    </row>
    <row r="27" spans="1:9" ht="55.2" x14ac:dyDescent="0.25">
      <c r="A27" s="9">
        <v>9</v>
      </c>
      <c r="B27" s="6" t="s">
        <v>102</v>
      </c>
      <c r="C27" s="6"/>
      <c r="D27" s="6" t="s">
        <v>103</v>
      </c>
      <c r="E27" s="6" t="s">
        <v>187</v>
      </c>
      <c r="F27" s="5"/>
      <c r="G27" s="8">
        <v>120</v>
      </c>
      <c r="H27" s="4">
        <f t="shared" si="0"/>
        <v>0</v>
      </c>
      <c r="I27" s="5"/>
    </row>
    <row r="28" spans="1:9" ht="82.8" x14ac:dyDescent="0.25">
      <c r="A28" s="9">
        <v>10</v>
      </c>
      <c r="B28" s="6" t="s">
        <v>101</v>
      </c>
      <c r="C28" s="6"/>
      <c r="D28" s="6" t="s">
        <v>103</v>
      </c>
      <c r="E28" s="6" t="s">
        <v>188</v>
      </c>
      <c r="F28" s="5"/>
      <c r="G28" s="8">
        <v>120</v>
      </c>
      <c r="H28" s="4">
        <f t="shared" si="0"/>
        <v>0</v>
      </c>
      <c r="I28" s="5"/>
    </row>
    <row r="29" spans="1:9" ht="41.4" x14ac:dyDescent="0.25">
      <c r="A29" s="9">
        <v>11</v>
      </c>
      <c r="B29" s="3" t="s">
        <v>115</v>
      </c>
      <c r="C29" s="3" t="s">
        <v>35</v>
      </c>
      <c r="D29" s="3" t="s">
        <v>76</v>
      </c>
      <c r="E29" s="10" t="s">
        <v>171</v>
      </c>
      <c r="F29" s="5"/>
      <c r="G29" s="8">
        <v>8</v>
      </c>
      <c r="H29" s="4">
        <f t="shared" si="0"/>
        <v>0</v>
      </c>
      <c r="I29" s="5"/>
    </row>
    <row r="30" spans="1:9" ht="141" customHeight="1" x14ac:dyDescent="0.25">
      <c r="A30" s="9">
        <v>12</v>
      </c>
      <c r="B30" s="3" t="s">
        <v>116</v>
      </c>
      <c r="C30" s="3" t="s">
        <v>0</v>
      </c>
      <c r="D30" s="3" t="s">
        <v>19</v>
      </c>
      <c r="E30" s="31" t="s">
        <v>196</v>
      </c>
      <c r="F30" s="5"/>
      <c r="G30" s="8">
        <v>350</v>
      </c>
      <c r="H30" s="4">
        <f t="shared" si="0"/>
        <v>0</v>
      </c>
      <c r="I30" s="5"/>
    </row>
    <row r="31" spans="1:9" ht="69" customHeight="1" x14ac:dyDescent="0.25">
      <c r="A31" s="9">
        <v>13</v>
      </c>
      <c r="B31" s="6" t="s">
        <v>118</v>
      </c>
      <c r="C31" s="6"/>
      <c r="D31" s="6" t="s">
        <v>178</v>
      </c>
      <c r="E31" s="6" t="s">
        <v>195</v>
      </c>
      <c r="F31" s="5"/>
      <c r="G31" s="8">
        <v>10</v>
      </c>
      <c r="H31" s="4">
        <f t="shared" si="0"/>
        <v>0</v>
      </c>
      <c r="I31" s="5"/>
    </row>
    <row r="32" spans="1:9" ht="46.5" customHeight="1" x14ac:dyDescent="0.25">
      <c r="A32" s="9">
        <v>14</v>
      </c>
      <c r="B32" s="6" t="s">
        <v>53</v>
      </c>
      <c r="C32" s="3"/>
      <c r="D32" s="3" t="s">
        <v>82</v>
      </c>
      <c r="E32" s="3" t="s">
        <v>121</v>
      </c>
      <c r="F32" s="5"/>
      <c r="G32" s="8">
        <v>10</v>
      </c>
      <c r="H32" s="4">
        <f t="shared" si="0"/>
        <v>0</v>
      </c>
      <c r="I32" s="5"/>
    </row>
    <row r="33" spans="1:9" ht="42.75" customHeight="1" x14ac:dyDescent="0.25">
      <c r="A33" s="9">
        <v>15</v>
      </c>
      <c r="B33" s="6" t="s">
        <v>54</v>
      </c>
      <c r="C33" s="6"/>
      <c r="D33" s="6" t="s">
        <v>83</v>
      </c>
      <c r="E33" s="6" t="s">
        <v>181</v>
      </c>
      <c r="F33" s="5"/>
      <c r="G33" s="8">
        <v>10</v>
      </c>
      <c r="H33" s="4">
        <f t="shared" si="0"/>
        <v>0</v>
      </c>
      <c r="I33" s="5"/>
    </row>
    <row r="34" spans="1:9" ht="58.5" customHeight="1" x14ac:dyDescent="0.25">
      <c r="A34" s="9">
        <v>16</v>
      </c>
      <c r="B34" s="6" t="s">
        <v>117</v>
      </c>
      <c r="C34" s="6"/>
      <c r="D34" s="6" t="s">
        <v>87</v>
      </c>
      <c r="E34" s="6" t="s">
        <v>180</v>
      </c>
      <c r="F34" s="5"/>
      <c r="G34" s="8">
        <v>10</v>
      </c>
      <c r="H34" s="4">
        <f t="shared" si="0"/>
        <v>0</v>
      </c>
      <c r="I34" s="5"/>
    </row>
    <row r="35" spans="1:9" ht="41.4" x14ac:dyDescent="0.25">
      <c r="A35" s="9">
        <v>17</v>
      </c>
      <c r="B35" s="6" t="s">
        <v>172</v>
      </c>
      <c r="C35" s="6"/>
      <c r="D35" s="6" t="s">
        <v>98</v>
      </c>
      <c r="E35" s="6" t="s">
        <v>197</v>
      </c>
      <c r="F35" s="5"/>
      <c r="G35" s="8">
        <v>10</v>
      </c>
      <c r="H35" s="4">
        <f t="shared" si="0"/>
        <v>0</v>
      </c>
      <c r="I35" s="5"/>
    </row>
    <row r="36" spans="1:9" ht="41.4" x14ac:dyDescent="0.25">
      <c r="A36" s="9">
        <v>18</v>
      </c>
      <c r="B36" s="6" t="s">
        <v>100</v>
      </c>
      <c r="C36" s="6"/>
      <c r="D36" s="6" t="s">
        <v>99</v>
      </c>
      <c r="E36" s="30" t="s">
        <v>203</v>
      </c>
      <c r="F36" s="5"/>
      <c r="G36" s="8">
        <v>150</v>
      </c>
      <c r="H36" s="4">
        <f t="shared" si="0"/>
        <v>0</v>
      </c>
      <c r="I36" s="5"/>
    </row>
    <row r="37" spans="1:9" ht="41.4" x14ac:dyDescent="0.25">
      <c r="A37" s="9">
        <v>19</v>
      </c>
      <c r="B37" s="6" t="s">
        <v>84</v>
      </c>
      <c r="C37" s="6"/>
      <c r="D37" s="6" t="s">
        <v>85</v>
      </c>
      <c r="E37" s="6" t="s">
        <v>122</v>
      </c>
      <c r="F37" s="5"/>
      <c r="G37" s="8">
        <v>10</v>
      </c>
      <c r="H37" s="4">
        <f t="shared" si="0"/>
        <v>0</v>
      </c>
      <c r="I37" s="5"/>
    </row>
    <row r="38" spans="1:9" ht="41.4" x14ac:dyDescent="0.25">
      <c r="A38" s="9">
        <v>20</v>
      </c>
      <c r="B38" s="6" t="s">
        <v>55</v>
      </c>
      <c r="C38" s="6"/>
      <c r="D38" s="6" t="s">
        <v>86</v>
      </c>
      <c r="E38" s="6" t="s">
        <v>123</v>
      </c>
      <c r="F38" s="5"/>
      <c r="G38" s="8">
        <v>10</v>
      </c>
      <c r="H38" s="4">
        <f t="shared" si="0"/>
        <v>0</v>
      </c>
      <c r="I38" s="5"/>
    </row>
    <row r="39" spans="1:9" ht="69" x14ac:dyDescent="0.25">
      <c r="A39" s="9">
        <v>21</v>
      </c>
      <c r="B39" s="3" t="s">
        <v>30</v>
      </c>
      <c r="C39" s="3" t="s">
        <v>31</v>
      </c>
      <c r="D39" s="3" t="s">
        <v>68</v>
      </c>
      <c r="E39" s="3" t="s">
        <v>136</v>
      </c>
      <c r="F39" s="5"/>
      <c r="G39" s="8">
        <v>20</v>
      </c>
      <c r="H39" s="4">
        <f t="shared" si="0"/>
        <v>0</v>
      </c>
      <c r="I39" s="5"/>
    </row>
    <row r="40" spans="1:9" ht="41.4" x14ac:dyDescent="0.25">
      <c r="A40" s="9">
        <v>22</v>
      </c>
      <c r="B40" s="3" t="s">
        <v>30</v>
      </c>
      <c r="C40" s="3"/>
      <c r="D40" s="3" t="s">
        <v>67</v>
      </c>
      <c r="E40" s="3" t="s">
        <v>137</v>
      </c>
      <c r="F40" s="5"/>
      <c r="G40" s="8">
        <v>30</v>
      </c>
      <c r="H40" s="4">
        <f t="shared" si="0"/>
        <v>0</v>
      </c>
      <c r="I40" s="5"/>
    </row>
    <row r="41" spans="1:9" ht="69" x14ac:dyDescent="0.25">
      <c r="A41" s="9">
        <v>23</v>
      </c>
      <c r="B41" s="3" t="s">
        <v>4</v>
      </c>
      <c r="C41" s="3" t="s">
        <v>9</v>
      </c>
      <c r="D41" s="3" t="s">
        <v>70</v>
      </c>
      <c r="E41" s="3" t="s">
        <v>71</v>
      </c>
      <c r="F41" s="5"/>
      <c r="G41" s="8">
        <v>10</v>
      </c>
      <c r="H41" s="4">
        <f t="shared" si="0"/>
        <v>0</v>
      </c>
      <c r="I41" s="5"/>
    </row>
    <row r="42" spans="1:9" ht="69" x14ac:dyDescent="0.25">
      <c r="A42" s="9">
        <v>24</v>
      </c>
      <c r="B42" s="3" t="s">
        <v>10</v>
      </c>
      <c r="C42" s="3" t="s">
        <v>11</v>
      </c>
      <c r="D42" s="10" t="s">
        <v>202</v>
      </c>
      <c r="E42" s="10" t="s">
        <v>206</v>
      </c>
      <c r="F42" s="5"/>
      <c r="G42" s="8">
        <v>400</v>
      </c>
      <c r="H42" s="4">
        <f t="shared" si="0"/>
        <v>0</v>
      </c>
      <c r="I42" s="5"/>
    </row>
    <row r="43" spans="1:9" ht="96.6" x14ac:dyDescent="0.25">
      <c r="A43" s="9">
        <v>25</v>
      </c>
      <c r="B43" s="3" t="s">
        <v>138</v>
      </c>
      <c r="C43" s="3" t="s">
        <v>11</v>
      </c>
      <c r="D43" s="10" t="s">
        <v>208</v>
      </c>
      <c r="E43" s="10" t="s">
        <v>207</v>
      </c>
      <c r="F43" s="5"/>
      <c r="G43" s="8">
        <v>50</v>
      </c>
      <c r="H43" s="4">
        <f t="shared" si="0"/>
        <v>0</v>
      </c>
      <c r="I43" s="5"/>
    </row>
    <row r="44" spans="1:9" ht="124.2" x14ac:dyDescent="0.25">
      <c r="A44" s="9">
        <v>26</v>
      </c>
      <c r="B44" s="3" t="s">
        <v>8</v>
      </c>
      <c r="C44" s="3" t="s">
        <v>7</v>
      </c>
      <c r="D44" s="3" t="s">
        <v>72</v>
      </c>
      <c r="E44" s="3" t="s">
        <v>15</v>
      </c>
      <c r="F44" s="5"/>
      <c r="G44" s="8">
        <v>6</v>
      </c>
      <c r="H44" s="4">
        <f t="shared" si="0"/>
        <v>0</v>
      </c>
      <c r="I44" s="5"/>
    </row>
    <row r="45" spans="1:9" ht="124.2" x14ac:dyDescent="0.25">
      <c r="A45" s="9">
        <v>27</v>
      </c>
      <c r="B45" s="3" t="s">
        <v>32</v>
      </c>
      <c r="C45" s="3" t="s">
        <v>33</v>
      </c>
      <c r="D45" s="10" t="s">
        <v>198</v>
      </c>
      <c r="E45" s="3" t="s">
        <v>189</v>
      </c>
      <c r="F45" s="5"/>
      <c r="G45" s="8">
        <v>6</v>
      </c>
      <c r="H45" s="4">
        <f t="shared" si="0"/>
        <v>0</v>
      </c>
      <c r="I45" s="5"/>
    </row>
    <row r="46" spans="1:9" ht="55.2" x14ac:dyDescent="0.25">
      <c r="A46" s="9">
        <v>28</v>
      </c>
      <c r="B46" s="3" t="s">
        <v>151</v>
      </c>
      <c r="C46" s="3" t="s">
        <v>6</v>
      </c>
      <c r="D46" s="3" t="s">
        <v>14</v>
      </c>
      <c r="E46" s="3" t="s">
        <v>74</v>
      </c>
      <c r="F46" s="5"/>
      <c r="G46" s="8">
        <v>3</v>
      </c>
      <c r="H46" s="4">
        <f t="shared" si="0"/>
        <v>0</v>
      </c>
      <c r="I46" s="5"/>
    </row>
    <row r="47" spans="1:9" ht="41.4" x14ac:dyDescent="0.25">
      <c r="A47" s="9">
        <v>29</v>
      </c>
      <c r="B47" s="3" t="s">
        <v>151</v>
      </c>
      <c r="C47" s="3" t="s">
        <v>51</v>
      </c>
      <c r="D47" s="3" t="s">
        <v>14</v>
      </c>
      <c r="E47" s="3" t="s">
        <v>73</v>
      </c>
      <c r="F47" s="5"/>
      <c r="G47" s="8">
        <v>3</v>
      </c>
      <c r="H47" s="4">
        <f t="shared" si="0"/>
        <v>0</v>
      </c>
      <c r="I47" s="5"/>
    </row>
    <row r="48" spans="1:9" ht="69" x14ac:dyDescent="0.25">
      <c r="A48" s="9">
        <v>30</v>
      </c>
      <c r="B48" s="6" t="s">
        <v>64</v>
      </c>
      <c r="C48" s="4"/>
      <c r="D48" s="6" t="s">
        <v>96</v>
      </c>
      <c r="E48" s="6" t="s">
        <v>94</v>
      </c>
      <c r="F48" s="5"/>
      <c r="G48" s="8">
        <v>5</v>
      </c>
      <c r="H48" s="4">
        <f t="shared" si="0"/>
        <v>0</v>
      </c>
      <c r="I48" s="5"/>
    </row>
    <row r="49" spans="1:9" ht="69" x14ac:dyDescent="0.25">
      <c r="A49" s="9">
        <v>31</v>
      </c>
      <c r="B49" s="6" t="s">
        <v>63</v>
      </c>
      <c r="C49" s="6"/>
      <c r="D49" s="6" t="s">
        <v>96</v>
      </c>
      <c r="E49" s="6" t="s">
        <v>95</v>
      </c>
      <c r="F49" s="5"/>
      <c r="G49" s="8">
        <v>5</v>
      </c>
      <c r="H49" s="4">
        <f t="shared" si="0"/>
        <v>0</v>
      </c>
      <c r="I49" s="5"/>
    </row>
    <row r="50" spans="1:9" ht="41.4" x14ac:dyDescent="0.25">
      <c r="A50" s="9">
        <v>32</v>
      </c>
      <c r="B50" s="3" t="s">
        <v>47</v>
      </c>
      <c r="C50" s="3"/>
      <c r="D50" s="3"/>
      <c r="E50" s="3" t="s">
        <v>124</v>
      </c>
      <c r="F50" s="5"/>
      <c r="G50" s="8">
        <v>900</v>
      </c>
      <c r="H50" s="4">
        <f t="shared" si="0"/>
        <v>0</v>
      </c>
      <c r="I50" s="5"/>
    </row>
    <row r="51" spans="1:9" ht="41.4" x14ac:dyDescent="0.25">
      <c r="A51" s="9">
        <v>33</v>
      </c>
      <c r="B51" s="3" t="s">
        <v>48</v>
      </c>
      <c r="C51" s="3"/>
      <c r="D51" s="3"/>
      <c r="E51" s="3" t="s">
        <v>125</v>
      </c>
      <c r="F51" s="5"/>
      <c r="G51" s="8">
        <v>20</v>
      </c>
      <c r="H51" s="4">
        <f t="shared" si="0"/>
        <v>0</v>
      </c>
      <c r="I51" s="5"/>
    </row>
    <row r="52" spans="1:9" ht="27.6" x14ac:dyDescent="0.25">
      <c r="A52" s="9">
        <v>34</v>
      </c>
      <c r="B52" s="3" t="s">
        <v>52</v>
      </c>
      <c r="C52" s="3"/>
      <c r="D52" s="3"/>
      <c r="E52" s="3" t="s">
        <v>69</v>
      </c>
      <c r="F52" s="5"/>
      <c r="G52" s="8">
        <v>10</v>
      </c>
      <c r="H52" s="4">
        <f t="shared" si="0"/>
        <v>0</v>
      </c>
      <c r="I52" s="5"/>
    </row>
    <row r="53" spans="1:9" ht="82.8" x14ac:dyDescent="0.25">
      <c r="A53" s="9">
        <v>35</v>
      </c>
      <c r="B53" s="3" t="s">
        <v>139</v>
      </c>
      <c r="C53" s="3"/>
      <c r="D53" s="3" t="s">
        <v>182</v>
      </c>
      <c r="E53" s="3" t="s">
        <v>140</v>
      </c>
      <c r="F53" s="5"/>
      <c r="G53" s="8">
        <v>50</v>
      </c>
      <c r="H53" s="4">
        <f t="shared" si="0"/>
        <v>0</v>
      </c>
      <c r="I53" s="5"/>
    </row>
    <row r="54" spans="1:9" ht="55.2" x14ac:dyDescent="0.25">
      <c r="A54" s="9">
        <v>36</v>
      </c>
      <c r="B54" s="3" t="s">
        <v>152</v>
      </c>
      <c r="C54" s="3" t="s">
        <v>37</v>
      </c>
      <c r="D54" s="3" t="s">
        <v>21</v>
      </c>
      <c r="E54" s="3" t="s">
        <v>126</v>
      </c>
      <c r="F54" s="5"/>
      <c r="G54" s="8">
        <v>200</v>
      </c>
      <c r="H54" s="4">
        <f t="shared" si="0"/>
        <v>0</v>
      </c>
      <c r="I54" s="5"/>
    </row>
    <row r="55" spans="1:9" ht="82.8" x14ac:dyDescent="0.25">
      <c r="A55" s="9">
        <v>37</v>
      </c>
      <c r="B55" s="3" t="s">
        <v>153</v>
      </c>
      <c r="C55" s="3"/>
      <c r="D55" s="3" t="s">
        <v>21</v>
      </c>
      <c r="E55" s="3" t="s">
        <v>127</v>
      </c>
      <c r="F55" s="5"/>
      <c r="G55" s="8">
        <v>300</v>
      </c>
      <c r="H55" s="4">
        <f t="shared" si="0"/>
        <v>0</v>
      </c>
      <c r="I55" s="5"/>
    </row>
    <row r="56" spans="1:9" ht="69" x14ac:dyDescent="0.25">
      <c r="A56" s="9">
        <v>38</v>
      </c>
      <c r="B56" s="3" t="s">
        <v>145</v>
      </c>
      <c r="C56" s="3"/>
      <c r="D56" s="3" t="s">
        <v>176</v>
      </c>
      <c r="E56" s="3" t="s">
        <v>146</v>
      </c>
      <c r="F56" s="5"/>
      <c r="G56" s="8">
        <v>300</v>
      </c>
      <c r="H56" s="4">
        <f t="shared" si="0"/>
        <v>0</v>
      </c>
      <c r="I56" s="5"/>
    </row>
    <row r="57" spans="1:9" ht="69" x14ac:dyDescent="0.25">
      <c r="A57" s="9">
        <v>39</v>
      </c>
      <c r="B57" s="3" t="s">
        <v>194</v>
      </c>
      <c r="C57" s="3"/>
      <c r="D57" s="3" t="s">
        <v>66</v>
      </c>
      <c r="E57" s="3" t="s">
        <v>128</v>
      </c>
      <c r="F57" s="5"/>
      <c r="G57" s="8">
        <v>10</v>
      </c>
      <c r="H57" s="4">
        <f t="shared" si="0"/>
        <v>0</v>
      </c>
      <c r="I57" s="5"/>
    </row>
    <row r="58" spans="1:9" ht="96.6" x14ac:dyDescent="0.25">
      <c r="A58" s="9">
        <v>40</v>
      </c>
      <c r="B58" s="3" t="s">
        <v>107</v>
      </c>
      <c r="C58" s="3" t="s">
        <v>2</v>
      </c>
      <c r="D58" s="3" t="s">
        <v>16</v>
      </c>
      <c r="E58" s="3" t="s">
        <v>129</v>
      </c>
      <c r="F58" s="5"/>
      <c r="G58" s="8">
        <v>10</v>
      </c>
      <c r="H58" s="4">
        <f t="shared" si="0"/>
        <v>0</v>
      </c>
      <c r="I58" s="5"/>
    </row>
    <row r="59" spans="1:9" ht="41.4" x14ac:dyDescent="0.25">
      <c r="A59" s="9">
        <v>41</v>
      </c>
      <c r="B59" s="3" t="s">
        <v>108</v>
      </c>
      <c r="C59" s="3" t="s">
        <v>34</v>
      </c>
      <c r="D59" s="3" t="s">
        <v>17</v>
      </c>
      <c r="E59" s="3" t="s">
        <v>75</v>
      </c>
      <c r="F59" s="5"/>
      <c r="G59" s="8">
        <v>60</v>
      </c>
      <c r="H59" s="4">
        <f t="shared" si="0"/>
        <v>0</v>
      </c>
      <c r="I59" s="5"/>
    </row>
    <row r="60" spans="1:9" ht="41.4" x14ac:dyDescent="0.25">
      <c r="A60" s="9">
        <v>42</v>
      </c>
      <c r="B60" s="3" t="s">
        <v>109</v>
      </c>
      <c r="C60" s="3" t="s">
        <v>5</v>
      </c>
      <c r="D60" s="3" t="s">
        <v>18</v>
      </c>
      <c r="E60" s="10" t="s">
        <v>199</v>
      </c>
      <c r="F60" s="5"/>
      <c r="G60" s="8">
        <v>10</v>
      </c>
      <c r="H60" s="4">
        <f t="shared" si="0"/>
        <v>0</v>
      </c>
      <c r="I60" s="5"/>
    </row>
    <row r="61" spans="1:9" ht="41.4" x14ac:dyDescent="0.25">
      <c r="A61" s="9">
        <v>43</v>
      </c>
      <c r="B61" s="6" t="s">
        <v>110</v>
      </c>
      <c r="C61" s="6"/>
      <c r="D61" s="32" t="s">
        <v>210</v>
      </c>
      <c r="E61" s="30" t="s">
        <v>209</v>
      </c>
      <c r="F61" s="5"/>
      <c r="G61" s="8">
        <v>400</v>
      </c>
      <c r="H61" s="4">
        <f t="shared" si="0"/>
        <v>0</v>
      </c>
      <c r="I61" s="5"/>
    </row>
    <row r="62" spans="1:9" ht="27.6" x14ac:dyDescent="0.25">
      <c r="A62" s="9">
        <v>44</v>
      </c>
      <c r="B62" s="6" t="s">
        <v>193</v>
      </c>
      <c r="C62" s="6" t="s">
        <v>192</v>
      </c>
      <c r="D62" s="6" t="s">
        <v>190</v>
      </c>
      <c r="E62" s="6" t="s">
        <v>130</v>
      </c>
      <c r="F62" s="5"/>
      <c r="G62" s="8">
        <v>800</v>
      </c>
      <c r="H62" s="4">
        <f t="shared" si="0"/>
        <v>0</v>
      </c>
      <c r="I62" s="5"/>
    </row>
    <row r="63" spans="1:9" ht="55.2" x14ac:dyDescent="0.25">
      <c r="A63" s="9">
        <v>45</v>
      </c>
      <c r="B63" s="6" t="s">
        <v>141</v>
      </c>
      <c r="C63" s="6"/>
      <c r="D63" s="6" t="s">
        <v>142</v>
      </c>
      <c r="E63" s="6" t="s">
        <v>143</v>
      </c>
      <c r="F63" s="5"/>
      <c r="G63" s="8">
        <v>800</v>
      </c>
      <c r="H63" s="4">
        <f t="shared" si="0"/>
        <v>0</v>
      </c>
      <c r="I63" s="5"/>
    </row>
    <row r="64" spans="1:9" ht="55.2" x14ac:dyDescent="0.25">
      <c r="A64" s="9">
        <v>46</v>
      </c>
      <c r="B64" s="3" t="s">
        <v>111</v>
      </c>
      <c r="C64" s="3" t="s">
        <v>36</v>
      </c>
      <c r="D64" s="3" t="s">
        <v>77</v>
      </c>
      <c r="E64" s="3" t="s">
        <v>78</v>
      </c>
      <c r="F64" s="5"/>
      <c r="G64" s="8">
        <v>600</v>
      </c>
      <c r="H64" s="4">
        <f t="shared" si="0"/>
        <v>0</v>
      </c>
      <c r="I64" s="5"/>
    </row>
    <row r="65" spans="1:9" ht="69" x14ac:dyDescent="0.25">
      <c r="A65" s="9">
        <v>47</v>
      </c>
      <c r="B65" s="3" t="s">
        <v>112</v>
      </c>
      <c r="C65" s="3" t="s">
        <v>36</v>
      </c>
      <c r="D65" s="3" t="s">
        <v>20</v>
      </c>
      <c r="E65" s="10" t="s">
        <v>201</v>
      </c>
      <c r="F65" s="5"/>
      <c r="G65" s="8">
        <v>6000</v>
      </c>
      <c r="H65" s="4">
        <f t="shared" si="0"/>
        <v>0</v>
      </c>
      <c r="I65" s="5"/>
    </row>
    <row r="66" spans="1:9" ht="41.4" x14ac:dyDescent="0.25">
      <c r="A66" s="9">
        <v>48</v>
      </c>
      <c r="B66" s="6" t="s">
        <v>191</v>
      </c>
      <c r="C66" s="6"/>
      <c r="D66" s="6" t="s">
        <v>88</v>
      </c>
      <c r="E66" s="6" t="s">
        <v>204</v>
      </c>
      <c r="F66" s="5"/>
      <c r="G66" s="8">
        <v>300</v>
      </c>
      <c r="H66" s="4">
        <f t="shared" si="0"/>
        <v>0</v>
      </c>
      <c r="I66" s="5"/>
    </row>
    <row r="67" spans="1:9" ht="41.4" x14ac:dyDescent="0.25">
      <c r="A67" s="9">
        <v>49</v>
      </c>
      <c r="B67" s="3" t="s">
        <v>113</v>
      </c>
      <c r="C67" s="3" t="s">
        <v>34</v>
      </c>
      <c r="D67" s="3" t="s">
        <v>44</v>
      </c>
      <c r="E67" s="3" t="s">
        <v>45</v>
      </c>
      <c r="F67" s="5"/>
      <c r="G67" s="8">
        <v>1200</v>
      </c>
      <c r="H67" s="4">
        <f t="shared" si="0"/>
        <v>0</v>
      </c>
      <c r="I67" s="5"/>
    </row>
    <row r="68" spans="1:9" ht="41.4" x14ac:dyDescent="0.25">
      <c r="A68" s="9">
        <v>50</v>
      </c>
      <c r="B68" s="3" t="s">
        <v>114</v>
      </c>
      <c r="C68" s="3" t="s">
        <v>34</v>
      </c>
      <c r="D68" s="3" t="s">
        <v>79</v>
      </c>
      <c r="E68" s="3" t="s">
        <v>174</v>
      </c>
      <c r="F68" s="5"/>
      <c r="G68" s="8">
        <v>600</v>
      </c>
      <c r="H68" s="4">
        <f t="shared" si="0"/>
        <v>0</v>
      </c>
      <c r="I68" s="5"/>
    </row>
    <row r="69" spans="1:9" ht="27.6" x14ac:dyDescent="0.25">
      <c r="A69" s="9">
        <v>51</v>
      </c>
      <c r="B69" s="6" t="s">
        <v>57</v>
      </c>
      <c r="C69" s="6"/>
      <c r="D69" s="6"/>
      <c r="E69" s="6" t="s">
        <v>131</v>
      </c>
      <c r="F69" s="5"/>
      <c r="G69" s="8">
        <v>400</v>
      </c>
      <c r="H69" s="4">
        <f t="shared" si="0"/>
        <v>0</v>
      </c>
      <c r="I69" s="5"/>
    </row>
    <row r="70" spans="1:9" ht="27.6" x14ac:dyDescent="0.25">
      <c r="A70" s="9">
        <v>52</v>
      </c>
      <c r="B70" s="6" t="s">
        <v>59</v>
      </c>
      <c r="C70" s="6"/>
      <c r="D70" s="6" t="s">
        <v>90</v>
      </c>
      <c r="E70" s="6" t="s">
        <v>91</v>
      </c>
      <c r="F70" s="5"/>
      <c r="G70" s="8">
        <v>10</v>
      </c>
      <c r="H70" s="4">
        <f t="shared" si="0"/>
        <v>0</v>
      </c>
      <c r="I70" s="5"/>
    </row>
    <row r="71" spans="1:9" ht="55.2" x14ac:dyDescent="0.25">
      <c r="A71" s="9">
        <v>53</v>
      </c>
      <c r="B71" s="3" t="s">
        <v>49</v>
      </c>
      <c r="C71" s="3"/>
      <c r="D71" s="3"/>
      <c r="E71" s="3" t="s">
        <v>132</v>
      </c>
      <c r="F71" s="5"/>
      <c r="G71" s="8">
        <v>100</v>
      </c>
      <c r="H71" s="4">
        <f t="shared" si="0"/>
        <v>0</v>
      </c>
      <c r="I71" s="5"/>
    </row>
    <row r="72" spans="1:9" ht="27.6" x14ac:dyDescent="0.25">
      <c r="A72" s="9">
        <v>54</v>
      </c>
      <c r="B72" s="6" t="s">
        <v>58</v>
      </c>
      <c r="C72" s="6"/>
      <c r="D72" s="6" t="s">
        <v>89</v>
      </c>
      <c r="E72" s="6" t="s">
        <v>148</v>
      </c>
      <c r="F72" s="5"/>
      <c r="G72" s="8">
        <v>4</v>
      </c>
      <c r="H72" s="4">
        <f t="shared" si="0"/>
        <v>0</v>
      </c>
      <c r="I72" s="5"/>
    </row>
    <row r="73" spans="1:9" ht="27.6" x14ac:dyDescent="0.25">
      <c r="A73" s="9">
        <v>55</v>
      </c>
      <c r="B73" s="6" t="s">
        <v>56</v>
      </c>
      <c r="C73" s="6"/>
      <c r="D73" s="6"/>
      <c r="E73" s="6" t="s">
        <v>133</v>
      </c>
      <c r="F73" s="5"/>
      <c r="G73" s="8">
        <v>1600</v>
      </c>
      <c r="H73" s="4">
        <f t="shared" si="0"/>
        <v>0</v>
      </c>
      <c r="I73" s="5"/>
    </row>
    <row r="74" spans="1:9" ht="82.8" x14ac:dyDescent="0.25">
      <c r="A74" s="9">
        <v>56</v>
      </c>
      <c r="B74" s="3" t="s">
        <v>38</v>
      </c>
      <c r="C74" s="3" t="s">
        <v>39</v>
      </c>
      <c r="D74" s="3" t="s">
        <v>81</v>
      </c>
      <c r="E74" s="3" t="s">
        <v>80</v>
      </c>
      <c r="F74" s="5"/>
      <c r="G74" s="8">
        <v>3</v>
      </c>
      <c r="H74" s="4">
        <f t="shared" si="0"/>
        <v>0</v>
      </c>
      <c r="I74" s="5"/>
    </row>
    <row r="75" spans="1:9" ht="82.8" x14ac:dyDescent="0.25">
      <c r="A75" s="9">
        <v>57</v>
      </c>
      <c r="B75" s="3" t="s">
        <v>40</v>
      </c>
      <c r="C75" s="3" t="s">
        <v>41</v>
      </c>
      <c r="D75" s="3" t="s">
        <v>23</v>
      </c>
      <c r="E75" s="3" t="s">
        <v>134</v>
      </c>
      <c r="F75" s="5"/>
      <c r="G75" s="8">
        <v>3</v>
      </c>
      <c r="H75" s="4">
        <f t="shared" si="0"/>
        <v>0</v>
      </c>
      <c r="I75" s="5"/>
    </row>
    <row r="76" spans="1:9" ht="82.8" x14ac:dyDescent="0.25">
      <c r="A76" s="9">
        <v>58</v>
      </c>
      <c r="B76" s="3" t="s">
        <v>42</v>
      </c>
      <c r="C76" s="3" t="s">
        <v>41</v>
      </c>
      <c r="D76" s="3" t="s">
        <v>23</v>
      </c>
      <c r="E76" s="3" t="s">
        <v>22</v>
      </c>
      <c r="F76" s="5"/>
      <c r="G76" s="8">
        <v>3</v>
      </c>
      <c r="H76" s="4">
        <f t="shared" si="0"/>
        <v>0</v>
      </c>
      <c r="I76" s="5"/>
    </row>
    <row r="77" spans="1:9" ht="55.2" x14ac:dyDescent="0.25">
      <c r="A77" s="9">
        <v>59</v>
      </c>
      <c r="B77" s="30" t="s">
        <v>173</v>
      </c>
      <c r="C77" s="6"/>
      <c r="D77" s="6" t="s">
        <v>92</v>
      </c>
      <c r="E77" s="30" t="s">
        <v>200</v>
      </c>
      <c r="F77" s="5"/>
      <c r="G77" s="8">
        <v>40</v>
      </c>
      <c r="H77" s="4">
        <f t="shared" si="0"/>
        <v>0</v>
      </c>
      <c r="I77" s="5"/>
    </row>
    <row r="78" spans="1:9" ht="27.6" x14ac:dyDescent="0.25">
      <c r="A78" s="9">
        <v>60</v>
      </c>
      <c r="B78" s="6" t="s">
        <v>60</v>
      </c>
      <c r="C78" s="6"/>
      <c r="D78" s="6" t="s">
        <v>175</v>
      </c>
      <c r="E78" s="6" t="s">
        <v>183</v>
      </c>
      <c r="F78" s="5"/>
      <c r="G78" s="8">
        <v>3</v>
      </c>
      <c r="H78" s="4">
        <f t="shared" si="0"/>
        <v>0</v>
      </c>
      <c r="I78" s="5"/>
    </row>
    <row r="79" spans="1:9" ht="110.4" x14ac:dyDescent="0.25">
      <c r="A79" s="9">
        <v>61</v>
      </c>
      <c r="B79" s="6" t="s">
        <v>61</v>
      </c>
      <c r="C79" s="6"/>
      <c r="D79" s="6" t="s">
        <v>184</v>
      </c>
      <c r="E79" s="6" t="s">
        <v>119</v>
      </c>
      <c r="F79" s="5"/>
      <c r="G79" s="8">
        <v>10</v>
      </c>
      <c r="H79" s="4">
        <f t="shared" si="0"/>
        <v>0</v>
      </c>
      <c r="I79" s="5"/>
    </row>
    <row r="80" spans="1:9" ht="14.4" thickBot="1" x14ac:dyDescent="0.3"/>
    <row r="81" spans="1:8" ht="39" customHeight="1" thickBot="1" x14ac:dyDescent="0.35">
      <c r="A81" s="49" t="s">
        <v>167</v>
      </c>
      <c r="B81" s="50"/>
      <c r="C81" s="50"/>
      <c r="D81" s="50"/>
      <c r="E81" s="50"/>
      <c r="F81" s="50"/>
      <c r="G81" s="51"/>
      <c r="H81" s="28">
        <f>SUM(H19:H80)</f>
        <v>0</v>
      </c>
    </row>
    <row r="83" spans="1:8" ht="15" customHeight="1" x14ac:dyDescent="0.25">
      <c r="F83" s="33" t="s">
        <v>166</v>
      </c>
      <c r="G83" s="34"/>
      <c r="H83" s="35"/>
    </row>
    <row r="84" spans="1:8" ht="72.75" customHeight="1" x14ac:dyDescent="0.25">
      <c r="F84" s="36"/>
      <c r="G84" s="37"/>
      <c r="H84" s="38"/>
    </row>
    <row r="85" spans="1:8" x14ac:dyDescent="0.25">
      <c r="F85" s="39"/>
      <c r="G85" s="40"/>
      <c r="H85" s="41"/>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A4BFC53348D6E4A999525A6DEA91730" ma:contentTypeVersion="8" ma:contentTypeDescription="Umožňuje vytvoriť nový dokument." ma:contentTypeScope="" ma:versionID="9e0e37937a7b4f5e4875b404a0cdeb34">
  <xsd:schema xmlns:xsd="http://www.w3.org/2001/XMLSchema" xmlns:xs="http://www.w3.org/2001/XMLSchema" xmlns:p="http://schemas.microsoft.com/office/2006/metadata/properties" xmlns:ns3="ebb664d8-a645-4171-b764-14b5cfd9bd3a" targetNamespace="http://schemas.microsoft.com/office/2006/metadata/properties" ma:root="true" ma:fieldsID="5340bbd24f41432bd692584a90037e78" ns3:_="">
    <xsd:import namespace="ebb664d8-a645-4171-b764-14b5cfd9bd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664d8-a645-4171-b764-14b5cfd9b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bb664d8-a645-4171-b764-14b5cfd9bd3a" xsi:nil="true"/>
  </documentManagement>
</p:properties>
</file>

<file path=customXml/itemProps1.xml><?xml version="1.0" encoding="utf-8"?>
<ds:datastoreItem xmlns:ds="http://schemas.openxmlformats.org/officeDocument/2006/customXml" ds:itemID="{1C9D0C55-7A14-4B19-B67E-D4D5C68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664d8-a645-4171-b764-14b5cfd9b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1680F-B685-479B-82DC-31BA65A002A5}">
  <ds:schemaRefs>
    <ds:schemaRef ds:uri="http://schemas.microsoft.com/sharepoint/v3/contenttype/forms"/>
  </ds:schemaRefs>
</ds:datastoreItem>
</file>

<file path=customXml/itemProps3.xml><?xml version="1.0" encoding="utf-8"?>
<ds:datastoreItem xmlns:ds="http://schemas.openxmlformats.org/officeDocument/2006/customXml" ds:itemID="{EC5449D0-4480-42CB-B8B7-403858B12654}">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ebb664d8-a645-4171-b764-14b5cfd9bd3a"/>
    <ds:schemaRef ds:uri="http://purl.org/dc/terms/"/>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Čukašová Michaela</dc:creator>
  <cp:lastModifiedBy>Čukašová Michaela</cp:lastModifiedBy>
  <cp:lastPrinted>2022-12-07T14:17:18Z</cp:lastPrinted>
  <dcterms:created xsi:type="dcterms:W3CDTF">2021-09-28T15:40:32Z</dcterms:created>
  <dcterms:modified xsi:type="dcterms:W3CDTF">2023-04-05T14:17:38Z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0x0101001A4BFC53348D6E4A999525A6DEA91730</vt:lpwstr>
  </property>
</Properties>
</file>