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filterPrivacy="1" defaultThemeVersion="166925"/>
  <xr:revisionPtr revIDLastSave="0" documentId="13_ncr:1_{6D299254-725E-4181-B700-A271716D3296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ácia stavby" sheetId="1" r:id="rId1"/>
    <sheet name="01 - Fasáda Telocvične" sheetId="2" r:id="rId2"/>
  </sheets>
  <definedNames>
    <definedName name="_xlnm._FilterDatabase" localSheetId="1">'01 - Fasáda Telocvične'!$C$134:$K$272</definedName>
    <definedName name="_xlnm.Print_Area" localSheetId="1">'01 - Fasáda Telocvične'!$C$4:$J$73,'01 - Fasáda Telocvične'!$C$79:$J$114,'01 - Fasáda Telocvične'!$C$120:$K$272</definedName>
    <definedName name="_xlnm.Print_Area" localSheetId="0">'Rekapitulácia stavby'!$D$4:$AO$73,'Rekapitulácia stavby'!$C$79:$AP$94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6" i="2" l="1"/>
  <c r="J25" i="2"/>
  <c r="J23" i="2"/>
  <c r="J22" i="2"/>
  <c r="J20" i="2"/>
  <c r="J19" i="2"/>
  <c r="J14" i="2"/>
  <c r="J129" i="2" s="1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5" i="2"/>
  <c r="J254" i="2"/>
  <c r="J252" i="2"/>
  <c r="J110" i="2" s="1"/>
  <c r="J251" i="2"/>
  <c r="J250" i="2"/>
  <c r="J249" i="2"/>
  <c r="J248" i="2"/>
  <c r="J246" i="2"/>
  <c r="J245" i="2"/>
  <c r="J244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5" i="2"/>
  <c r="J224" i="2"/>
  <c r="J223" i="2"/>
  <c r="J222" i="2"/>
  <c r="J220" i="2"/>
  <c r="J219" i="2"/>
  <c r="J218" i="2"/>
  <c r="J217" i="2"/>
  <c r="J215" i="2"/>
  <c r="J214" i="2"/>
  <c r="J213" i="2"/>
  <c r="J212" i="2"/>
  <c r="J211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4" i="2"/>
  <c r="J183" i="2"/>
  <c r="J182" i="2"/>
  <c r="J181" i="2"/>
  <c r="J180" i="2"/>
  <c r="J176" i="2"/>
  <c r="J100" i="2" s="1"/>
  <c r="J177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8" i="2"/>
  <c r="J132" i="2"/>
  <c r="F132" i="2"/>
  <c r="J131" i="2"/>
  <c r="F131" i="2"/>
  <c r="F129" i="2"/>
  <c r="E127" i="2"/>
  <c r="E123" i="2"/>
  <c r="J91" i="2"/>
  <c r="F91" i="2"/>
  <c r="J90" i="2"/>
  <c r="F90" i="2"/>
  <c r="F88" i="2"/>
  <c r="E86" i="2"/>
  <c r="E82" i="2"/>
  <c r="AM87" i="1"/>
  <c r="L87" i="1"/>
  <c r="AM86" i="1"/>
  <c r="L86" i="1"/>
  <c r="AM84" i="1"/>
  <c r="L84" i="1"/>
  <c r="L82" i="1"/>
  <c r="L81" i="1"/>
  <c r="J154" i="2" l="1"/>
  <c r="J99" i="2" s="1"/>
  <c r="J210" i="2"/>
  <c r="J104" i="2" s="1"/>
  <c r="J216" i="2"/>
  <c r="J105" i="2" s="1"/>
  <c r="J179" i="2"/>
  <c r="J102" i="2" s="1"/>
  <c r="J247" i="2"/>
  <c r="J109" i="2" s="1"/>
  <c r="J226" i="2"/>
  <c r="J107" i="2" s="1"/>
  <c r="F35" i="2"/>
  <c r="J35" i="2"/>
  <c r="J139" i="2"/>
  <c r="J98" i="2" s="1"/>
  <c r="J243" i="2"/>
  <c r="J108" i="2" s="1"/>
  <c r="J221" i="2"/>
  <c r="J106" i="2" s="1"/>
  <c r="J256" i="2"/>
  <c r="J112" i="2" s="1"/>
  <c r="J88" i="2"/>
  <c r="J253" i="2"/>
  <c r="J111" i="2" s="1"/>
  <c r="J185" i="2"/>
  <c r="J103" i="2" s="1"/>
  <c r="J36" i="2"/>
  <c r="F36" i="2"/>
  <c r="J137" i="2"/>
  <c r="J97" i="2" s="1"/>
  <c r="J136" i="2" l="1"/>
  <c r="J96" i="2" s="1"/>
  <c r="J257" i="2"/>
  <c r="J113" i="2" s="1"/>
  <c r="J178" i="2"/>
  <c r="J101" i="2" s="1"/>
  <c r="W29" i="1"/>
  <c r="J135" i="2" l="1"/>
  <c r="J95" i="2" s="1"/>
  <c r="AK30" i="1"/>
  <c r="W30" i="1"/>
  <c r="AK29" i="1"/>
  <c r="J32" i="2" l="1"/>
  <c r="AG93" i="1" s="1"/>
  <c r="J38" i="2" l="1"/>
  <c r="AG92" i="1"/>
  <c r="AN93" i="1"/>
  <c r="AN92" i="1" l="1"/>
  <c r="AG91" i="1"/>
  <c r="AN91" i="1" l="1"/>
  <c r="AK26" i="1"/>
  <c r="AK32" i="1" s="1"/>
</calcChain>
</file>

<file path=xl/sharedStrings.xml><?xml version="1.0" encoding="utf-8"?>
<sst xmlns="http://schemas.openxmlformats.org/spreadsheetml/2006/main" count="685" uniqueCount="355">
  <si>
    <t>Export Komplet</t>
  </si>
  <si>
    <t>20</t>
  </si>
  <si>
    <t>REKAPITULÁCIA STAVBY</t>
  </si>
  <si>
    <t>Návod na vyplnenie</t>
  </si>
  <si>
    <t>Kód:</t>
  </si>
  <si>
    <t>219-06-06</t>
  </si>
  <si>
    <t>Meniť je možné iba bunky so žltým podfarbením!_x005F_x000D_
_x005F_x000D_
1) na prvom liste Rekapitulácie stavby vyplňte v zostave_x005F_x000D_
_x005F_x000D_
    a) Rekapitulácia stavby_x005F_x000D_
       - údaje o Zhotoviteľovi_x005F_x000D_
         (prenesú sa do ostatných zostáv aj v iných listoch)_x005F_x000D_
_x005F_x000D_
    b) Rekapitulácia objektov stavby_x005F_x000D_
       - potrebné Ostatné náklady_x005F_x000D_
_x005F_x000D_
2) na vybraných listoch vyplňte v zostave_x005F_x000D_
_x005F_x000D_
    a) Krycí list_x005F_x000D_
       - údaje o Zhotoviteľovi, pokiaľ sa líšia od údajov o Zhotoviteľovi na Rekapitulácii stavby_x005F_x000D_
         (údaje se prenesú do ostatných zostav v danom liste)_x005F_x000D_
_x005F_x000D_
    b) Rekapitulácia rozpočtu_x005F_x000D_
       - potrebné Ostatné náklady_x005F_x000D_
_x005F_x000D_
    c) Celkové náklady za stavbu_x005F_x000D_
       - ceny na položkách_x005F_x000D_
       - množstvo, pokiaľ má žlté podfarbenie_x005F_x000D_
       - a v prípade potreby poznámku (tá je v skrytom stĺpci)</t>
  </si>
  <si>
    <t>Stavba:</t>
  </si>
  <si>
    <t>ZŠ A.M.Szenciho s vyuč. jazykom maď.</t>
  </si>
  <si>
    <t>JKSO:</t>
  </si>
  <si>
    <t>KS:</t>
  </si>
  <si>
    <t>Miesto:</t>
  </si>
  <si>
    <t>Senec</t>
  </si>
  <si>
    <t>Dátum:</t>
  </si>
  <si>
    <t>Objednávateľ:</t>
  </si>
  <si>
    <t>IČO:</t>
  </si>
  <si>
    <t>00305065</t>
  </si>
  <si>
    <t>MESTO SENEC</t>
  </si>
  <si>
    <t>IČ DPH:</t>
  </si>
  <si>
    <t>Zhotoviteľ:</t>
  </si>
  <si>
    <t>Vyplň údaj</t>
  </si>
  <si>
    <t>Projektant:</t>
  </si>
  <si>
    <t xml:space="preserve"> 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</si>
  <si>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</si>
  <si>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</si>
  <si>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</si>
  <si>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</si>
  <si>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</si>
  <si>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</si>
  <si>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</si>
  <si>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</si>
  <si>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</si>
  <si>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</si>
  <si>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</si>
  <si>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</si>
  <si>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</si>
  <si>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</si>
  <si>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</si>
  <si>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</si>
  <si>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</si>
  <si>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</si>
  <si>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</si>
  <si>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Kód</t>
  </si>
  <si>
    <t>Popis</t>
  </si>
  <si>
    <t>Cena bez DPH [EUR]</t>
  </si>
  <si>
    <t>Cena s DPH [EUR]</t>
  </si>
  <si>
    <t>Typ</t>
  </si>
  <si>
    <t>Náklady z rozpočtov</t>
  </si>
  <si>
    <t>D</t>
  </si>
  <si>
    <t>0100</t>
  </si>
  <si>
    <t>Zníženie energetickej náročnosti budovy telocvične ZŠ s VJM A. M. Szencziho v Senci</t>
  </si>
  <si>
    <t>1</t>
  </si>
  <si>
    <t>/</t>
  </si>
  <si>
    <t>01</t>
  </si>
  <si>
    <t>Fasáda Telocvične</t>
  </si>
  <si>
    <t>2</t>
  </si>
  <si>
    <t>KRYCÍ LIST ROZPOČTU</t>
  </si>
  <si>
    <t>Objekt:</t>
  </si>
  <si>
    <t>Časť:</t>
  </si>
  <si>
    <t>REKAPITULÁCIA ROZPOČTU</t>
  </si>
  <si>
    <t>0100 - Zníženie energetickej náročnosti budovy telocvične ZŠ s VJM A. M. Szencziho v Senci</t>
  </si>
  <si>
    <t>Kód dielu - Popis</t>
  </si>
  <si>
    <t>Cena celkom [EUR]</t>
  </si>
  <si>
    <t>Náklady z rozpočtu</t>
  </si>
  <si>
    <t>HSV - Práce a dodávky HSV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</si>
  <si>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</si>
  <si>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</si>
  <si>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</si>
  <si>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</si>
  <si>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</si>
  <si>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</si>
  <si>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</si>
  <si>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</si>
  <si>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721 - Zdravotechnika -  vnútorná kanalizácia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</si>
  <si>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</si>
  <si>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</si>
  <si>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</si>
  <si>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</si>
  <si>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769 - Montáž vzduchotechnických zariadení</t>
  </si>
  <si>
    <t xml:space="preserve">    783 - Nátery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</si>
  <si>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</si>
  <si>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</si>
  <si>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</si>
  <si>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</si>
  <si>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</si>
  <si>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</si>
  <si>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</si>
  <si>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HSV</t>
  </si>
  <si>
    <t>Práce a dodávky HSV</t>
  </si>
  <si>
    <t>Zakladanie</t>
  </si>
  <si>
    <t>K</t>
  </si>
  <si>
    <t>Výplň odvodňovacieho rebra alebo trativodu do rýh kamenivom hrubým praným frakcie 32-63</t>
  </si>
  <si>
    <t>m3</t>
  </si>
  <si>
    <t>4</t>
  </si>
  <si>
    <t>Úpravy povrchov, podlahy, osadenie</t>
  </si>
  <si>
    <t>Zakrývanie výplní vnútorných okenných otvorov, predmetov a konštrukcií</t>
  </si>
  <si>
    <t>m2</t>
  </si>
  <si>
    <t>3</t>
  </si>
  <si>
    <t>Začistenie omietok (s dodaním hmoty) okolo okien, dverí,podláh, obkladov atď.</t>
  </si>
  <si>
    <t>m</t>
  </si>
  <si>
    <t>Príprava vonkajšieho podkladu - Univerzálny základ</t>
  </si>
  <si>
    <t>5</t>
  </si>
  <si>
    <t>Oprava vonkajších omietok vápenných a vápenocem. do 30% hladkých</t>
  </si>
  <si>
    <t>6</t>
  </si>
  <si>
    <t>Vonkajšia omietka stien tenkovrstvová silikátová, hr. 2 mm</t>
  </si>
  <si>
    <t>7</t>
  </si>
  <si>
    <t>Kontaktný zatepľovací systém hr. 100 mm - riešenie pre sokel (XPS)</t>
  </si>
  <si>
    <t>8</t>
  </si>
  <si>
    <t>Kontaktný zatepľovací systém podhľadov hr. 30 mm doskami XPS</t>
  </si>
  <si>
    <t>9</t>
  </si>
  <si>
    <t>Kontaktný zatepľovací systém stien hr. 120 mm - XPS riešenie, bez povrchovej omietky</t>
  </si>
  <si>
    <t>10</t>
  </si>
  <si>
    <t>Kontaktný zatepľovací systém hr. 120 mm - minerálne riešenie, bez povrchovej omietky</t>
  </si>
  <si>
    <t>11</t>
  </si>
  <si>
    <t>Kontaktný zatepľovací systém ostenia - minerálne riešenie bez povrchovej omietky</t>
  </si>
  <si>
    <t>12</t>
  </si>
  <si>
    <t>Podlepenie/vyrovnanie nerovnosti obvodového muriva z minerálnej vlny</t>
  </si>
  <si>
    <t>13</t>
  </si>
  <si>
    <t>Vykonanie odtrhovej skúšky pre zistenie kotviaceho plánu</t>
  </si>
  <si>
    <t>ks</t>
  </si>
  <si>
    <t>14</t>
  </si>
  <si>
    <t>Vyrovnanie podkladu pod parapety</t>
  </si>
  <si>
    <t>15</t>
  </si>
  <si>
    <t>Drobné opravy betónových mazanín do 0,25 m2</t>
  </si>
  <si>
    <t>Ostatné konštrukcie a práce-búranie</t>
  </si>
  <si>
    <t>16</t>
  </si>
  <si>
    <t>Hrubé vyčistenie okolo budov objektov</t>
  </si>
  <si>
    <t>17</t>
  </si>
  <si>
    <t>Vyčistenie betonových žľabov od nánosov</t>
  </si>
  <si>
    <t>18</t>
  </si>
  <si>
    <t>Montáž lešenia ľahkého pracovného radového s podlahami šírky od 0,80 do 1,00 m, výšky nad 10 do 30 m</t>
  </si>
  <si>
    <t>19</t>
  </si>
  <si>
    <t>Príplatok za prvý a každý ďalší i začatý mesiac použitia lešenia ľahkého pracovného radového s podlahami šírky od 0,80 do 1,00 m, výšky nad 10 do 30 m</t>
  </si>
  <si>
    <t>Demontáž lešenia ľahkého pracovného radového s podlahami šírky nad 0,80 do 1,00 m, výšky nad 10 do 30 m</t>
  </si>
  <si>
    <t>21</t>
  </si>
  <si>
    <t>Ochranná sieť lešenia zo siete</t>
  </si>
  <si>
    <t>22</t>
  </si>
  <si>
    <t>Demontáž ochrannej siete lešenia zo siete</t>
  </si>
  <si>
    <t>23</t>
  </si>
  <si>
    <t>Stavebno montážne práce menej náročne, pomocné alebo manupulačné (Tr. 1) v rozsahu viac ako 8 hodín</t>
  </si>
  <si>
    <t>hod</t>
  </si>
  <si>
    <t>24</t>
  </si>
  <si>
    <t>Stavebno montážne práce náročné ucelené - odborné, tvorivé remeselné (Tr. 3) v rozsahu viac ako 8 hodín</t>
  </si>
  <si>
    <t>25</t>
  </si>
  <si>
    <t>Soklový profil 12 (hliníkový)</t>
  </si>
  <si>
    <t>26</t>
  </si>
  <si>
    <t>Nasadzovacia lišta na soklový profil (plastová)</t>
  </si>
  <si>
    <t>27</t>
  </si>
  <si>
    <t>Rohová lišta z PVC</t>
  </si>
  <si>
    <t>28</t>
  </si>
  <si>
    <t>Nadokenná lišta s odkvapovým nosom (PVC)</t>
  </si>
  <si>
    <t>29</t>
  </si>
  <si>
    <t>Okenný a dverový dilatačný profil Basic</t>
  </si>
  <si>
    <t>30</t>
  </si>
  <si>
    <t>Montáž vetracej mriežky do prierezu 0.01 m2</t>
  </si>
  <si>
    <t>31</t>
  </si>
  <si>
    <t>M</t>
  </si>
  <si>
    <t>Krycia mriežka vetracia hranatá 250x250</t>
  </si>
  <si>
    <t>32</t>
  </si>
  <si>
    <t>Búranie muriva priečok z plynosilikátu a siporexu hr. do 150 mm</t>
  </si>
  <si>
    <t>33</t>
  </si>
  <si>
    <t>Vyvesenie dreveného dverného krídla do suti plochy do 2 m2</t>
  </si>
  <si>
    <t>34</t>
  </si>
  <si>
    <t>Vybúranie kovových dverových zárubní plochy do 2 m2</t>
  </si>
  <si>
    <t>35</t>
  </si>
  <si>
    <t>Vybúranie a vybratie mreží s nosnou konštrukciou - prekrytie kanálu</t>
  </si>
  <si>
    <t>36</t>
  </si>
  <si>
    <t>Odvoz sutiny a vybúraných hmôt na skládku - kontajner</t>
  </si>
  <si>
    <t>kont</t>
  </si>
  <si>
    <t>Presun hmôt HSV</t>
  </si>
  <si>
    <t>37</t>
  </si>
  <si>
    <t>Presun hmôt pre opravy a údržbu objektov vrátane vonkajších plášťov výšky do 25 m</t>
  </si>
  <si>
    <t>t</t>
  </si>
  <si>
    <t>PSV</t>
  </si>
  <si>
    <t>Práce a dodávky PSV</t>
  </si>
  <si>
    <t>Izolácie proti vode a vlhkosti</t>
  </si>
  <si>
    <t>38</t>
  </si>
  <si>
    <t>Zhotovenie izolácie proti zemnej vlhkosti nopovou fóloiu položenou voľne na ploche zvislej</t>
  </si>
  <si>
    <t>39</t>
  </si>
  <si>
    <t>Profilovaná nopová fólia v=1,0m</t>
  </si>
  <si>
    <t>40</t>
  </si>
  <si>
    <t>Pripevnenie na plochy zvislé kotviacimi páskami</t>
  </si>
  <si>
    <t>41</t>
  </si>
  <si>
    <t>Ukončovacia lišta vyrobená z PVC pre nopovú fóliu</t>
  </si>
  <si>
    <t>42</t>
  </si>
  <si>
    <t>Presun hmôt pre izoláciu proti vode v objektoch výšky do 6 m</t>
  </si>
  <si>
    <t>%</t>
  </si>
  <si>
    <t>Izolácie striech</t>
  </si>
  <si>
    <t>43</t>
  </si>
  <si>
    <t>Odstránenie povlakovej krytiny /hydroizolácie/ na strechách šikmých do 30° jednovrstvovej</t>
  </si>
  <si>
    <t>44</t>
  </si>
  <si>
    <t>Čistič fólie Sika Cleaner</t>
  </si>
  <si>
    <t>lit</t>
  </si>
  <si>
    <t>45</t>
  </si>
  <si>
    <t>Zhotovenie povlakovej krytiny striech plochých do 10° PVC-P fóliou so zvarením spoju (0,65*37,2 mb) - atika</t>
  </si>
  <si>
    <t>46</t>
  </si>
  <si>
    <t>Zhotovenie povlakovej krytiny striech plochých do 10° PVC-P fóliou so zvarením spoju (0,75*37,2 mb) - atika</t>
  </si>
  <si>
    <t>47</t>
  </si>
  <si>
    <t>Zhotovenie povlakovej krytiny striech plochých do 10° PVC-P fóliou so zvarením spoju (0,5*37,0 mb) - žľab</t>
  </si>
  <si>
    <t>48</t>
  </si>
  <si>
    <t>Zálievka Z 01, balenie:2,5kg</t>
  </si>
  <si>
    <t>kg</t>
  </si>
  <si>
    <t>49</t>
  </si>
  <si>
    <t>PU tmel Emfimastik PU 40 s, balenie: 310ml</t>
  </si>
  <si>
    <t>50</t>
  </si>
  <si>
    <t>FATRAFOL  810 hydroizolačná fólia hr.1,50 mm, šedá</t>
  </si>
  <si>
    <t>51</t>
  </si>
  <si>
    <t>Pripevnenie povlakovej krytiny na plochých strechách do 10° kotviacimi pásikmi, uholníkmi</t>
  </si>
  <si>
    <t>52</t>
  </si>
  <si>
    <t>Poplastovaný plech PVC- stenová a kútová lišta 70mm, dĺ. 2m + kotvenie</t>
  </si>
  <si>
    <t>53</t>
  </si>
  <si>
    <t>Zhotovenie detailov v rohoch na povlakovej krytine z PVC-P fólie - kužel, vlnovec</t>
  </si>
  <si>
    <t>54</t>
  </si>
  <si>
    <t>Upevnenie bleskozvod. pätiek na atiku foliou</t>
  </si>
  <si>
    <t>55</t>
  </si>
  <si>
    <t>Položenie geotextílie vodorovne alebo zvislo na strechy do 10°</t>
  </si>
  <si>
    <t>56</t>
  </si>
  <si>
    <t>Geotextília netkaná polypropylénová PP 300</t>
  </si>
  <si>
    <t>57</t>
  </si>
  <si>
    <t>Oprava povlakovej krytiny striech plochých do 10°PVC-P fóliou s ozváraním spoju /pri parapete/</t>
  </si>
  <si>
    <t>58</t>
  </si>
  <si>
    <t>Odstránenie okapových plechov Viplanyl</t>
  </si>
  <si>
    <t>59</t>
  </si>
  <si>
    <t>Oplechovanie z plechu Viplanyl, odkvapov na plochých strechách r.š. do 250 mm</t>
  </si>
  <si>
    <t>60</t>
  </si>
  <si>
    <t>Montáž podkladnej konštrukcie z OSB dosiek na atike šírky 311 - 410 mm pod klampiarske konštrukcie</t>
  </si>
  <si>
    <t>61</t>
  </si>
  <si>
    <t>Kotviaca technika - skrutky do dreva</t>
  </si>
  <si>
    <t>62</t>
  </si>
  <si>
    <t>Doska OSB 3 hr 18mm, 2500x1250 mm</t>
  </si>
  <si>
    <t>63</t>
  </si>
  <si>
    <t>Montáž podkladnej konštrukcie z OSB dosiek atike šírky 411 - 620 mm pod klampiarske konštrukcie</t>
  </si>
  <si>
    <t>64</t>
  </si>
  <si>
    <t>Rozperný nit d 6x30 mm do betónu</t>
  </si>
  <si>
    <t>65</t>
  </si>
  <si>
    <t>66</t>
  </si>
  <si>
    <t>Presun hmôt pre izoláciu povlakovej krytiny v objektoch výšky nad 6 do 12 m</t>
  </si>
  <si>
    <t>Izolácie tepelné</t>
  </si>
  <si>
    <t>67</t>
  </si>
  <si>
    <t>Montáž tepelnej izolácie stien polystyrénom, prichytením na drevenú konštrukciu</t>
  </si>
  <si>
    <t>68</t>
  </si>
  <si>
    <t>Doska XPS hr. 100 mm</t>
  </si>
  <si>
    <t>69</t>
  </si>
  <si>
    <t>Montáž tepelnej izolácie stien polystyrénom, kotvením - atika</t>
  </si>
  <si>
    <t>70</t>
  </si>
  <si>
    <t>Extrudovaný polystyrén - XPS hrúbka 20 mm</t>
  </si>
  <si>
    <t>71</t>
  </si>
  <si>
    <t>Presun hmôt pre izolácie tepelné v objektoch výšky do 12 m</t>
  </si>
  <si>
    <t>Zdravotechnika -  vnútorná kanalizácia</t>
  </si>
  <si>
    <t>72</t>
  </si>
  <si>
    <t>Demontáž potrubia z liatinových rúr odpadového alebo dažďového nad 100 do DN 200</t>
  </si>
  <si>
    <t>73</t>
  </si>
  <si>
    <t>Lapač strešných splavenín plastový univerzálny 300x155/125</t>
  </si>
  <si>
    <t>74</t>
  </si>
  <si>
    <t>Oprava odpadového potrubia - prepojenie novodurového potrubia liatinovým potrubím D 150, dl. 1,0m</t>
  </si>
  <si>
    <t>75</t>
  </si>
  <si>
    <t>Demontáž lapača strešných splavenín DN 150</t>
  </si>
  <si>
    <t>Konštrukcie tesárske</t>
  </si>
  <si>
    <t>76</t>
  </si>
  <si>
    <t>Montáž reziva priemernej plochy 120-224 cm2</t>
  </si>
  <si>
    <t>77</t>
  </si>
  <si>
    <t>Rezivo - Hranol vr. impregnácie</t>
  </si>
  <si>
    <t>78</t>
  </si>
  <si>
    <t>Demontáž nadstrešných konštrukcií z reziva plochy 120-224 cm2</t>
  </si>
  <si>
    <t>79</t>
  </si>
  <si>
    <t>Presun hmôt pre konštrukcie tesárske v objektoch výšky do 12 m</t>
  </si>
  <si>
    <t>Konštrukcie klampiarske</t>
  </si>
  <si>
    <t>80</t>
  </si>
  <si>
    <t>Demontáž odkvapov na strechách s lepenkovou krytinou rš 330 mm</t>
  </si>
  <si>
    <t>81</t>
  </si>
  <si>
    <t>Demontáž žľabov pododkvapových polkruhových so sklonom do 30st. rš 330 mm vr. hákov</t>
  </si>
  <si>
    <t>82</t>
  </si>
  <si>
    <t>Demontáž oplechovania múrov a nadmuroviek rš od 330 do 500 mm</t>
  </si>
  <si>
    <t>83</t>
  </si>
  <si>
    <t>Demontáž odpadových rúr kruhových, s priemerom 120 mm</t>
  </si>
  <si>
    <t>84</t>
  </si>
  <si>
    <t>Demontáž oplechovania parapetov rš od 100 do 330 mm</t>
  </si>
  <si>
    <t>85</t>
  </si>
  <si>
    <t>Kotlík kónický z pozinkovaného farbeného PZf plechu, pre rúry s priemerom od 100 do 125 mm</t>
  </si>
  <si>
    <t>86</t>
  </si>
  <si>
    <t>Kotlík lisovaný pozink farebný KL 33/120, rozmer 330/120 mm zváraný</t>
  </si>
  <si>
    <t>87</t>
  </si>
  <si>
    <t>Montáž žľabu z pozinkovaného farbeného PZf plechu, pododkvapové polkruhové r.š. 200 - 400 mm</t>
  </si>
  <si>
    <t>88</t>
  </si>
  <si>
    <t>Žľab Z 33 pododkvapový pozink farebný, r.š. 330 mm</t>
  </si>
  <si>
    <t>89</t>
  </si>
  <si>
    <t>Montáž príslušenstva k žľabom z pozinkovaného farbeného PZf plechu, hák na krokvu k pododkvapovým polkruhovým r.š. 250 - 330 mm</t>
  </si>
  <si>
    <t>90</t>
  </si>
  <si>
    <t>Hák do krokvy pozink farebný HP 33 25/5, r.š. 330 mm</t>
  </si>
  <si>
    <t>91</t>
  </si>
  <si>
    <t>Montáž oplechovania parapetov z hliníkového farebného Al plechu hr. 1mm, vrátane rohov š. 400 mm</t>
  </si>
  <si>
    <t>92</t>
  </si>
  <si>
    <t>Parapety vonkajšie oceľ. biele hr.1,5mm, š.400mm vr. plast. koncoviek</t>
  </si>
  <si>
    <t>93</t>
  </si>
  <si>
    <t>Montáž zvodových rúr z pozinkovaného farbeného PZf plechu, kruhové s priemerom 60 - 150 mm</t>
  </si>
  <si>
    <t>94</t>
  </si>
  <si>
    <t>Rúra zvodová ZR 120 pozink farebný, menovitá svetlosť 120 mm dĺ. 1000, 3000, 4000 mm, vr. kolien a príslušenstva</t>
  </si>
  <si>
    <t>95</t>
  </si>
  <si>
    <t>Presun hmôt pre konštrukcie klampiarske v objektoch výšky nad 12 do 24 m</t>
  </si>
  <si>
    <t>Konštrukcie stolárske</t>
  </si>
  <si>
    <t>96</t>
  </si>
  <si>
    <t>Montáž dverí plastových, vchodových, 1 m obvodu dverí</t>
  </si>
  <si>
    <t>97</t>
  </si>
  <si>
    <t>Plastové dvere vchodové 1060x2014 mm</t>
  </si>
  <si>
    <t>98</t>
  </si>
  <si>
    <t>Presun hmot pre konštrukcie stolárske v objektoch výšky do 6 m</t>
  </si>
  <si>
    <t>Konštrukcie doplnkové kovové</t>
  </si>
  <si>
    <t>99</t>
  </si>
  <si>
    <t>Demontáž vstupnej striešky, oceľová konštrukcia+Lexan 3050x1250</t>
  </si>
  <si>
    <t>100</t>
  </si>
  <si>
    <t>Montáž vstupnej striešky, oceľová konštrukcia+Lexan 3050x1250 s kotvením do muriva</t>
  </si>
  <si>
    <t>101</t>
  </si>
  <si>
    <t>Ostatné opravy samostatným zváraním - oprava oceľového rebríka</t>
  </si>
  <si>
    <t>102</t>
  </si>
  <si>
    <t>Presun hmôt pre kovové stavebné doplnkové konštrukcie v objektoch výšky nad 12 do 24 m</t>
  </si>
  <si>
    <t>Montáž vzduchotechnických zariadení</t>
  </si>
  <si>
    <t>Nátery</t>
  </si>
  <si>
    <t>103</t>
  </si>
  <si>
    <t>Odstránenie starých náterov z oceľových konštrukcií oceľovou kefou - oceľový rebrík</t>
  </si>
  <si>
    <t>104</t>
  </si>
  <si>
    <t>Nátery oceľ.konštr. syntetické na vzduchu schnúce dvojnásobné - oceľový rebrík</t>
  </si>
  <si>
    <t>Práce a dodávky M</t>
  </si>
  <si>
    <t>Elektromontáže</t>
  </si>
  <si>
    <t>105</t>
  </si>
  <si>
    <t>Demontáž - uzemňovacie vedenie na povrchu FeZn drôt na atike</t>
  </si>
  <si>
    <t>106</t>
  </si>
  <si>
    <t>Demontáž - podpery vedenia FeZn na plochú strechu PV21</t>
  </si>
  <si>
    <t>107</t>
  </si>
  <si>
    <t>Demontáž bleskozvodu na stenách</t>
  </si>
  <si>
    <t>108</t>
  </si>
  <si>
    <t>Spätná montáž  uzemňovacieho vedeni na povrchu FeZn drôt zvodový Ø 8-10</t>
  </si>
  <si>
    <t>109</t>
  </si>
  <si>
    <t>Spätná montáž podpery vedenia FeZn na plochú strechu PV21</t>
  </si>
  <si>
    <t>110</t>
  </si>
  <si>
    <t>Skrytý zvod pri zatepľovacom systéme FeZn Ø 8</t>
  </si>
  <si>
    <t>111</t>
  </si>
  <si>
    <t>I-Rúrka FXP 32</t>
  </si>
  <si>
    <t>112</t>
  </si>
  <si>
    <t>I-Príchytka S32 bledošedá</t>
  </si>
  <si>
    <t>113</t>
  </si>
  <si>
    <t>Územňovací vodič ocelový žiarovo zinkovaný označenie O 8</t>
  </si>
  <si>
    <t>114</t>
  </si>
  <si>
    <t>Krabica (KO 125) odbočná s viečkom, bez zapojenia, štvorcová</t>
  </si>
  <si>
    <t>115</t>
  </si>
  <si>
    <t>Krabica KO-125</t>
  </si>
  <si>
    <t>116</t>
  </si>
  <si>
    <t>Svorka FeZn spojovacia SS, SK</t>
  </si>
  <si>
    <t>117</t>
  </si>
  <si>
    <t>Svorka spojovacia ocelová žiarovo zinkovaná označenie SS, SK s p. 2 skr</t>
  </si>
  <si>
    <t>118</t>
  </si>
  <si>
    <t>Svorka FeZn skúšobná SZ</t>
  </si>
  <si>
    <t>119</t>
  </si>
  <si>
    <t>Svorka skušobná ocelová žiarovo zinkovaná označenie SZ</t>
  </si>
  <si>
    <t>Stĺpec1</t>
  </si>
  <si>
    <t>Stĺpec2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</si>
</sst>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B]#,##0.00"/>
    <numFmt numFmtId="165" formatCode="#,##0.000"/>
    <numFmt numFmtId="166" formatCode="#,##0.00%"/>
    <numFmt numFmtId="167" formatCode="dd&quot;.&quot;mm&quot;.&quot;yyyy"/>
    <numFmt numFmtId="168" formatCode="[$-41B]d&quot;.&quot;m&quot;.&quot;yyyy"/>
    <numFmt numFmtId="169" formatCode="[$-41B]General"/>
    <numFmt numFmtId="170" formatCode="#,##0.00&quot; &quot;[$€-41B];[Red]&quot;-&quot;#,##0.00&quot; &quot;[$€-41B]"/>
  </numFmts>
  <fonts count="30">
    <font>
      <sz val="11"/>
      <color theme="1"/>
      <name val="Arial"/>
      <family val="2"/>
      <charset val="238"/>
    </font>
    <font>
      <sz val="8"/>
      <color theme="1"/>
      <name val="Arial CE1"/>
      <charset val="238"/>
    </font>
    <font>
      <u/>
      <sz val="11"/>
      <color rgb="FF0000FF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8"/>
      <color rgb="FFFFFFFF"/>
      <name val="Arial CE"/>
      <charset val="238"/>
    </font>
    <font>
      <b/>
      <sz val="14"/>
      <color theme="1"/>
      <name val="Arial CE"/>
      <charset val="238"/>
    </font>
    <font>
      <b/>
      <sz val="12"/>
      <color rgb="FF969696"/>
      <name val="Arial CE"/>
      <charset val="238"/>
    </font>
    <font>
      <sz val="10"/>
      <color rgb="FF969696"/>
      <name val="Arial CE"/>
      <charset val="238"/>
    </font>
    <font>
      <sz val="10"/>
      <color theme="1"/>
      <name val="Arial CE"/>
      <charset val="238"/>
    </font>
    <font>
      <b/>
      <sz val="8"/>
      <color rgb="FF969696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10"/>
      <color rgb="FF969696"/>
      <name val="Arial CE"/>
      <charset val="238"/>
    </font>
    <font>
      <b/>
      <sz val="12"/>
      <color theme="1"/>
      <name val="Arial CE"/>
      <charset val="238"/>
    </font>
    <font>
      <b/>
      <sz val="10"/>
      <color rgb="FF464646"/>
      <name val="Arial CE"/>
      <charset val="238"/>
    </font>
    <font>
      <sz val="9"/>
      <color theme="1"/>
      <name val="Arial CE"/>
      <charset val="238"/>
    </font>
    <font>
      <b/>
      <sz val="12"/>
      <color rgb="FF960000"/>
      <name val="Arial CE"/>
      <charset val="238"/>
    </font>
    <font>
      <sz val="11"/>
      <color theme="1"/>
      <name val="Arial CE"/>
      <charset val="238"/>
    </font>
    <font>
      <b/>
      <sz val="11"/>
      <color rgb="FF003366"/>
      <name val="Arial CE"/>
      <charset val="238"/>
    </font>
    <font>
      <sz val="11"/>
      <color rgb="FF003366"/>
      <name val="Arial CE"/>
      <charset val="238"/>
    </font>
    <font>
      <sz val="18"/>
      <color rgb="FF0000FF"/>
      <name val="Wingdings 2"/>
      <family val="1"/>
      <charset val="2"/>
    </font>
    <font>
      <sz val="10"/>
      <color rgb="FF003366"/>
      <name val="Arial CE"/>
      <charset val="238"/>
    </font>
    <font>
      <b/>
      <sz val="10"/>
      <color rgb="FF003366"/>
      <name val="Arial CE"/>
      <charset val="238"/>
    </font>
    <font>
      <sz val="8"/>
      <color rgb="FF969696"/>
      <name val="Arial CE"/>
      <charset val="238"/>
    </font>
    <font>
      <b/>
      <sz val="12"/>
      <color rgb="FF800000"/>
      <name val="Arial CE"/>
      <charset val="238"/>
    </font>
    <font>
      <sz val="12"/>
      <color rgb="FF003366"/>
      <name val="Arial CE"/>
      <charset val="238"/>
    </font>
    <font>
      <sz val="8"/>
      <color rgb="FF003366"/>
      <name val="Arial CE"/>
      <charset val="238"/>
    </font>
    <font>
      <i/>
      <sz val="9"/>
      <color rgb="FF0000FF"/>
      <name val="Arial CE"/>
      <charset val="238"/>
    </font>
    <font>
      <i/>
      <sz val="8"/>
      <color rgb="FF0000FF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BEBEBE"/>
        <bgColor rgb="FFBEBEBE"/>
      </patternFill>
    </fill>
    <fill>
      <patternFill patternType="solid">
        <fgColor rgb="FFD2D2D2"/>
        <bgColor rgb="FFD2D2D2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169" fontId="2" fillId="0" borderId="0"/>
    <xf numFmtId="169" fontId="1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70" fontId="4" fillId="0" borderId="0"/>
  </cellStyleXfs>
  <cellXfs count="181">
    <xf numFmtId="0" fontId="0" fillId="0" borderId="0" xfId="0"/>
    <xf numFmtId="169" fontId="5" fillId="0" borderId="0" xfId="2" applyFont="1" applyAlignment="1">
      <alignment horizontal="left" vertical="center"/>
    </xf>
    <xf numFmtId="169" fontId="1" fillId="0" borderId="0" xfId="2"/>
    <xf numFmtId="169" fontId="1" fillId="0" borderId="1" xfId="2" applyBorder="1" applyProtection="1"/>
    <xf numFmtId="169" fontId="1" fillId="0" borderId="2" xfId="2" applyBorder="1" applyProtection="1"/>
    <xf numFmtId="169" fontId="1" fillId="0" borderId="3" xfId="2" applyBorder="1"/>
    <xf numFmtId="169" fontId="1" fillId="0" borderId="3" xfId="2" applyBorder="1" applyProtection="1"/>
    <xf numFmtId="169" fontId="1" fillId="0" borderId="0" xfId="2" applyProtection="1"/>
    <xf numFmtId="169" fontId="6" fillId="0" borderId="0" xfId="2" applyFont="1" applyAlignment="1" applyProtection="1">
      <alignment horizontal="left" vertical="center"/>
    </xf>
    <xf numFmtId="169" fontId="7" fillId="0" borderId="0" xfId="2" applyFont="1" applyAlignment="1">
      <alignment horizontal="left" vertical="center"/>
    </xf>
    <xf numFmtId="169" fontId="8" fillId="0" borderId="0" xfId="2" applyFont="1" applyAlignment="1" applyProtection="1">
      <alignment horizontal="left" vertical="top"/>
    </xf>
    <xf numFmtId="169" fontId="11" fillId="0" borderId="0" xfId="2" applyFont="1" applyAlignment="1" applyProtection="1">
      <alignment horizontal="left" vertical="top"/>
    </xf>
    <xf numFmtId="169" fontId="8" fillId="0" borderId="0" xfId="2" applyFont="1" applyAlignment="1" applyProtection="1">
      <alignment horizontal="left" vertical="center"/>
    </xf>
    <xf numFmtId="169" fontId="9" fillId="0" borderId="0" xfId="2" applyFont="1" applyAlignment="1" applyProtection="1">
      <alignment horizontal="left" vertical="center"/>
    </xf>
    <xf numFmtId="168" fontId="9" fillId="2" borderId="0" xfId="2" applyNumberFormat="1" applyFont="1" applyFill="1" applyAlignment="1" applyProtection="1">
      <alignment horizontal="left" vertical="center"/>
      <protection locked="0"/>
    </xf>
    <xf numFmtId="49" fontId="9" fillId="2" borderId="0" xfId="2" applyNumberFormat="1" applyFont="1" applyFill="1" applyAlignment="1" applyProtection="1">
      <alignment horizontal="left" vertical="center"/>
      <protection locked="0"/>
    </xf>
    <xf numFmtId="169" fontId="1" fillId="0" borderId="0" xfId="2" applyFont="1" applyAlignment="1">
      <alignment vertical="center"/>
    </xf>
    <xf numFmtId="169" fontId="1" fillId="0" borderId="3" xfId="2" applyFont="1" applyBorder="1" applyAlignment="1" applyProtection="1">
      <alignment vertical="center"/>
    </xf>
    <xf numFmtId="169" fontId="1" fillId="0" borderId="0" xfId="2" applyFont="1" applyAlignment="1" applyProtection="1">
      <alignment vertical="center"/>
    </xf>
    <xf numFmtId="169" fontId="12" fillId="0" borderId="4" xfId="2" applyFont="1" applyBorder="1" applyAlignment="1" applyProtection="1">
      <alignment horizontal="left" vertical="center"/>
    </xf>
    <xf numFmtId="169" fontId="1" fillId="0" borderId="4" xfId="2" applyFont="1" applyBorder="1" applyAlignment="1" applyProtection="1">
      <alignment vertical="center"/>
    </xf>
    <xf numFmtId="169" fontId="1" fillId="0" borderId="3" xfId="2" applyFont="1" applyBorder="1" applyAlignment="1">
      <alignment vertical="center"/>
    </xf>
    <xf numFmtId="169" fontId="8" fillId="0" borderId="0" xfId="2" applyFont="1" applyAlignment="1">
      <alignment vertical="center"/>
    </xf>
    <xf numFmtId="169" fontId="8" fillId="0" borderId="3" xfId="2" applyFont="1" applyBorder="1" applyAlignment="1" applyProtection="1">
      <alignment vertical="center"/>
    </xf>
    <xf numFmtId="169" fontId="8" fillId="0" borderId="0" xfId="2" applyFont="1" applyAlignment="1" applyProtection="1">
      <alignment vertical="center"/>
    </xf>
    <xf numFmtId="169" fontId="8" fillId="0" borderId="3" xfId="2" applyFont="1" applyBorder="1" applyAlignment="1">
      <alignment vertical="center"/>
    </xf>
    <xf numFmtId="169" fontId="1" fillId="3" borderId="0" xfId="2" applyFont="1" applyFill="1" applyAlignment="1" applyProtection="1">
      <alignment vertical="center"/>
    </xf>
    <xf numFmtId="169" fontId="14" fillId="3" borderId="5" xfId="2" applyFont="1" applyFill="1" applyBorder="1" applyAlignment="1" applyProtection="1">
      <alignment horizontal="left" vertical="center"/>
    </xf>
    <xf numFmtId="169" fontId="1" fillId="3" borderId="6" xfId="2" applyFont="1" applyFill="1" applyBorder="1" applyAlignment="1" applyProtection="1">
      <alignment vertical="center"/>
    </xf>
    <xf numFmtId="169" fontId="14" fillId="3" borderId="6" xfId="2" applyFont="1" applyFill="1" applyBorder="1" applyAlignment="1" applyProtection="1">
      <alignment horizontal="center" vertical="center"/>
    </xf>
    <xf numFmtId="169" fontId="15" fillId="0" borderId="2" xfId="2" applyFont="1" applyBorder="1" applyAlignment="1" applyProtection="1">
      <alignment horizontal="left" vertical="center"/>
    </xf>
    <xf numFmtId="169" fontId="1" fillId="0" borderId="2" xfId="2" applyFont="1" applyBorder="1" applyAlignment="1" applyProtection="1">
      <alignment vertical="center"/>
    </xf>
    <xf numFmtId="169" fontId="8" fillId="0" borderId="4" xfId="2" applyFont="1" applyBorder="1" applyAlignment="1" applyProtection="1">
      <alignment horizontal="left" vertical="center"/>
    </xf>
    <xf numFmtId="169" fontId="1" fillId="0" borderId="8" xfId="2" applyFont="1" applyBorder="1" applyAlignment="1" applyProtection="1">
      <alignment vertical="center"/>
    </xf>
    <xf numFmtId="169" fontId="1" fillId="0" borderId="1" xfId="2" applyFont="1" applyBorder="1" applyAlignment="1" applyProtection="1">
      <alignment vertical="center"/>
    </xf>
    <xf numFmtId="169" fontId="9" fillId="0" borderId="0" xfId="2" applyFont="1" applyAlignment="1">
      <alignment vertical="center"/>
    </xf>
    <xf numFmtId="169" fontId="9" fillId="0" borderId="3" xfId="2" applyFont="1" applyBorder="1" applyAlignment="1" applyProtection="1">
      <alignment vertical="center"/>
    </xf>
    <xf numFmtId="169" fontId="9" fillId="0" borderId="0" xfId="2" applyFont="1" applyAlignment="1" applyProtection="1">
      <alignment vertical="center"/>
    </xf>
    <xf numFmtId="169" fontId="9" fillId="0" borderId="3" xfId="2" applyFont="1" applyBorder="1" applyAlignment="1">
      <alignment vertical="center"/>
    </xf>
    <xf numFmtId="169" fontId="11" fillId="0" borderId="0" xfId="2" applyFont="1" applyAlignment="1">
      <alignment vertical="center"/>
    </xf>
    <xf numFmtId="169" fontId="11" fillId="0" borderId="3" xfId="2" applyFont="1" applyBorder="1" applyAlignment="1" applyProtection="1">
      <alignment vertical="center"/>
    </xf>
    <xf numFmtId="169" fontId="11" fillId="0" borderId="0" xfId="2" applyFont="1" applyAlignment="1" applyProtection="1">
      <alignment horizontal="left" vertical="center"/>
    </xf>
    <xf numFmtId="169" fontId="11" fillId="0" borderId="0" xfId="2" applyFont="1" applyAlignment="1" applyProtection="1">
      <alignment vertical="center"/>
    </xf>
    <xf numFmtId="169" fontId="11" fillId="0" borderId="3" xfId="2" applyFont="1" applyBorder="1" applyAlignment="1">
      <alignment vertical="center"/>
    </xf>
    <xf numFmtId="169" fontId="12" fillId="0" borderId="0" xfId="2" applyFont="1" applyAlignment="1" applyProtection="1">
      <alignment vertical="center"/>
    </xf>
    <xf numFmtId="169" fontId="1" fillId="0" borderId="9" xfId="2" applyFont="1" applyBorder="1" applyAlignment="1">
      <alignment vertical="center"/>
    </xf>
    <xf numFmtId="169" fontId="1" fillId="4" borderId="6" xfId="2" applyFont="1" applyFill="1" applyBorder="1" applyAlignment="1" applyProtection="1">
      <alignment vertical="center"/>
    </xf>
    <xf numFmtId="169" fontId="14" fillId="0" borderId="0" xfId="2" applyFont="1" applyAlignment="1">
      <alignment vertical="center"/>
    </xf>
    <xf numFmtId="169" fontId="14" fillId="0" borderId="3" xfId="2" applyFont="1" applyBorder="1" applyAlignment="1" applyProtection="1">
      <alignment vertical="center"/>
    </xf>
    <xf numFmtId="169" fontId="17" fillId="0" borderId="0" xfId="2" applyFont="1" applyAlignment="1" applyProtection="1">
      <alignment horizontal="left" vertical="center"/>
    </xf>
    <xf numFmtId="169" fontId="17" fillId="0" borderId="0" xfId="2" applyFont="1" applyAlignment="1" applyProtection="1">
      <alignment vertical="center"/>
    </xf>
    <xf numFmtId="169" fontId="14" fillId="0" borderId="3" xfId="2" applyFont="1" applyBorder="1" applyAlignment="1">
      <alignment vertical="center"/>
    </xf>
    <xf numFmtId="169" fontId="18" fillId="0" borderId="0" xfId="2" applyFont="1" applyAlignment="1">
      <alignment vertical="center"/>
    </xf>
    <xf numFmtId="169" fontId="18" fillId="0" borderId="3" xfId="2" applyFont="1" applyBorder="1" applyAlignment="1" applyProtection="1">
      <alignment vertical="center"/>
    </xf>
    <xf numFmtId="169" fontId="19" fillId="0" borderId="0" xfId="2" applyFont="1" applyAlignment="1" applyProtection="1">
      <alignment vertical="center"/>
    </xf>
    <xf numFmtId="169" fontId="20" fillId="0" borderId="0" xfId="2" applyFont="1" applyAlignment="1" applyProtection="1">
      <alignment vertical="center"/>
    </xf>
    <xf numFmtId="169" fontId="18" fillId="0" borderId="3" xfId="2" applyFont="1" applyBorder="1" applyAlignment="1">
      <alignment vertical="center"/>
    </xf>
    <xf numFmtId="169" fontId="21" fillId="0" borderId="0" xfId="1" applyFont="1" applyFill="1" applyBorder="1" applyAlignment="1" applyProtection="1">
      <alignment horizontal="center" vertical="center"/>
    </xf>
    <xf numFmtId="169" fontId="22" fillId="0" borderId="0" xfId="2" applyFont="1" applyAlignment="1" applyProtection="1">
      <alignment vertical="center"/>
    </xf>
    <xf numFmtId="169" fontId="9" fillId="0" borderId="0" xfId="2" applyFont="1" applyAlignment="1">
      <alignment horizontal="left" vertical="center"/>
    </xf>
    <xf numFmtId="169" fontId="1" fillId="0" borderId="0" xfId="2" applyProtection="1">
      <protection locked="0"/>
    </xf>
    <xf numFmtId="169" fontId="1" fillId="0" borderId="1" xfId="2" applyBorder="1"/>
    <xf numFmtId="169" fontId="1" fillId="0" borderId="2" xfId="2" applyBorder="1"/>
    <xf numFmtId="169" fontId="1" fillId="0" borderId="2" xfId="2" applyBorder="1" applyProtection="1">
      <protection locked="0"/>
    </xf>
    <xf numFmtId="169" fontId="6" fillId="0" borderId="0" xfId="2" applyFont="1" applyAlignment="1">
      <alignment horizontal="left" vertical="center"/>
    </xf>
    <xf numFmtId="169" fontId="8" fillId="0" borderId="0" xfId="2" applyFont="1" applyAlignment="1">
      <alignment horizontal="left" vertical="center"/>
    </xf>
    <xf numFmtId="169" fontId="1" fillId="0" borderId="0" xfId="2" applyFont="1" applyAlignment="1" applyProtection="1">
      <alignment vertical="center"/>
      <protection locked="0"/>
    </xf>
    <xf numFmtId="169" fontId="8" fillId="0" borderId="0" xfId="2" applyFont="1" applyAlignment="1" applyProtection="1">
      <alignment horizontal="left" vertical="center"/>
      <protection locked="0"/>
    </xf>
    <xf numFmtId="167" fontId="9" fillId="0" borderId="0" xfId="2" applyNumberFormat="1" applyFont="1" applyAlignment="1">
      <alignment horizontal="left" vertical="center"/>
    </xf>
    <xf numFmtId="169" fontId="9" fillId="2" borderId="0" xfId="2" applyFont="1" applyFill="1" applyAlignment="1" applyProtection="1">
      <alignment horizontal="left" vertical="center"/>
      <protection locked="0"/>
    </xf>
    <xf numFmtId="169" fontId="1" fillId="0" borderId="0" xfId="2" applyFont="1" applyAlignment="1">
      <alignment vertical="center" wrapText="1"/>
    </xf>
    <xf numFmtId="169" fontId="1" fillId="0" borderId="3" xfId="2" applyFont="1" applyBorder="1" applyAlignment="1">
      <alignment vertical="center" wrapText="1"/>
    </xf>
    <xf numFmtId="169" fontId="1" fillId="0" borderId="0" xfId="2" applyFont="1" applyAlignment="1" applyProtection="1">
      <alignment vertical="center" wrapText="1"/>
      <protection locked="0"/>
    </xf>
    <xf numFmtId="169" fontId="1" fillId="0" borderId="9" xfId="2" applyFont="1" applyBorder="1" applyAlignment="1" applyProtection="1">
      <alignment vertical="center"/>
      <protection locked="0"/>
    </xf>
    <xf numFmtId="169" fontId="12" fillId="0" borderId="0" xfId="2" applyFont="1" applyAlignment="1">
      <alignment horizontal="left" vertical="center"/>
    </xf>
    <xf numFmtId="164" fontId="17" fillId="0" borderId="0" xfId="2" applyNumberFormat="1" applyFont="1" applyAlignment="1">
      <alignment vertical="center"/>
    </xf>
    <xf numFmtId="169" fontId="8" fillId="0" borderId="0" xfId="2" applyFont="1" applyAlignment="1">
      <alignment horizontal="right" vertical="center"/>
    </xf>
    <xf numFmtId="169" fontId="8" fillId="0" borderId="0" xfId="2" applyFont="1" applyAlignment="1" applyProtection="1">
      <alignment horizontal="right" vertical="center"/>
      <protection locked="0"/>
    </xf>
    <xf numFmtId="169" fontId="24" fillId="0" borderId="0" xfId="2" applyFont="1" applyAlignment="1">
      <alignment horizontal="left" vertical="center"/>
    </xf>
    <xf numFmtId="164" fontId="8" fillId="0" borderId="0" xfId="2" applyNumberFormat="1" applyFont="1" applyAlignment="1">
      <alignment vertical="center"/>
    </xf>
    <xf numFmtId="166" fontId="8" fillId="0" borderId="0" xfId="2" applyNumberFormat="1" applyFont="1" applyAlignment="1" applyProtection="1">
      <alignment horizontal="right" vertical="center"/>
      <protection locked="0"/>
    </xf>
    <xf numFmtId="169" fontId="1" fillId="4" borderId="0" xfId="2" applyFont="1" applyFill="1" applyAlignment="1">
      <alignment vertical="center"/>
    </xf>
    <xf numFmtId="169" fontId="14" fillId="4" borderId="5" xfId="2" applyFont="1" applyFill="1" applyBorder="1" applyAlignment="1">
      <alignment horizontal="left" vertical="center"/>
    </xf>
    <xf numFmtId="169" fontId="1" fillId="4" borderId="6" xfId="2" applyFont="1" applyFill="1" applyBorder="1" applyAlignment="1">
      <alignment vertical="center"/>
    </xf>
    <xf numFmtId="169" fontId="14" fillId="4" borderId="6" xfId="2" applyFont="1" applyFill="1" applyBorder="1" applyAlignment="1">
      <alignment horizontal="right" vertical="center"/>
    </xf>
    <xf numFmtId="169" fontId="14" fillId="4" borderId="6" xfId="2" applyFont="1" applyFill="1" applyBorder="1" applyAlignment="1">
      <alignment horizontal="center" vertical="center"/>
    </xf>
    <xf numFmtId="169" fontId="1" fillId="4" borderId="6" xfId="2" applyFont="1" applyFill="1" applyBorder="1" applyAlignment="1" applyProtection="1">
      <alignment vertical="center"/>
      <protection locked="0"/>
    </xf>
    <xf numFmtId="164" fontId="14" fillId="4" borderId="6" xfId="2" applyNumberFormat="1" applyFont="1" applyFill="1" applyBorder="1" applyAlignment="1">
      <alignment vertical="center"/>
    </xf>
    <xf numFmtId="169" fontId="1" fillId="4" borderId="7" xfId="2" applyFont="1" applyFill="1" applyBorder="1" applyAlignment="1">
      <alignment vertical="center"/>
    </xf>
    <xf numFmtId="169" fontId="15" fillId="0" borderId="2" xfId="2" applyFont="1" applyBorder="1" applyAlignment="1">
      <alignment horizontal="left" vertical="center"/>
    </xf>
    <xf numFmtId="169" fontId="1" fillId="0" borderId="2" xfId="2" applyFont="1" applyBorder="1" applyAlignment="1">
      <alignment vertical="center"/>
    </xf>
    <xf numFmtId="169" fontId="1" fillId="0" borderId="2" xfId="2" applyFont="1" applyBorder="1" applyAlignment="1" applyProtection="1">
      <alignment vertical="center"/>
      <protection locked="0"/>
    </xf>
    <xf numFmtId="169" fontId="8" fillId="0" borderId="4" xfId="2" applyFont="1" applyBorder="1" applyAlignment="1">
      <alignment horizontal="left" vertical="center"/>
    </xf>
    <xf numFmtId="169" fontId="1" fillId="0" borderId="4" xfId="2" applyFont="1" applyBorder="1" applyAlignment="1">
      <alignment vertical="center"/>
    </xf>
    <xf numFmtId="169" fontId="8" fillId="0" borderId="4" xfId="2" applyFont="1" applyBorder="1" applyAlignment="1">
      <alignment horizontal="center" vertical="center"/>
    </xf>
    <xf numFmtId="169" fontId="1" fillId="0" borderId="4" xfId="2" applyFont="1" applyBorder="1" applyAlignment="1" applyProtection="1">
      <alignment vertical="center"/>
      <protection locked="0"/>
    </xf>
    <xf numFmtId="169" fontId="8" fillId="0" borderId="4" xfId="2" applyFont="1" applyBorder="1" applyAlignment="1">
      <alignment horizontal="right" vertical="center"/>
    </xf>
    <xf numFmtId="169" fontId="1" fillId="0" borderId="8" xfId="2" applyFont="1" applyBorder="1" applyAlignment="1">
      <alignment vertical="center"/>
    </xf>
    <xf numFmtId="169" fontId="1" fillId="0" borderId="1" xfId="2" applyFont="1" applyBorder="1" applyAlignment="1">
      <alignment vertical="center"/>
    </xf>
    <xf numFmtId="167" fontId="9" fillId="0" borderId="0" xfId="2" applyNumberFormat="1" applyFont="1" applyAlignment="1" applyProtection="1">
      <alignment horizontal="left" vertical="center"/>
    </xf>
    <xf numFmtId="169" fontId="9" fillId="0" borderId="0" xfId="2" applyFont="1" applyAlignment="1" applyProtection="1">
      <alignment horizontal="left" vertical="center" wrapText="1"/>
    </xf>
    <xf numFmtId="169" fontId="16" fillId="4" borderId="0" xfId="2" applyFont="1" applyFill="1" applyAlignment="1" applyProtection="1">
      <alignment horizontal="left" vertical="center"/>
    </xf>
    <xf numFmtId="169" fontId="1" fillId="4" borderId="0" xfId="2" applyFont="1" applyFill="1" applyAlignment="1" applyProtection="1">
      <alignment vertical="center"/>
    </xf>
    <xf numFmtId="169" fontId="1" fillId="4" borderId="0" xfId="2" applyFont="1" applyFill="1" applyAlignment="1" applyProtection="1">
      <alignment vertical="center"/>
      <protection locked="0"/>
    </xf>
    <xf numFmtId="169" fontId="16" fillId="4" borderId="0" xfId="2" applyFont="1" applyFill="1" applyAlignment="1" applyProtection="1">
      <alignment horizontal="right" vertical="center"/>
    </xf>
    <xf numFmtId="169" fontId="25" fillId="0" borderId="0" xfId="2" applyFont="1" applyAlignment="1" applyProtection="1">
      <alignment horizontal="left" vertical="center"/>
    </xf>
    <xf numFmtId="164" fontId="17" fillId="0" borderId="0" xfId="2" applyNumberFormat="1" applyFont="1" applyAlignment="1" applyProtection="1">
      <alignment vertical="center"/>
    </xf>
    <xf numFmtId="169" fontId="26" fillId="0" borderId="0" xfId="2" applyFont="1" applyAlignment="1">
      <alignment vertical="center"/>
    </xf>
    <xf numFmtId="169" fontId="26" fillId="0" borderId="3" xfId="2" applyFont="1" applyBorder="1" applyAlignment="1" applyProtection="1">
      <alignment vertical="center"/>
    </xf>
    <xf numFmtId="169" fontId="26" fillId="0" borderId="0" xfId="2" applyFont="1" applyAlignment="1" applyProtection="1">
      <alignment vertical="center"/>
    </xf>
    <xf numFmtId="169" fontId="26" fillId="0" borderId="13" xfId="2" applyFont="1" applyBorder="1" applyAlignment="1" applyProtection="1">
      <alignment horizontal="left" vertical="center"/>
    </xf>
    <xf numFmtId="169" fontId="26" fillId="0" borderId="13" xfId="2" applyFont="1" applyBorder="1" applyAlignment="1" applyProtection="1">
      <alignment vertical="center"/>
    </xf>
    <xf numFmtId="169" fontId="26" fillId="0" borderId="13" xfId="2" applyFont="1" applyBorder="1" applyAlignment="1" applyProtection="1">
      <alignment vertical="center"/>
      <protection locked="0"/>
    </xf>
    <xf numFmtId="164" fontId="26" fillId="0" borderId="13" xfId="2" applyNumberFormat="1" applyFont="1" applyBorder="1" applyAlignment="1" applyProtection="1">
      <alignment vertical="center"/>
    </xf>
    <xf numFmtId="169" fontId="26" fillId="0" borderId="3" xfId="2" applyFont="1" applyBorder="1" applyAlignment="1">
      <alignment vertical="center"/>
    </xf>
    <xf numFmtId="169" fontId="22" fillId="0" borderId="0" xfId="2" applyFont="1" applyAlignment="1">
      <alignment vertical="center"/>
    </xf>
    <xf numFmtId="169" fontId="22" fillId="0" borderId="3" xfId="2" applyFont="1" applyBorder="1" applyAlignment="1" applyProtection="1">
      <alignment vertical="center"/>
    </xf>
    <xf numFmtId="169" fontId="22" fillId="0" borderId="13" xfId="2" applyFont="1" applyBorder="1" applyAlignment="1" applyProtection="1">
      <alignment horizontal="left" vertical="center"/>
    </xf>
    <xf numFmtId="169" fontId="22" fillId="0" borderId="13" xfId="2" applyFont="1" applyBorder="1" applyAlignment="1" applyProtection="1">
      <alignment vertical="center"/>
    </xf>
    <xf numFmtId="169" fontId="22" fillId="0" borderId="13" xfId="2" applyFont="1" applyBorder="1" applyAlignment="1" applyProtection="1">
      <alignment vertical="center"/>
      <protection locked="0"/>
    </xf>
    <xf numFmtId="164" fontId="22" fillId="0" borderId="13" xfId="2" applyNumberFormat="1" applyFont="1" applyBorder="1" applyAlignment="1" applyProtection="1">
      <alignment vertical="center"/>
    </xf>
    <xf numFmtId="169" fontId="22" fillId="0" borderId="3" xfId="2" applyFont="1" applyBorder="1" applyAlignment="1">
      <alignment vertical="center"/>
    </xf>
    <xf numFmtId="169" fontId="1" fillId="0" borderId="0" xfId="2" applyFont="1" applyAlignment="1">
      <alignment horizontal="center" vertical="center" wrapText="1"/>
    </xf>
    <xf numFmtId="169" fontId="1" fillId="0" borderId="3" xfId="2" applyFont="1" applyBorder="1" applyAlignment="1" applyProtection="1">
      <alignment horizontal="center" vertical="center" wrapText="1"/>
    </xf>
    <xf numFmtId="169" fontId="16" fillId="4" borderId="10" xfId="2" applyFont="1" applyFill="1" applyBorder="1" applyAlignment="1" applyProtection="1">
      <alignment horizontal="center" vertical="center" wrapText="1"/>
    </xf>
    <xf numFmtId="169" fontId="16" fillId="4" borderId="11" xfId="2" applyFont="1" applyFill="1" applyBorder="1" applyAlignment="1" applyProtection="1">
      <alignment horizontal="center" vertical="center" wrapText="1"/>
    </xf>
    <xf numFmtId="169" fontId="16" fillId="4" borderId="11" xfId="2" applyFont="1" applyFill="1" applyBorder="1" applyAlignment="1" applyProtection="1">
      <alignment horizontal="center" vertical="center" wrapText="1"/>
      <protection locked="0"/>
    </xf>
    <xf numFmtId="169" fontId="16" fillId="4" borderId="12" xfId="2" applyFont="1" applyFill="1" applyBorder="1" applyAlignment="1" applyProtection="1">
      <alignment horizontal="center" vertical="center" wrapText="1"/>
    </xf>
    <xf numFmtId="169" fontId="16" fillId="4" borderId="0" xfId="2" applyFont="1" applyFill="1" applyAlignment="1" applyProtection="1">
      <alignment horizontal="center" vertical="center" wrapText="1"/>
    </xf>
    <xf numFmtId="169" fontId="1" fillId="0" borderId="3" xfId="2" applyFont="1" applyBorder="1" applyAlignment="1">
      <alignment horizontal="center" vertical="center" wrapText="1"/>
    </xf>
    <xf numFmtId="165" fontId="17" fillId="0" borderId="0" xfId="2" applyNumberFormat="1" applyFont="1" applyAlignment="1" applyProtection="1"/>
    <xf numFmtId="169" fontId="27" fillId="0" borderId="0" xfId="2" applyFont="1" applyAlignment="1"/>
    <xf numFmtId="169" fontId="27" fillId="0" borderId="3" xfId="2" applyFont="1" applyBorder="1" applyAlignment="1" applyProtection="1"/>
    <xf numFmtId="169" fontId="27" fillId="0" borderId="0" xfId="2" applyFont="1" applyAlignment="1" applyProtection="1"/>
    <xf numFmtId="169" fontId="27" fillId="0" borderId="0" xfId="2" applyFont="1" applyAlignment="1" applyProtection="1">
      <alignment horizontal="left"/>
    </xf>
    <xf numFmtId="169" fontId="26" fillId="0" borderId="0" xfId="2" applyFont="1" applyAlignment="1" applyProtection="1">
      <alignment horizontal="left"/>
    </xf>
    <xf numFmtId="169" fontId="27" fillId="0" borderId="0" xfId="2" applyFont="1" applyAlignment="1" applyProtection="1">
      <protection locked="0"/>
    </xf>
    <xf numFmtId="165" fontId="26" fillId="0" borderId="0" xfId="2" applyNumberFormat="1" applyFont="1" applyAlignment="1" applyProtection="1"/>
    <xf numFmtId="169" fontId="27" fillId="0" borderId="3" xfId="2" applyFont="1" applyBorder="1" applyAlignment="1"/>
    <xf numFmtId="169" fontId="22" fillId="0" borderId="0" xfId="2" applyFont="1" applyAlignment="1" applyProtection="1">
      <alignment horizontal="left"/>
    </xf>
    <xf numFmtId="165" fontId="22" fillId="0" borderId="0" xfId="2" applyNumberFormat="1" applyFont="1" applyAlignment="1" applyProtection="1"/>
    <xf numFmtId="169" fontId="16" fillId="0" borderId="14" xfId="2" applyFont="1" applyBorder="1" applyAlignment="1" applyProtection="1">
      <alignment horizontal="center" vertical="center"/>
    </xf>
    <xf numFmtId="49" fontId="16" fillId="0" borderId="14" xfId="2" applyNumberFormat="1" applyFont="1" applyBorder="1" applyAlignment="1" applyProtection="1">
      <alignment horizontal="left" vertical="center" wrapText="1"/>
    </xf>
    <xf numFmtId="169" fontId="16" fillId="0" borderId="14" xfId="2" applyFont="1" applyBorder="1" applyAlignment="1" applyProtection="1">
      <alignment horizontal="left" vertical="center" wrapText="1"/>
    </xf>
    <xf numFmtId="169" fontId="16" fillId="0" borderId="14" xfId="2" applyFont="1" applyBorder="1" applyAlignment="1" applyProtection="1">
      <alignment horizontal="center" vertical="center" wrapText="1"/>
    </xf>
    <xf numFmtId="165" fontId="16" fillId="0" borderId="14" xfId="2" applyNumberFormat="1" applyFont="1" applyBorder="1" applyAlignment="1" applyProtection="1">
      <alignment vertical="center"/>
    </xf>
    <xf numFmtId="165" fontId="16" fillId="2" borderId="14" xfId="2" applyNumberFormat="1" applyFont="1" applyFill="1" applyBorder="1" applyAlignment="1" applyProtection="1">
      <alignment vertical="center"/>
      <protection locked="0"/>
    </xf>
    <xf numFmtId="169" fontId="28" fillId="0" borderId="14" xfId="2" applyFont="1" applyBorder="1" applyAlignment="1" applyProtection="1">
      <alignment horizontal="center" vertical="center"/>
    </xf>
    <xf numFmtId="49" fontId="28" fillId="0" borderId="14" xfId="2" applyNumberFormat="1" applyFont="1" applyBorder="1" applyAlignment="1" applyProtection="1">
      <alignment horizontal="left" vertical="center" wrapText="1"/>
    </xf>
    <xf numFmtId="169" fontId="28" fillId="0" borderId="14" xfId="2" applyFont="1" applyBorder="1" applyAlignment="1" applyProtection="1">
      <alignment horizontal="left" vertical="center" wrapText="1"/>
    </xf>
    <xf numFmtId="169" fontId="28" fillId="0" borderId="14" xfId="2" applyFont="1" applyBorder="1" applyAlignment="1" applyProtection="1">
      <alignment horizontal="center" vertical="center" wrapText="1"/>
    </xf>
    <xf numFmtId="165" fontId="28" fillId="0" borderId="14" xfId="2" applyNumberFormat="1" applyFont="1" applyBorder="1" applyAlignment="1" applyProtection="1">
      <alignment vertical="center"/>
    </xf>
    <xf numFmtId="165" fontId="28" fillId="2" borderId="14" xfId="2" applyNumberFormat="1" applyFont="1" applyFill="1" applyBorder="1" applyAlignment="1" applyProtection="1">
      <alignment vertical="center"/>
      <protection locked="0"/>
    </xf>
    <xf numFmtId="169" fontId="29" fillId="0" borderId="3" xfId="2" applyFont="1" applyBorder="1" applyAlignment="1">
      <alignment vertical="center"/>
    </xf>
    <xf numFmtId="0" fontId="0" fillId="0" borderId="0" xfId="0" applyFill="1" applyBorder="1"/>
    <xf numFmtId="169" fontId="9" fillId="0" borderId="0" xfId="2" applyFont="1" applyFill="1" applyBorder="1" applyAlignment="1" applyProtection="1">
      <alignment horizontal="left" vertical="center"/>
    </xf>
    <xf numFmtId="169" fontId="10" fillId="0" borderId="0" xfId="2" applyFont="1" applyFill="1" applyBorder="1" applyAlignment="1">
      <alignment horizontal="left" vertical="top" wrapText="1"/>
    </xf>
    <xf numFmtId="169" fontId="11" fillId="0" borderId="0" xfId="2" applyFont="1" applyFill="1" applyBorder="1" applyAlignment="1" applyProtection="1">
      <alignment horizontal="left" vertical="top" wrapText="1"/>
    </xf>
    <xf numFmtId="49" fontId="9" fillId="2" borderId="0" xfId="2" applyNumberFormat="1" applyFont="1" applyFill="1" applyBorder="1" applyAlignment="1" applyProtection="1">
      <alignment horizontal="left" vertical="center"/>
      <protection locked="0"/>
    </xf>
    <xf numFmtId="164" fontId="12" fillId="0" borderId="4" xfId="2" applyNumberFormat="1" applyFont="1" applyFill="1" applyBorder="1" applyAlignment="1" applyProtection="1">
      <alignment vertical="center"/>
    </xf>
    <xf numFmtId="169" fontId="8" fillId="0" borderId="0" xfId="2" applyFont="1" applyFill="1" applyBorder="1" applyAlignment="1" applyProtection="1">
      <alignment horizontal="right" vertical="center"/>
    </xf>
    <xf numFmtId="166" fontId="8" fillId="0" borderId="0" xfId="2" applyNumberFormat="1" applyFont="1" applyFill="1" applyBorder="1" applyAlignment="1" applyProtection="1">
      <alignment horizontal="left" vertical="center"/>
    </xf>
    <xf numFmtId="164" fontId="13" fillId="0" borderId="0" xfId="2" applyNumberFormat="1" applyFont="1" applyFill="1" applyBorder="1" applyAlignment="1" applyProtection="1">
      <alignment vertical="center"/>
    </xf>
    <xf numFmtId="169" fontId="11" fillId="0" borderId="0" xfId="2" applyFont="1" applyFill="1" applyBorder="1" applyAlignment="1" applyProtection="1">
      <alignment horizontal="left" vertical="center" wrapText="1"/>
    </xf>
    <xf numFmtId="169" fontId="14" fillId="3" borderId="6" xfId="2" applyFont="1" applyFill="1" applyBorder="1" applyAlignment="1" applyProtection="1">
      <alignment horizontal="left" vertical="center"/>
    </xf>
    <xf numFmtId="164" fontId="14" fillId="3" borderId="7" xfId="2" applyNumberFormat="1" applyFont="1" applyFill="1" applyBorder="1" applyAlignment="1" applyProtection="1">
      <alignment vertical="center"/>
    </xf>
    <xf numFmtId="167" fontId="9" fillId="0" borderId="0" xfId="2" applyNumberFormat="1" applyFont="1" applyFill="1" applyBorder="1" applyAlignment="1" applyProtection="1">
      <alignment horizontal="left" vertical="center"/>
    </xf>
    <xf numFmtId="169" fontId="9" fillId="0" borderId="0" xfId="2" applyFont="1" applyFill="1" applyBorder="1" applyAlignment="1" applyProtection="1">
      <alignment vertical="center" wrapText="1"/>
    </xf>
    <xf numFmtId="169" fontId="16" fillId="4" borderId="5" xfId="2" applyFont="1" applyFill="1" applyBorder="1" applyAlignment="1" applyProtection="1">
      <alignment horizontal="center" vertical="center"/>
    </xf>
    <xf numFmtId="169" fontId="16" fillId="4" borderId="6" xfId="2" applyFont="1" applyFill="1" applyBorder="1" applyAlignment="1" applyProtection="1">
      <alignment horizontal="center" vertical="center"/>
    </xf>
    <xf numFmtId="169" fontId="16" fillId="4" borderId="6" xfId="2" applyFont="1" applyFill="1" applyBorder="1" applyAlignment="1" applyProtection="1">
      <alignment horizontal="right" vertical="center"/>
    </xf>
    <xf numFmtId="169" fontId="16" fillId="4" borderId="7" xfId="2" applyFont="1" applyFill="1" applyBorder="1" applyAlignment="1" applyProtection="1">
      <alignment horizontal="center" vertical="center"/>
    </xf>
    <xf numFmtId="169" fontId="23" fillId="0" borderId="0" xfId="2" applyFont="1" applyFill="1" applyBorder="1" applyAlignment="1" applyProtection="1">
      <alignment horizontal="left" vertical="center" wrapText="1"/>
    </xf>
    <xf numFmtId="164" fontId="22" fillId="0" borderId="0" xfId="2" applyNumberFormat="1" applyFont="1" applyFill="1" applyBorder="1" applyAlignment="1" applyProtection="1">
      <alignment vertical="center"/>
    </xf>
    <xf numFmtId="164" fontId="17" fillId="0" borderId="0" xfId="2" applyNumberFormat="1" applyFont="1" applyFill="1" applyBorder="1" applyAlignment="1" applyProtection="1">
      <alignment horizontal="right" vertical="center"/>
    </xf>
    <xf numFmtId="164" fontId="17" fillId="0" borderId="0" xfId="2" applyNumberFormat="1" applyFont="1" applyFill="1" applyBorder="1" applyAlignment="1" applyProtection="1">
      <alignment vertical="center"/>
    </xf>
    <xf numFmtId="169" fontId="19" fillId="0" borderId="0" xfId="2" applyFont="1" applyFill="1" applyBorder="1" applyAlignment="1" applyProtection="1">
      <alignment horizontal="left" vertical="center" wrapText="1"/>
    </xf>
    <xf numFmtId="164" fontId="20" fillId="0" borderId="0" xfId="2" applyNumberFormat="1" applyFont="1" applyFill="1" applyBorder="1" applyAlignment="1" applyProtection="1">
      <alignment horizontal="right" vertical="center"/>
    </xf>
    <xf numFmtId="164" fontId="20" fillId="0" borderId="0" xfId="2" applyNumberFormat="1" applyFont="1" applyFill="1" applyBorder="1" applyAlignment="1" applyProtection="1">
      <alignment vertical="center"/>
    </xf>
    <xf numFmtId="0" fontId="0" fillId="2" borderId="0" xfId="0" applyFill="1" applyBorder="1"/>
    <xf numFmtId="169" fontId="8" fillId="0" borderId="0" xfId="2" applyFont="1" applyFill="1" applyBorder="1" applyAlignment="1" applyProtection="1">
      <alignment horizontal="left" vertical="center" wrapText="1"/>
    </xf>
  </cellXfs>
  <cellStyles count="7">
    <cellStyle name="Excel Built-in Hyperlink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álna" xfId="0" builtinId="0" customBuiltin="1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_xlnm._FilterDatabase" displayName="__xlnm._FilterDatabase" ref="C134:K272" totalsRowShown="0">
  <autoFilter ref="C134:K272" xr:uid="{00000000-0009-0000-0100-000001000000}"/>
  <tableColumns count="9">
    <tableColumn id="1" xr3:uid="{00000000-0010-0000-0000-000001000000}" name="PČ"/>
    <tableColumn id="2" xr3:uid="{00000000-0010-0000-0000-000002000000}" name="Typ"/>
    <tableColumn id="3" xr3:uid="{00000000-0010-0000-0000-000003000000}" name="Stĺpec1"/>
    <tableColumn id="4" xr3:uid="{00000000-0010-0000-0000-000004000000}" name="Popis"/>
    <tableColumn id="5" xr3:uid="{00000000-0010-0000-0000-000005000000}" name="MJ"/>
    <tableColumn id="6" xr3:uid="{00000000-0010-0000-0000-000006000000}" name="Množstvo"/>
    <tableColumn id="7" xr3:uid="{00000000-0010-0000-0000-000007000000}" name="J.cena [EUR]"/>
    <tableColumn id="8" xr3:uid="{00000000-0010-0000-0000-000008000000}" name="Cena celkom [EUR]"/>
    <tableColumn id="9" xr3:uid="{00000000-0010-0000-0000-000009000000}" name="Stĺpec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98"/>
  <sheetViews>
    <sheetView topLeftCell="A79" workbookViewId="0"/>
  </sheetViews>
  <sheetFormatPr defaultRowHeight="14.25"/>
  <cols>
    <col min="1" max="1" width="6.125" style="2" customWidth="1"/>
    <col min="2" max="2" width="1.25" style="2" customWidth="1"/>
    <col min="3" max="3" width="3.125" style="2" customWidth="1"/>
    <col min="4" max="33" width="2" style="2" customWidth="1"/>
    <col min="34" max="34" width="2.5" style="2" customWidth="1"/>
    <col min="35" max="35" width="23.5" style="2" customWidth="1"/>
    <col min="36" max="37" width="1.875" style="2" customWidth="1"/>
    <col min="38" max="38" width="6.125" style="2" customWidth="1"/>
    <col min="39" max="39" width="2.5" style="2" customWidth="1"/>
    <col min="40" max="40" width="9.875" style="2" customWidth="1"/>
    <col min="41" max="41" width="5.625" style="2" customWidth="1"/>
    <col min="42" max="42" width="3.125" style="2" customWidth="1"/>
    <col min="43" max="43" width="11.625" style="2" customWidth="1"/>
    <col min="44" max="44" width="10.125" style="2" customWidth="1"/>
    <col min="45" max="47" width="19.125" style="2" customWidth="1"/>
    <col min="48" max="49" width="16.125" style="2" customWidth="1"/>
    <col min="50" max="51" width="18.5" style="2" customWidth="1"/>
    <col min="52" max="52" width="16.125" style="2" customWidth="1"/>
    <col min="53" max="53" width="14.25" style="2" customWidth="1"/>
    <col min="54" max="54" width="18.5" style="2" customWidth="1"/>
    <col min="55" max="55" width="16.125" style="2" customWidth="1"/>
    <col min="56" max="56" width="14.25" style="2" customWidth="1"/>
    <col min="57" max="57" width="49.375" style="2" customWidth="1"/>
    <col min="58" max="70" width="6.625" style="2" customWidth="1"/>
    <col min="71" max="91" width="6.875" style="2" customWidth="1"/>
    <col min="92" max="1024" width="6.625" style="2" customWidth="1"/>
  </cols>
  <sheetData>
    <row r="1" spans="1:1024">
      <c r="A1" s="1" t="s">
        <v>0</v>
      </c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36.950000000000003" customHeight="1">
      <c r="AQ2" s="154"/>
      <c r="AR2" s="154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5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95" customHeight="1">
      <c r="B4" s="6"/>
      <c r="C4" s="7"/>
      <c r="D4" s="8" t="s">
        <v>2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5"/>
      <c r="AR4" s="9" t="s">
        <v>3</v>
      </c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2" customHeight="1">
      <c r="B5" s="6"/>
      <c r="C5" s="7"/>
      <c r="D5" s="10" t="s">
        <v>4</v>
      </c>
      <c r="E5" s="7"/>
      <c r="F5" s="7"/>
      <c r="G5" s="7"/>
      <c r="H5" s="7"/>
      <c r="I5" s="7"/>
      <c r="J5" s="7"/>
      <c r="K5" s="155" t="s">
        <v>5</v>
      </c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7"/>
      <c r="AQ5" s="5"/>
      <c r="AR5" s="156" t="s">
        <v>6</v>
      </c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36.950000000000003" customHeight="1">
      <c r="B6" s="6"/>
      <c r="C6" s="7"/>
      <c r="D6" s="11" t="s">
        <v>7</v>
      </c>
      <c r="E6" s="7"/>
      <c r="F6" s="7"/>
      <c r="G6" s="7"/>
      <c r="H6" s="7"/>
      <c r="I6" s="7"/>
      <c r="J6" s="7"/>
      <c r="K6" s="157" t="s">
        <v>8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7"/>
      <c r="AQ6" s="5"/>
      <c r="AR6" s="15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2" customHeight="1">
      <c r="B7" s="6"/>
      <c r="C7" s="7"/>
      <c r="D7" s="12" t="s">
        <v>9</v>
      </c>
      <c r="E7" s="7"/>
      <c r="F7" s="7"/>
      <c r="G7" s="7"/>
      <c r="H7" s="7"/>
      <c r="I7" s="7"/>
      <c r="J7" s="7"/>
      <c r="K7" s="13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12" t="s">
        <v>10</v>
      </c>
      <c r="AL7" s="7"/>
      <c r="AM7" s="7"/>
      <c r="AN7" s="13"/>
      <c r="AO7" s="7"/>
      <c r="AP7" s="7"/>
      <c r="AQ7" s="5"/>
      <c r="AR7" s="156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12" customHeight="1">
      <c r="B8" s="6"/>
      <c r="C8" s="7"/>
      <c r="D8" s="12" t="s">
        <v>11</v>
      </c>
      <c r="E8" s="7"/>
      <c r="F8" s="7"/>
      <c r="G8" s="7"/>
      <c r="H8" s="7"/>
      <c r="I8" s="7"/>
      <c r="J8" s="7"/>
      <c r="K8" s="13" t="s">
        <v>12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12" t="s">
        <v>13</v>
      </c>
      <c r="AL8" s="7"/>
      <c r="AM8" s="7"/>
      <c r="AN8" s="14">
        <v>43622</v>
      </c>
      <c r="AO8" s="7"/>
      <c r="AP8" s="7"/>
      <c r="AQ8" s="5"/>
      <c r="AR8" s="156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14.45" customHeight="1"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5"/>
      <c r="AR9" s="156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12" customHeight="1">
      <c r="B10" s="6"/>
      <c r="C10" s="7"/>
      <c r="D10" s="12" t="s">
        <v>14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12" t="s">
        <v>15</v>
      </c>
      <c r="AL10" s="7"/>
      <c r="AM10" s="7"/>
      <c r="AN10" s="13" t="s">
        <v>16</v>
      </c>
      <c r="AO10" s="7"/>
      <c r="AP10" s="7"/>
      <c r="AQ10" s="5"/>
      <c r="AR10" s="156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8.399999999999999" customHeight="1">
      <c r="B11" s="6"/>
      <c r="C11" s="7"/>
      <c r="D11" s="7"/>
      <c r="E11" s="13" t="s">
        <v>17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12" t="s">
        <v>18</v>
      </c>
      <c r="AL11" s="7"/>
      <c r="AM11" s="7"/>
      <c r="AN11" s="13"/>
      <c r="AO11" s="7"/>
      <c r="AP11" s="7"/>
      <c r="AQ11" s="5"/>
      <c r="AR11" s="156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6.95" customHeight="1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5"/>
      <c r="AR12" s="156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12" customHeight="1">
      <c r="B13" s="6"/>
      <c r="C13" s="7"/>
      <c r="D13" s="12" t="s">
        <v>19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12" t="s">
        <v>15</v>
      </c>
      <c r="AL13" s="7"/>
      <c r="AM13" s="7"/>
      <c r="AN13" s="15" t="s">
        <v>20</v>
      </c>
      <c r="AO13" s="7"/>
      <c r="AP13" s="7"/>
      <c r="AQ13" s="5"/>
      <c r="AR13" s="156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>
      <c r="B14" s="6"/>
      <c r="C14" s="7"/>
      <c r="D14" s="7"/>
      <c r="E14" s="158" t="s">
        <v>20</v>
      </c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2" t="s">
        <v>18</v>
      </c>
      <c r="AL14" s="7"/>
      <c r="AM14" s="7"/>
      <c r="AN14" s="15" t="s">
        <v>20</v>
      </c>
      <c r="AO14" s="7"/>
      <c r="AP14" s="7"/>
      <c r="AQ14" s="5"/>
      <c r="AR14" s="156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6.95" customHeight="1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5"/>
      <c r="AR15" s="156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2" customHeight="1">
      <c r="B16" s="6"/>
      <c r="C16" s="7"/>
      <c r="D16" s="12" t="s">
        <v>21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12" t="s">
        <v>15</v>
      </c>
      <c r="AL16" s="7"/>
      <c r="AM16" s="7"/>
      <c r="AN16" s="13"/>
      <c r="AO16" s="7"/>
      <c r="AP16" s="7"/>
      <c r="AQ16" s="5"/>
      <c r="AR16" s="15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8.399999999999999" customHeight="1">
      <c r="B17" s="6"/>
      <c r="C17" s="7"/>
      <c r="D17" s="7"/>
      <c r="E17" s="13" t="s">
        <v>22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12" t="s">
        <v>18</v>
      </c>
      <c r="AL17" s="7"/>
      <c r="AM17" s="7"/>
      <c r="AN17" s="13"/>
      <c r="AO17" s="7"/>
      <c r="AP17" s="7"/>
      <c r="AQ17" s="5"/>
      <c r="AR17" s="156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6.95" customHeight="1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5"/>
      <c r="AR18" s="156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12" customHeight="1">
      <c r="B19" s="6"/>
      <c r="C19" s="7"/>
      <c r="D19" s="12" t="s">
        <v>23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12" t="s">
        <v>15</v>
      </c>
      <c r="AL19" s="7"/>
      <c r="AM19" s="7"/>
      <c r="AN19" s="13"/>
      <c r="AO19" s="7"/>
      <c r="AP19" s="7"/>
      <c r="AQ19" s="5"/>
      <c r="AR19" s="156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18.399999999999999" customHeight="1">
      <c r="B20" s="6"/>
      <c r="C20" s="7"/>
      <c r="D20" s="7"/>
      <c r="E20" s="13" t="s">
        <v>22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12" t="s">
        <v>18</v>
      </c>
      <c r="AL20" s="7"/>
      <c r="AM20" s="7"/>
      <c r="AN20" s="13"/>
      <c r="AO20" s="7"/>
      <c r="AP20" s="7"/>
      <c r="AQ20" s="5"/>
      <c r="AR20" s="156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6.95" customHeight="1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5"/>
      <c r="AR21" s="156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2" customHeight="1">
      <c r="B22" s="6"/>
      <c r="C22" s="7"/>
      <c r="D22" s="12" t="s">
        <v>24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5"/>
      <c r="AR22" s="156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6.5" customHeight="1">
      <c r="B23" s="6"/>
      <c r="C23" s="7"/>
      <c r="D23" s="7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7"/>
      <c r="AP23" s="7"/>
      <c r="AQ23" s="5"/>
      <c r="AR23" s="156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6.95" customHeight="1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5"/>
      <c r="AR24" s="156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6.95" customHeight="1">
      <c r="B25" s="6"/>
      <c r="C25" s="7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7"/>
      <c r="AQ25" s="5"/>
      <c r="AR25" s="156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s="16" customFormat="1" ht="25.9" customHeight="1">
      <c r="B26" s="17"/>
      <c r="C26" s="18"/>
      <c r="D26" s="19" t="s">
        <v>25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159" t="e">
        <f>ROUND(AG91,2)</f>
        <v>#REF!</v>
      </c>
      <c r="AL26" s="159"/>
      <c r="AM26" s="159"/>
      <c r="AN26" s="159"/>
      <c r="AO26" s="159"/>
      <c r="AP26" s="18"/>
      <c r="AQ26" s="21"/>
      <c r="AR26" s="156"/>
    </row>
    <row r="27" spans="1:1024" s="16" customFormat="1" ht="6.95" customHeight="1"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21"/>
      <c r="AR27" s="156"/>
    </row>
    <row r="28" spans="1:1024" s="16" customFormat="1" ht="12.75"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60" t="s">
        <v>26</v>
      </c>
      <c r="M28" s="160"/>
      <c r="N28" s="160"/>
      <c r="O28" s="160"/>
      <c r="P28" s="160"/>
      <c r="Q28" s="18"/>
      <c r="R28" s="18"/>
      <c r="S28" s="18"/>
      <c r="T28" s="18"/>
      <c r="U28" s="18"/>
      <c r="V28" s="18"/>
      <c r="W28" s="160" t="s">
        <v>27</v>
      </c>
      <c r="X28" s="160"/>
      <c r="Y28" s="160"/>
      <c r="Z28" s="160"/>
      <c r="AA28" s="160"/>
      <c r="AB28" s="160"/>
      <c r="AC28" s="160"/>
      <c r="AD28" s="160"/>
      <c r="AE28" s="160"/>
      <c r="AF28" s="18"/>
      <c r="AG28" s="18"/>
      <c r="AH28" s="18"/>
      <c r="AI28" s="18"/>
      <c r="AJ28" s="18"/>
      <c r="AK28" s="160" t="s">
        <v>28</v>
      </c>
      <c r="AL28" s="160"/>
      <c r="AM28" s="160"/>
      <c r="AN28" s="160"/>
      <c r="AO28" s="160"/>
      <c r="AP28" s="18"/>
      <c r="AQ28" s="21"/>
      <c r="AR28" s="156"/>
    </row>
    <row r="29" spans="1:1024" s="22" customFormat="1" ht="14.45" customHeight="1">
      <c r="B29" s="23"/>
      <c r="C29" s="24"/>
      <c r="D29" s="12" t="s">
        <v>29</v>
      </c>
      <c r="E29" s="24"/>
      <c r="F29" s="12" t="s">
        <v>30</v>
      </c>
      <c r="G29" s="24"/>
      <c r="H29" s="24"/>
      <c r="I29" s="24"/>
      <c r="J29" s="24"/>
      <c r="K29" s="24"/>
      <c r="L29" s="161">
        <v>0.2</v>
      </c>
      <c r="M29" s="161"/>
      <c r="N29" s="161"/>
      <c r="O29" s="161"/>
      <c r="P29" s="161"/>
      <c r="Q29" s="24"/>
      <c r="R29" s="24"/>
      <c r="S29" s="24"/>
      <c r="T29" s="24"/>
      <c r="U29" s="24"/>
      <c r="V29" s="24"/>
      <c r="W29" s="162" t="e">
        <f>ROUND(#REF!, 2)</f>
        <v>#REF!</v>
      </c>
      <c r="X29" s="162"/>
      <c r="Y29" s="162"/>
      <c r="Z29" s="162"/>
      <c r="AA29" s="162"/>
      <c r="AB29" s="162"/>
      <c r="AC29" s="162"/>
      <c r="AD29" s="162"/>
      <c r="AE29" s="162"/>
      <c r="AF29" s="24"/>
      <c r="AG29" s="24"/>
      <c r="AH29" s="24"/>
      <c r="AI29" s="24"/>
      <c r="AJ29" s="24"/>
      <c r="AK29" s="162" t="e">
        <f>ROUND(#REF!, 2)</f>
        <v>#REF!</v>
      </c>
      <c r="AL29" s="162"/>
      <c r="AM29" s="162"/>
      <c r="AN29" s="162"/>
      <c r="AO29" s="162"/>
      <c r="AP29" s="24"/>
      <c r="AQ29" s="25"/>
      <c r="AR29" s="156"/>
    </row>
    <row r="30" spans="1:1024" s="22" customFormat="1" ht="14.45" customHeight="1">
      <c r="B30" s="23"/>
      <c r="C30" s="24"/>
      <c r="D30" s="24"/>
      <c r="E30" s="24"/>
      <c r="F30" s="12" t="s">
        <v>31</v>
      </c>
      <c r="G30" s="24"/>
      <c r="H30" s="24"/>
      <c r="I30" s="24"/>
      <c r="J30" s="24"/>
      <c r="K30" s="24"/>
      <c r="L30" s="161">
        <v>0.2</v>
      </c>
      <c r="M30" s="161"/>
      <c r="N30" s="161"/>
      <c r="O30" s="161"/>
      <c r="P30" s="161"/>
      <c r="Q30" s="24"/>
      <c r="R30" s="24"/>
      <c r="S30" s="24"/>
      <c r="T30" s="24"/>
      <c r="U30" s="24"/>
      <c r="V30" s="24"/>
      <c r="W30" s="162" t="e">
        <f>ROUND(#REF!, 2)</f>
        <v>#REF!</v>
      </c>
      <c r="X30" s="162"/>
      <c r="Y30" s="162"/>
      <c r="Z30" s="162"/>
      <c r="AA30" s="162"/>
      <c r="AB30" s="162"/>
      <c r="AC30" s="162"/>
      <c r="AD30" s="162"/>
      <c r="AE30" s="162"/>
      <c r="AF30" s="24"/>
      <c r="AG30" s="24"/>
      <c r="AH30" s="24"/>
      <c r="AI30" s="24"/>
      <c r="AJ30" s="24"/>
      <c r="AK30" s="162" t="e">
        <f>ROUND(#REF!, 2)</f>
        <v>#REF!</v>
      </c>
      <c r="AL30" s="162"/>
      <c r="AM30" s="162"/>
      <c r="AN30" s="162"/>
      <c r="AO30" s="162"/>
      <c r="AP30" s="24"/>
      <c r="AQ30" s="25"/>
      <c r="AR30" s="156"/>
    </row>
    <row r="31" spans="1:1024" s="22" customFormat="1" ht="14.45" customHeight="1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21"/>
      <c r="AR31" s="15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  <c r="IX31" s="16"/>
      <c r="IY31" s="16"/>
      <c r="IZ31" s="16"/>
      <c r="JA31" s="16"/>
      <c r="JB31" s="16"/>
      <c r="JC31" s="16"/>
      <c r="JD31" s="16"/>
      <c r="JE31" s="16"/>
      <c r="JF31" s="16"/>
      <c r="JG31" s="16"/>
      <c r="JH31" s="16"/>
      <c r="JI31" s="16"/>
      <c r="JJ31" s="16"/>
      <c r="JK31" s="16"/>
      <c r="JL31" s="16"/>
      <c r="JM31" s="16"/>
      <c r="JN31" s="16"/>
      <c r="JO31" s="16"/>
      <c r="JP31" s="16"/>
      <c r="JQ31" s="16"/>
      <c r="JR31" s="16"/>
      <c r="JS31" s="16"/>
      <c r="JT31" s="16"/>
      <c r="JU31" s="16"/>
      <c r="JV31" s="16"/>
      <c r="JW31" s="16"/>
      <c r="JX31" s="16"/>
      <c r="JY31" s="16"/>
      <c r="JZ31" s="16"/>
      <c r="KA31" s="16"/>
      <c r="KB31" s="16"/>
      <c r="KC31" s="16"/>
      <c r="KD31" s="16"/>
      <c r="KE31" s="16"/>
      <c r="KF31" s="16"/>
      <c r="KG31" s="16"/>
      <c r="KH31" s="16"/>
      <c r="KI31" s="16"/>
      <c r="KJ31" s="16"/>
      <c r="KK31" s="16"/>
      <c r="KL31" s="16"/>
      <c r="KM31" s="16"/>
      <c r="KN31" s="16"/>
      <c r="KO31" s="16"/>
      <c r="KP31" s="16"/>
      <c r="KQ31" s="16"/>
      <c r="KR31" s="16"/>
      <c r="KS31" s="16"/>
      <c r="KT31" s="16"/>
      <c r="KU31" s="16"/>
      <c r="KV31" s="16"/>
      <c r="KW31" s="16"/>
      <c r="KX31" s="16"/>
      <c r="KY31" s="16"/>
      <c r="KZ31" s="16"/>
      <c r="LA31" s="16"/>
      <c r="LB31" s="16"/>
      <c r="LC31" s="16"/>
      <c r="LD31" s="16"/>
      <c r="LE31" s="16"/>
      <c r="LF31" s="16"/>
      <c r="LG31" s="16"/>
      <c r="LH31" s="16"/>
      <c r="LI31" s="16"/>
      <c r="LJ31" s="16"/>
      <c r="LK31" s="16"/>
      <c r="LL31" s="16"/>
      <c r="LM31" s="16"/>
      <c r="LN31" s="16"/>
      <c r="LO31" s="16"/>
      <c r="LP31" s="16"/>
      <c r="LQ31" s="16"/>
      <c r="LR31" s="16"/>
      <c r="LS31" s="16"/>
      <c r="LT31" s="16"/>
      <c r="LU31" s="16"/>
      <c r="LV31" s="16"/>
      <c r="LW31" s="16"/>
      <c r="LX31" s="16"/>
      <c r="LY31" s="16"/>
      <c r="LZ31" s="16"/>
      <c r="MA31" s="16"/>
      <c r="MB31" s="16"/>
      <c r="MC31" s="16"/>
      <c r="MD31" s="16"/>
      <c r="ME31" s="16"/>
      <c r="MF31" s="16"/>
      <c r="MG31" s="16"/>
      <c r="MH31" s="16"/>
      <c r="MI31" s="16"/>
      <c r="MJ31" s="16"/>
      <c r="MK31" s="16"/>
      <c r="ML31" s="16"/>
      <c r="MM31" s="16"/>
      <c r="MN31" s="16"/>
      <c r="MO31" s="16"/>
      <c r="MP31" s="16"/>
      <c r="MQ31" s="16"/>
      <c r="MR31" s="16"/>
      <c r="MS31" s="16"/>
      <c r="MT31" s="16"/>
      <c r="MU31" s="16"/>
      <c r="MV31" s="16"/>
      <c r="MW31" s="16"/>
      <c r="MX31" s="16"/>
      <c r="MY31" s="16"/>
      <c r="MZ31" s="16"/>
      <c r="NA31" s="16"/>
      <c r="NB31" s="16"/>
      <c r="NC31" s="16"/>
      <c r="ND31" s="16"/>
      <c r="NE31" s="16"/>
      <c r="NF31" s="16"/>
      <c r="NG31" s="16"/>
      <c r="NH31" s="16"/>
      <c r="NI31" s="16"/>
      <c r="NJ31" s="16"/>
      <c r="NK31" s="16"/>
      <c r="NL31" s="16"/>
      <c r="NM31" s="16"/>
      <c r="NN31" s="16"/>
      <c r="NO31" s="16"/>
      <c r="NP31" s="16"/>
      <c r="NQ31" s="16"/>
      <c r="NR31" s="16"/>
      <c r="NS31" s="16"/>
      <c r="NT31" s="16"/>
      <c r="NU31" s="16"/>
      <c r="NV31" s="16"/>
      <c r="NW31" s="16"/>
      <c r="NX31" s="16"/>
      <c r="NY31" s="16"/>
      <c r="NZ31" s="16"/>
      <c r="OA31" s="16"/>
      <c r="OB31" s="16"/>
      <c r="OC31" s="16"/>
      <c r="OD31" s="16"/>
      <c r="OE31" s="16"/>
      <c r="OF31" s="16"/>
      <c r="OG31" s="16"/>
      <c r="OH31" s="16"/>
      <c r="OI31" s="16"/>
      <c r="OJ31" s="16"/>
      <c r="OK31" s="16"/>
      <c r="OL31" s="16"/>
      <c r="OM31" s="16"/>
      <c r="ON31" s="16"/>
      <c r="OO31" s="16"/>
      <c r="OP31" s="16"/>
      <c r="OQ31" s="16"/>
      <c r="OR31" s="16"/>
      <c r="OS31" s="16"/>
      <c r="OT31" s="16"/>
      <c r="OU31" s="16"/>
      <c r="OV31" s="16"/>
      <c r="OW31" s="16"/>
      <c r="OX31" s="16"/>
      <c r="OY31" s="16"/>
      <c r="OZ31" s="16"/>
      <c r="PA31" s="16"/>
      <c r="PB31" s="16"/>
      <c r="PC31" s="16"/>
      <c r="PD31" s="16"/>
      <c r="PE31" s="16"/>
      <c r="PF31" s="16"/>
      <c r="PG31" s="16"/>
      <c r="PH31" s="16"/>
      <c r="PI31" s="16"/>
      <c r="PJ31" s="16"/>
      <c r="PK31" s="16"/>
      <c r="PL31" s="16"/>
      <c r="PM31" s="16"/>
      <c r="PN31" s="16"/>
      <c r="PO31" s="16"/>
      <c r="PP31" s="16"/>
      <c r="PQ31" s="16"/>
      <c r="PR31" s="16"/>
      <c r="PS31" s="16"/>
      <c r="PT31" s="16"/>
      <c r="PU31" s="16"/>
      <c r="PV31" s="16"/>
      <c r="PW31" s="16"/>
      <c r="PX31" s="16"/>
      <c r="PY31" s="16"/>
      <c r="PZ31" s="16"/>
      <c r="QA31" s="16"/>
      <c r="QB31" s="16"/>
      <c r="QC31" s="16"/>
      <c r="QD31" s="16"/>
      <c r="QE31" s="16"/>
      <c r="QF31" s="16"/>
      <c r="QG31" s="16"/>
      <c r="QH31" s="16"/>
      <c r="QI31" s="16"/>
      <c r="QJ31" s="16"/>
      <c r="QK31" s="16"/>
      <c r="QL31" s="16"/>
      <c r="QM31" s="16"/>
      <c r="QN31" s="16"/>
      <c r="QO31" s="16"/>
      <c r="QP31" s="16"/>
      <c r="QQ31" s="16"/>
      <c r="QR31" s="16"/>
      <c r="QS31" s="16"/>
      <c r="QT31" s="16"/>
      <c r="QU31" s="16"/>
      <c r="QV31" s="16"/>
      <c r="QW31" s="16"/>
      <c r="QX31" s="16"/>
      <c r="QY31" s="16"/>
      <c r="QZ31" s="16"/>
      <c r="RA31" s="16"/>
      <c r="RB31" s="16"/>
      <c r="RC31" s="16"/>
      <c r="RD31" s="16"/>
      <c r="RE31" s="16"/>
      <c r="RF31" s="16"/>
      <c r="RG31" s="16"/>
      <c r="RH31" s="16"/>
      <c r="RI31" s="16"/>
      <c r="RJ31" s="16"/>
      <c r="RK31" s="16"/>
      <c r="RL31" s="16"/>
      <c r="RM31" s="16"/>
      <c r="RN31" s="16"/>
      <c r="RO31" s="16"/>
      <c r="RP31" s="16"/>
      <c r="RQ31" s="16"/>
      <c r="RR31" s="16"/>
      <c r="RS31" s="16"/>
      <c r="RT31" s="16"/>
      <c r="RU31" s="16"/>
      <c r="RV31" s="16"/>
      <c r="RW31" s="16"/>
      <c r="RX31" s="16"/>
      <c r="RY31" s="16"/>
      <c r="RZ31" s="16"/>
      <c r="SA31" s="16"/>
      <c r="SB31" s="16"/>
      <c r="SC31" s="16"/>
      <c r="SD31" s="16"/>
      <c r="SE31" s="16"/>
      <c r="SF31" s="16"/>
      <c r="SG31" s="16"/>
      <c r="SH31" s="16"/>
      <c r="SI31" s="16"/>
      <c r="SJ31" s="16"/>
      <c r="SK31" s="16"/>
      <c r="SL31" s="16"/>
      <c r="SM31" s="16"/>
      <c r="SN31" s="16"/>
      <c r="SO31" s="16"/>
      <c r="SP31" s="16"/>
      <c r="SQ31" s="16"/>
      <c r="SR31" s="16"/>
      <c r="SS31" s="16"/>
      <c r="ST31" s="16"/>
      <c r="SU31" s="16"/>
      <c r="SV31" s="16"/>
      <c r="SW31" s="16"/>
      <c r="SX31" s="16"/>
      <c r="SY31" s="16"/>
      <c r="SZ31" s="16"/>
      <c r="TA31" s="16"/>
      <c r="TB31" s="16"/>
      <c r="TC31" s="16"/>
      <c r="TD31" s="16"/>
      <c r="TE31" s="16"/>
      <c r="TF31" s="16"/>
      <c r="TG31" s="16"/>
      <c r="TH31" s="16"/>
      <c r="TI31" s="16"/>
      <c r="TJ31" s="16"/>
      <c r="TK31" s="16"/>
      <c r="TL31" s="16"/>
      <c r="TM31" s="16"/>
      <c r="TN31" s="16"/>
      <c r="TO31" s="16"/>
      <c r="TP31" s="16"/>
      <c r="TQ31" s="16"/>
      <c r="TR31" s="16"/>
      <c r="TS31" s="16"/>
      <c r="TT31" s="16"/>
      <c r="TU31" s="16"/>
      <c r="TV31" s="16"/>
      <c r="TW31" s="16"/>
      <c r="TX31" s="16"/>
      <c r="TY31" s="16"/>
      <c r="TZ31" s="16"/>
      <c r="UA31" s="16"/>
      <c r="UB31" s="16"/>
      <c r="UC31" s="16"/>
      <c r="UD31" s="16"/>
      <c r="UE31" s="16"/>
      <c r="UF31" s="16"/>
      <c r="UG31" s="16"/>
      <c r="UH31" s="16"/>
      <c r="UI31" s="16"/>
      <c r="UJ31" s="16"/>
      <c r="UK31" s="16"/>
      <c r="UL31" s="16"/>
      <c r="UM31" s="16"/>
      <c r="UN31" s="16"/>
      <c r="UO31" s="16"/>
      <c r="UP31" s="16"/>
      <c r="UQ31" s="16"/>
      <c r="UR31" s="16"/>
      <c r="US31" s="16"/>
      <c r="UT31" s="16"/>
      <c r="UU31" s="16"/>
      <c r="UV31" s="16"/>
      <c r="UW31" s="16"/>
      <c r="UX31" s="16"/>
      <c r="UY31" s="16"/>
      <c r="UZ31" s="16"/>
      <c r="VA31" s="16"/>
      <c r="VB31" s="16"/>
      <c r="VC31" s="16"/>
      <c r="VD31" s="16"/>
      <c r="VE31" s="16"/>
      <c r="VF31" s="16"/>
      <c r="VG31" s="16"/>
      <c r="VH31" s="16"/>
      <c r="VI31" s="16"/>
      <c r="VJ31" s="16"/>
      <c r="VK31" s="16"/>
      <c r="VL31" s="16"/>
      <c r="VM31" s="16"/>
      <c r="VN31" s="16"/>
      <c r="VO31" s="16"/>
      <c r="VP31" s="16"/>
      <c r="VQ31" s="16"/>
      <c r="VR31" s="16"/>
      <c r="VS31" s="16"/>
      <c r="VT31" s="16"/>
      <c r="VU31" s="16"/>
      <c r="VV31" s="16"/>
      <c r="VW31" s="16"/>
      <c r="VX31" s="16"/>
      <c r="VY31" s="16"/>
      <c r="VZ31" s="16"/>
      <c r="WA31" s="16"/>
      <c r="WB31" s="16"/>
      <c r="WC31" s="16"/>
      <c r="WD31" s="16"/>
      <c r="WE31" s="16"/>
      <c r="WF31" s="16"/>
      <c r="WG31" s="16"/>
      <c r="WH31" s="16"/>
      <c r="WI31" s="16"/>
      <c r="WJ31" s="16"/>
      <c r="WK31" s="16"/>
      <c r="WL31" s="16"/>
      <c r="WM31" s="16"/>
      <c r="WN31" s="16"/>
      <c r="WO31" s="16"/>
      <c r="WP31" s="16"/>
      <c r="WQ31" s="16"/>
      <c r="WR31" s="16"/>
      <c r="WS31" s="16"/>
      <c r="WT31" s="16"/>
      <c r="WU31" s="16"/>
      <c r="WV31" s="16"/>
      <c r="WW31" s="16"/>
      <c r="WX31" s="16"/>
      <c r="WY31" s="16"/>
      <c r="WZ31" s="16"/>
      <c r="XA31" s="16"/>
      <c r="XB31" s="16"/>
      <c r="XC31" s="16"/>
      <c r="XD31" s="16"/>
      <c r="XE31" s="16"/>
      <c r="XF31" s="16"/>
      <c r="XG31" s="16"/>
      <c r="XH31" s="16"/>
      <c r="XI31" s="16"/>
      <c r="XJ31" s="16"/>
      <c r="XK31" s="16"/>
      <c r="XL31" s="16"/>
      <c r="XM31" s="16"/>
      <c r="XN31" s="16"/>
      <c r="XO31" s="16"/>
      <c r="XP31" s="16"/>
      <c r="XQ31" s="16"/>
      <c r="XR31" s="16"/>
      <c r="XS31" s="16"/>
      <c r="XT31" s="16"/>
      <c r="XU31" s="16"/>
      <c r="XV31" s="16"/>
      <c r="XW31" s="16"/>
      <c r="XX31" s="16"/>
      <c r="XY31" s="16"/>
      <c r="XZ31" s="16"/>
      <c r="YA31" s="16"/>
      <c r="YB31" s="16"/>
      <c r="YC31" s="16"/>
      <c r="YD31" s="16"/>
      <c r="YE31" s="16"/>
      <c r="YF31" s="16"/>
      <c r="YG31" s="16"/>
      <c r="YH31" s="16"/>
      <c r="YI31" s="16"/>
      <c r="YJ31" s="16"/>
      <c r="YK31" s="16"/>
      <c r="YL31" s="16"/>
      <c r="YM31" s="16"/>
      <c r="YN31" s="16"/>
      <c r="YO31" s="16"/>
      <c r="YP31" s="16"/>
      <c r="YQ31" s="16"/>
      <c r="YR31" s="16"/>
      <c r="YS31" s="16"/>
      <c r="YT31" s="16"/>
      <c r="YU31" s="16"/>
      <c r="YV31" s="16"/>
      <c r="YW31" s="16"/>
      <c r="YX31" s="16"/>
      <c r="YY31" s="16"/>
      <c r="YZ31" s="16"/>
      <c r="ZA31" s="16"/>
      <c r="ZB31" s="16"/>
      <c r="ZC31" s="16"/>
      <c r="ZD31" s="16"/>
      <c r="ZE31" s="16"/>
      <c r="ZF31" s="16"/>
      <c r="ZG31" s="16"/>
      <c r="ZH31" s="16"/>
      <c r="ZI31" s="16"/>
      <c r="ZJ31" s="16"/>
      <c r="ZK31" s="16"/>
      <c r="ZL31" s="16"/>
      <c r="ZM31" s="16"/>
      <c r="ZN31" s="16"/>
      <c r="ZO31" s="16"/>
      <c r="ZP31" s="16"/>
      <c r="ZQ31" s="16"/>
      <c r="ZR31" s="16"/>
      <c r="ZS31" s="16"/>
      <c r="ZT31" s="16"/>
      <c r="ZU31" s="16"/>
      <c r="ZV31" s="16"/>
      <c r="ZW31" s="16"/>
      <c r="ZX31" s="16"/>
      <c r="ZY31" s="16"/>
      <c r="ZZ31" s="16"/>
      <c r="AAA31" s="16"/>
      <c r="AAB31" s="16"/>
      <c r="AAC31" s="16"/>
      <c r="AAD31" s="16"/>
      <c r="AAE31" s="16"/>
      <c r="AAF31" s="16"/>
      <c r="AAG31" s="16"/>
      <c r="AAH31" s="16"/>
      <c r="AAI31" s="16"/>
      <c r="AAJ31" s="16"/>
      <c r="AAK31" s="16"/>
      <c r="AAL31" s="16"/>
      <c r="AAM31" s="16"/>
      <c r="AAN31" s="16"/>
      <c r="AAO31" s="16"/>
      <c r="AAP31" s="16"/>
      <c r="AAQ31" s="16"/>
      <c r="AAR31" s="16"/>
      <c r="AAS31" s="16"/>
      <c r="AAT31" s="16"/>
      <c r="AAU31" s="16"/>
      <c r="AAV31" s="16"/>
      <c r="AAW31" s="16"/>
      <c r="AAX31" s="16"/>
      <c r="AAY31" s="16"/>
      <c r="AAZ31" s="16"/>
      <c r="ABA31" s="16"/>
      <c r="ABB31" s="16"/>
      <c r="ABC31" s="16"/>
      <c r="ABD31" s="16"/>
      <c r="ABE31" s="16"/>
      <c r="ABF31" s="16"/>
      <c r="ABG31" s="16"/>
      <c r="ABH31" s="16"/>
      <c r="ABI31" s="16"/>
      <c r="ABJ31" s="16"/>
      <c r="ABK31" s="16"/>
      <c r="ABL31" s="16"/>
      <c r="ABM31" s="16"/>
      <c r="ABN31" s="16"/>
      <c r="ABO31" s="16"/>
      <c r="ABP31" s="16"/>
      <c r="ABQ31" s="16"/>
      <c r="ABR31" s="16"/>
      <c r="ABS31" s="16"/>
      <c r="ABT31" s="16"/>
      <c r="ABU31" s="16"/>
      <c r="ABV31" s="16"/>
      <c r="ABW31" s="16"/>
      <c r="ABX31" s="16"/>
      <c r="ABY31" s="16"/>
      <c r="ABZ31" s="16"/>
      <c r="ACA31" s="16"/>
      <c r="ACB31" s="16"/>
      <c r="ACC31" s="16"/>
      <c r="ACD31" s="16"/>
      <c r="ACE31" s="16"/>
      <c r="ACF31" s="16"/>
      <c r="ACG31" s="16"/>
      <c r="ACH31" s="16"/>
      <c r="ACI31" s="16"/>
      <c r="ACJ31" s="16"/>
      <c r="ACK31" s="16"/>
      <c r="ACL31" s="16"/>
      <c r="ACM31" s="16"/>
      <c r="ACN31" s="16"/>
      <c r="ACO31" s="16"/>
      <c r="ACP31" s="16"/>
      <c r="ACQ31" s="16"/>
      <c r="ACR31" s="16"/>
      <c r="ACS31" s="16"/>
      <c r="ACT31" s="16"/>
      <c r="ACU31" s="16"/>
      <c r="ACV31" s="16"/>
      <c r="ACW31" s="16"/>
      <c r="ACX31" s="16"/>
      <c r="ACY31" s="16"/>
      <c r="ACZ31" s="16"/>
      <c r="ADA31" s="16"/>
      <c r="ADB31" s="16"/>
      <c r="ADC31" s="16"/>
      <c r="ADD31" s="16"/>
      <c r="ADE31" s="16"/>
      <c r="ADF31" s="16"/>
      <c r="ADG31" s="16"/>
      <c r="ADH31" s="16"/>
      <c r="ADI31" s="16"/>
      <c r="ADJ31" s="16"/>
      <c r="ADK31" s="16"/>
      <c r="ADL31" s="16"/>
      <c r="ADM31" s="16"/>
      <c r="ADN31" s="16"/>
      <c r="ADO31" s="16"/>
      <c r="ADP31" s="16"/>
      <c r="ADQ31" s="16"/>
      <c r="ADR31" s="16"/>
      <c r="ADS31" s="16"/>
      <c r="ADT31" s="16"/>
      <c r="ADU31" s="16"/>
      <c r="ADV31" s="16"/>
      <c r="ADW31" s="16"/>
      <c r="ADX31" s="16"/>
      <c r="ADY31" s="16"/>
      <c r="ADZ31" s="16"/>
      <c r="AEA31" s="16"/>
      <c r="AEB31" s="16"/>
      <c r="AEC31" s="16"/>
      <c r="AED31" s="16"/>
      <c r="AEE31" s="16"/>
      <c r="AEF31" s="16"/>
      <c r="AEG31" s="16"/>
      <c r="AEH31" s="16"/>
      <c r="AEI31" s="16"/>
      <c r="AEJ31" s="16"/>
      <c r="AEK31" s="16"/>
      <c r="AEL31" s="16"/>
      <c r="AEM31" s="16"/>
      <c r="AEN31" s="16"/>
      <c r="AEO31" s="16"/>
      <c r="AEP31" s="16"/>
      <c r="AEQ31" s="16"/>
      <c r="AER31" s="16"/>
      <c r="AES31" s="16"/>
      <c r="AET31" s="16"/>
      <c r="AEU31" s="16"/>
      <c r="AEV31" s="16"/>
      <c r="AEW31" s="16"/>
      <c r="AEX31" s="16"/>
      <c r="AEY31" s="16"/>
      <c r="AEZ31" s="16"/>
      <c r="AFA31" s="16"/>
      <c r="AFB31" s="16"/>
      <c r="AFC31" s="16"/>
      <c r="AFD31" s="16"/>
      <c r="AFE31" s="16"/>
      <c r="AFF31" s="16"/>
      <c r="AFG31" s="16"/>
      <c r="AFH31" s="16"/>
      <c r="AFI31" s="16"/>
      <c r="AFJ31" s="16"/>
      <c r="AFK31" s="16"/>
      <c r="AFL31" s="16"/>
      <c r="AFM31" s="16"/>
      <c r="AFN31" s="16"/>
      <c r="AFO31" s="16"/>
      <c r="AFP31" s="16"/>
      <c r="AFQ31" s="16"/>
      <c r="AFR31" s="16"/>
      <c r="AFS31" s="16"/>
      <c r="AFT31" s="16"/>
      <c r="AFU31" s="16"/>
      <c r="AFV31" s="16"/>
      <c r="AFW31" s="16"/>
      <c r="AFX31" s="16"/>
      <c r="AFY31" s="16"/>
      <c r="AFZ31" s="16"/>
      <c r="AGA31" s="16"/>
      <c r="AGB31" s="16"/>
      <c r="AGC31" s="16"/>
      <c r="AGD31" s="16"/>
      <c r="AGE31" s="16"/>
      <c r="AGF31" s="16"/>
      <c r="AGG31" s="16"/>
      <c r="AGH31" s="16"/>
      <c r="AGI31" s="16"/>
      <c r="AGJ31" s="16"/>
      <c r="AGK31" s="16"/>
      <c r="AGL31" s="16"/>
      <c r="AGM31" s="16"/>
      <c r="AGN31" s="16"/>
      <c r="AGO31" s="16"/>
      <c r="AGP31" s="16"/>
      <c r="AGQ31" s="16"/>
      <c r="AGR31" s="16"/>
      <c r="AGS31" s="16"/>
      <c r="AGT31" s="16"/>
      <c r="AGU31" s="16"/>
      <c r="AGV31" s="16"/>
      <c r="AGW31" s="16"/>
      <c r="AGX31" s="16"/>
      <c r="AGY31" s="16"/>
      <c r="AGZ31" s="16"/>
      <c r="AHA31" s="16"/>
      <c r="AHB31" s="16"/>
      <c r="AHC31" s="16"/>
      <c r="AHD31" s="16"/>
      <c r="AHE31" s="16"/>
      <c r="AHF31" s="16"/>
      <c r="AHG31" s="16"/>
      <c r="AHH31" s="16"/>
      <c r="AHI31" s="16"/>
      <c r="AHJ31" s="16"/>
      <c r="AHK31" s="16"/>
      <c r="AHL31" s="16"/>
      <c r="AHM31" s="16"/>
      <c r="AHN31" s="16"/>
      <c r="AHO31" s="16"/>
      <c r="AHP31" s="16"/>
      <c r="AHQ31" s="16"/>
      <c r="AHR31" s="16"/>
      <c r="AHS31" s="16"/>
      <c r="AHT31" s="16"/>
      <c r="AHU31" s="16"/>
      <c r="AHV31" s="16"/>
      <c r="AHW31" s="16"/>
      <c r="AHX31" s="16"/>
      <c r="AHY31" s="16"/>
      <c r="AHZ31" s="16"/>
      <c r="AIA31" s="16"/>
      <c r="AIB31" s="16"/>
      <c r="AIC31" s="16"/>
      <c r="AID31" s="16"/>
      <c r="AIE31" s="16"/>
      <c r="AIF31" s="16"/>
      <c r="AIG31" s="16"/>
      <c r="AIH31" s="16"/>
      <c r="AII31" s="16"/>
      <c r="AIJ31" s="16"/>
      <c r="AIK31" s="16"/>
      <c r="AIL31" s="16"/>
      <c r="AIM31" s="16"/>
      <c r="AIN31" s="16"/>
      <c r="AIO31" s="16"/>
      <c r="AIP31" s="16"/>
      <c r="AIQ31" s="16"/>
      <c r="AIR31" s="16"/>
      <c r="AIS31" s="16"/>
      <c r="AIT31" s="16"/>
      <c r="AIU31" s="16"/>
      <c r="AIV31" s="16"/>
      <c r="AIW31" s="16"/>
      <c r="AIX31" s="16"/>
      <c r="AIY31" s="16"/>
      <c r="AIZ31" s="16"/>
      <c r="AJA31" s="16"/>
      <c r="AJB31" s="16"/>
      <c r="AJC31" s="16"/>
      <c r="AJD31" s="16"/>
      <c r="AJE31" s="16"/>
      <c r="AJF31" s="16"/>
      <c r="AJG31" s="16"/>
      <c r="AJH31" s="16"/>
      <c r="AJI31" s="16"/>
      <c r="AJJ31" s="16"/>
      <c r="AJK31" s="16"/>
      <c r="AJL31" s="16"/>
      <c r="AJM31" s="16"/>
      <c r="AJN31" s="16"/>
      <c r="AJO31" s="16"/>
      <c r="AJP31" s="16"/>
      <c r="AJQ31" s="16"/>
      <c r="AJR31" s="16"/>
      <c r="AJS31" s="16"/>
      <c r="AJT31" s="16"/>
      <c r="AJU31" s="16"/>
      <c r="AJV31" s="16"/>
      <c r="AJW31" s="16"/>
      <c r="AJX31" s="16"/>
      <c r="AJY31" s="16"/>
      <c r="AJZ31" s="16"/>
      <c r="AKA31" s="16"/>
      <c r="AKB31" s="16"/>
      <c r="AKC31" s="16"/>
      <c r="AKD31" s="16"/>
      <c r="AKE31" s="16"/>
      <c r="AKF31" s="16"/>
      <c r="AKG31" s="16"/>
      <c r="AKH31" s="16"/>
      <c r="AKI31" s="16"/>
      <c r="AKJ31" s="16"/>
      <c r="AKK31" s="16"/>
      <c r="AKL31" s="16"/>
      <c r="AKM31" s="16"/>
      <c r="AKN31" s="16"/>
      <c r="AKO31" s="16"/>
      <c r="AKP31" s="16"/>
      <c r="AKQ31" s="16"/>
      <c r="AKR31" s="16"/>
      <c r="AKS31" s="16"/>
      <c r="AKT31" s="16"/>
      <c r="AKU31" s="16"/>
      <c r="AKV31" s="16"/>
      <c r="AKW31" s="16"/>
      <c r="AKX31" s="16"/>
      <c r="AKY31" s="16"/>
      <c r="AKZ31" s="16"/>
      <c r="ALA31" s="16"/>
      <c r="ALB31" s="16"/>
    </row>
    <row r="32" spans="1:1024" s="22" customFormat="1" ht="14.45" customHeight="1">
      <c r="A32" s="16"/>
      <c r="B32" s="17"/>
      <c r="C32" s="26"/>
      <c r="D32" s="27" t="s">
        <v>32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9" t="s">
        <v>33</v>
      </c>
      <c r="U32" s="28"/>
      <c r="V32" s="28"/>
      <c r="W32" s="28"/>
      <c r="X32" s="164" t="s">
        <v>34</v>
      </c>
      <c r="Y32" s="164"/>
      <c r="Z32" s="164"/>
      <c r="AA32" s="164"/>
      <c r="AB32" s="164"/>
      <c r="AC32" s="28"/>
      <c r="AD32" s="28"/>
      <c r="AE32" s="28"/>
      <c r="AF32" s="28"/>
      <c r="AG32" s="28"/>
      <c r="AH32" s="28"/>
      <c r="AI32" s="28"/>
      <c r="AJ32" s="28"/>
      <c r="AK32" s="165" t="e">
        <f>SUM(AK26:AK30)</f>
        <v>#REF!</v>
      </c>
      <c r="AL32" s="165"/>
      <c r="AM32" s="165"/>
      <c r="AN32" s="165"/>
      <c r="AO32" s="165"/>
      <c r="AP32" s="26"/>
      <c r="AQ32" s="21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  <c r="IX32" s="16"/>
      <c r="IY32" s="16"/>
      <c r="IZ32" s="16"/>
      <c r="JA32" s="16"/>
      <c r="JB32" s="16"/>
      <c r="JC32" s="16"/>
      <c r="JD32" s="16"/>
      <c r="JE32" s="16"/>
      <c r="JF32" s="16"/>
      <c r="JG32" s="16"/>
      <c r="JH32" s="16"/>
      <c r="JI32" s="16"/>
      <c r="JJ32" s="16"/>
      <c r="JK32" s="16"/>
      <c r="JL32" s="16"/>
      <c r="JM32" s="16"/>
      <c r="JN32" s="16"/>
      <c r="JO32" s="16"/>
      <c r="JP32" s="16"/>
      <c r="JQ32" s="16"/>
      <c r="JR32" s="16"/>
      <c r="JS32" s="16"/>
      <c r="JT32" s="16"/>
      <c r="JU32" s="16"/>
      <c r="JV32" s="16"/>
      <c r="JW32" s="16"/>
      <c r="JX32" s="16"/>
      <c r="JY32" s="16"/>
      <c r="JZ32" s="16"/>
      <c r="KA32" s="16"/>
      <c r="KB32" s="16"/>
      <c r="KC32" s="16"/>
      <c r="KD32" s="16"/>
      <c r="KE32" s="16"/>
      <c r="KF32" s="16"/>
      <c r="KG32" s="16"/>
      <c r="KH32" s="16"/>
      <c r="KI32" s="16"/>
      <c r="KJ32" s="16"/>
      <c r="KK32" s="16"/>
      <c r="KL32" s="16"/>
      <c r="KM32" s="16"/>
      <c r="KN32" s="16"/>
      <c r="KO32" s="16"/>
      <c r="KP32" s="16"/>
      <c r="KQ32" s="16"/>
      <c r="KR32" s="16"/>
      <c r="KS32" s="16"/>
      <c r="KT32" s="16"/>
      <c r="KU32" s="16"/>
      <c r="KV32" s="16"/>
      <c r="KW32" s="16"/>
      <c r="KX32" s="16"/>
      <c r="KY32" s="16"/>
      <c r="KZ32" s="16"/>
      <c r="LA32" s="16"/>
      <c r="LB32" s="16"/>
      <c r="LC32" s="16"/>
      <c r="LD32" s="16"/>
      <c r="LE32" s="16"/>
      <c r="LF32" s="16"/>
      <c r="LG32" s="16"/>
      <c r="LH32" s="16"/>
      <c r="LI32" s="16"/>
      <c r="LJ32" s="16"/>
      <c r="LK32" s="16"/>
      <c r="LL32" s="16"/>
      <c r="LM32" s="16"/>
      <c r="LN32" s="16"/>
      <c r="LO32" s="16"/>
      <c r="LP32" s="16"/>
      <c r="LQ32" s="16"/>
      <c r="LR32" s="16"/>
      <c r="LS32" s="16"/>
      <c r="LT32" s="16"/>
      <c r="LU32" s="16"/>
      <c r="LV32" s="16"/>
      <c r="LW32" s="16"/>
      <c r="LX32" s="16"/>
      <c r="LY32" s="16"/>
      <c r="LZ32" s="16"/>
      <c r="MA32" s="16"/>
      <c r="MB32" s="16"/>
      <c r="MC32" s="16"/>
      <c r="MD32" s="16"/>
      <c r="ME32" s="16"/>
      <c r="MF32" s="16"/>
      <c r="MG32" s="16"/>
      <c r="MH32" s="16"/>
      <c r="MI32" s="16"/>
      <c r="MJ32" s="16"/>
      <c r="MK32" s="16"/>
      <c r="ML32" s="16"/>
      <c r="MM32" s="16"/>
      <c r="MN32" s="16"/>
      <c r="MO32" s="16"/>
      <c r="MP32" s="16"/>
      <c r="MQ32" s="16"/>
      <c r="MR32" s="16"/>
      <c r="MS32" s="16"/>
      <c r="MT32" s="16"/>
      <c r="MU32" s="16"/>
      <c r="MV32" s="16"/>
      <c r="MW32" s="16"/>
      <c r="MX32" s="16"/>
      <c r="MY32" s="16"/>
      <c r="MZ32" s="16"/>
      <c r="NA32" s="16"/>
      <c r="NB32" s="16"/>
      <c r="NC32" s="16"/>
      <c r="ND32" s="16"/>
      <c r="NE32" s="16"/>
      <c r="NF32" s="16"/>
      <c r="NG32" s="16"/>
      <c r="NH32" s="16"/>
      <c r="NI32" s="16"/>
      <c r="NJ32" s="16"/>
      <c r="NK32" s="16"/>
      <c r="NL32" s="16"/>
      <c r="NM32" s="16"/>
      <c r="NN32" s="16"/>
      <c r="NO32" s="16"/>
      <c r="NP32" s="16"/>
      <c r="NQ32" s="16"/>
      <c r="NR32" s="16"/>
      <c r="NS32" s="16"/>
      <c r="NT32" s="16"/>
      <c r="NU32" s="16"/>
      <c r="NV32" s="16"/>
      <c r="NW32" s="16"/>
      <c r="NX32" s="16"/>
      <c r="NY32" s="16"/>
      <c r="NZ32" s="16"/>
      <c r="OA32" s="16"/>
      <c r="OB32" s="16"/>
      <c r="OC32" s="16"/>
      <c r="OD32" s="16"/>
      <c r="OE32" s="16"/>
      <c r="OF32" s="16"/>
      <c r="OG32" s="16"/>
      <c r="OH32" s="16"/>
      <c r="OI32" s="16"/>
      <c r="OJ32" s="16"/>
      <c r="OK32" s="16"/>
      <c r="OL32" s="16"/>
      <c r="OM32" s="16"/>
      <c r="ON32" s="16"/>
      <c r="OO32" s="16"/>
      <c r="OP32" s="16"/>
      <c r="OQ32" s="16"/>
      <c r="OR32" s="16"/>
      <c r="OS32" s="16"/>
      <c r="OT32" s="16"/>
      <c r="OU32" s="16"/>
      <c r="OV32" s="16"/>
      <c r="OW32" s="16"/>
      <c r="OX32" s="16"/>
      <c r="OY32" s="16"/>
      <c r="OZ32" s="16"/>
      <c r="PA32" s="16"/>
      <c r="PB32" s="16"/>
      <c r="PC32" s="16"/>
      <c r="PD32" s="16"/>
      <c r="PE32" s="16"/>
      <c r="PF32" s="16"/>
      <c r="PG32" s="16"/>
      <c r="PH32" s="16"/>
      <c r="PI32" s="16"/>
      <c r="PJ32" s="16"/>
      <c r="PK32" s="16"/>
      <c r="PL32" s="16"/>
      <c r="PM32" s="16"/>
      <c r="PN32" s="16"/>
      <c r="PO32" s="16"/>
      <c r="PP32" s="16"/>
      <c r="PQ32" s="16"/>
      <c r="PR32" s="16"/>
      <c r="PS32" s="16"/>
      <c r="PT32" s="16"/>
      <c r="PU32" s="16"/>
      <c r="PV32" s="16"/>
      <c r="PW32" s="16"/>
      <c r="PX32" s="16"/>
      <c r="PY32" s="16"/>
      <c r="PZ32" s="16"/>
      <c r="QA32" s="16"/>
      <c r="QB32" s="16"/>
      <c r="QC32" s="16"/>
      <c r="QD32" s="16"/>
      <c r="QE32" s="16"/>
      <c r="QF32" s="16"/>
      <c r="QG32" s="16"/>
      <c r="QH32" s="16"/>
      <c r="QI32" s="16"/>
      <c r="QJ32" s="16"/>
      <c r="QK32" s="16"/>
      <c r="QL32" s="16"/>
      <c r="QM32" s="16"/>
      <c r="QN32" s="16"/>
      <c r="QO32" s="16"/>
      <c r="QP32" s="16"/>
      <c r="QQ32" s="16"/>
      <c r="QR32" s="16"/>
      <c r="QS32" s="16"/>
      <c r="QT32" s="16"/>
      <c r="QU32" s="16"/>
      <c r="QV32" s="16"/>
      <c r="QW32" s="16"/>
      <c r="QX32" s="16"/>
      <c r="QY32" s="16"/>
      <c r="QZ32" s="16"/>
      <c r="RA32" s="16"/>
      <c r="RB32" s="16"/>
      <c r="RC32" s="16"/>
      <c r="RD32" s="16"/>
      <c r="RE32" s="16"/>
      <c r="RF32" s="16"/>
      <c r="RG32" s="16"/>
      <c r="RH32" s="16"/>
      <c r="RI32" s="16"/>
      <c r="RJ32" s="16"/>
      <c r="RK32" s="16"/>
      <c r="RL32" s="16"/>
      <c r="RM32" s="16"/>
      <c r="RN32" s="16"/>
      <c r="RO32" s="16"/>
      <c r="RP32" s="16"/>
      <c r="RQ32" s="16"/>
      <c r="RR32" s="16"/>
      <c r="RS32" s="16"/>
      <c r="RT32" s="16"/>
      <c r="RU32" s="16"/>
      <c r="RV32" s="16"/>
      <c r="RW32" s="16"/>
      <c r="RX32" s="16"/>
      <c r="RY32" s="16"/>
      <c r="RZ32" s="16"/>
      <c r="SA32" s="16"/>
      <c r="SB32" s="16"/>
      <c r="SC32" s="16"/>
      <c r="SD32" s="16"/>
      <c r="SE32" s="16"/>
      <c r="SF32" s="16"/>
      <c r="SG32" s="16"/>
      <c r="SH32" s="16"/>
      <c r="SI32" s="16"/>
      <c r="SJ32" s="16"/>
      <c r="SK32" s="16"/>
      <c r="SL32" s="16"/>
      <c r="SM32" s="16"/>
      <c r="SN32" s="16"/>
      <c r="SO32" s="16"/>
      <c r="SP32" s="16"/>
      <c r="SQ32" s="16"/>
      <c r="SR32" s="16"/>
      <c r="SS32" s="16"/>
      <c r="ST32" s="16"/>
      <c r="SU32" s="16"/>
      <c r="SV32" s="16"/>
      <c r="SW32" s="16"/>
      <c r="SX32" s="16"/>
      <c r="SY32" s="16"/>
      <c r="SZ32" s="16"/>
      <c r="TA32" s="16"/>
      <c r="TB32" s="16"/>
      <c r="TC32" s="16"/>
      <c r="TD32" s="16"/>
      <c r="TE32" s="16"/>
      <c r="TF32" s="16"/>
      <c r="TG32" s="16"/>
      <c r="TH32" s="16"/>
      <c r="TI32" s="16"/>
      <c r="TJ32" s="16"/>
      <c r="TK32" s="16"/>
      <c r="TL32" s="16"/>
      <c r="TM32" s="16"/>
      <c r="TN32" s="16"/>
      <c r="TO32" s="16"/>
      <c r="TP32" s="16"/>
      <c r="TQ32" s="16"/>
      <c r="TR32" s="16"/>
      <c r="TS32" s="16"/>
      <c r="TT32" s="16"/>
      <c r="TU32" s="16"/>
      <c r="TV32" s="16"/>
      <c r="TW32" s="16"/>
      <c r="TX32" s="16"/>
      <c r="TY32" s="16"/>
      <c r="TZ32" s="16"/>
      <c r="UA32" s="16"/>
      <c r="UB32" s="16"/>
      <c r="UC32" s="16"/>
      <c r="UD32" s="16"/>
      <c r="UE32" s="16"/>
      <c r="UF32" s="16"/>
      <c r="UG32" s="16"/>
      <c r="UH32" s="16"/>
      <c r="UI32" s="16"/>
      <c r="UJ32" s="16"/>
      <c r="UK32" s="16"/>
      <c r="UL32" s="16"/>
      <c r="UM32" s="16"/>
      <c r="UN32" s="16"/>
      <c r="UO32" s="16"/>
      <c r="UP32" s="16"/>
      <c r="UQ32" s="16"/>
      <c r="UR32" s="16"/>
      <c r="US32" s="16"/>
      <c r="UT32" s="16"/>
      <c r="UU32" s="16"/>
      <c r="UV32" s="16"/>
      <c r="UW32" s="16"/>
      <c r="UX32" s="16"/>
      <c r="UY32" s="16"/>
      <c r="UZ32" s="16"/>
      <c r="VA32" s="16"/>
      <c r="VB32" s="16"/>
      <c r="VC32" s="16"/>
      <c r="VD32" s="16"/>
      <c r="VE32" s="16"/>
      <c r="VF32" s="16"/>
      <c r="VG32" s="16"/>
      <c r="VH32" s="16"/>
      <c r="VI32" s="16"/>
      <c r="VJ32" s="16"/>
      <c r="VK32" s="16"/>
      <c r="VL32" s="16"/>
      <c r="VM32" s="16"/>
      <c r="VN32" s="16"/>
      <c r="VO32" s="16"/>
      <c r="VP32" s="16"/>
      <c r="VQ32" s="16"/>
      <c r="VR32" s="16"/>
      <c r="VS32" s="16"/>
      <c r="VT32" s="16"/>
      <c r="VU32" s="16"/>
      <c r="VV32" s="16"/>
      <c r="VW32" s="16"/>
      <c r="VX32" s="16"/>
      <c r="VY32" s="16"/>
      <c r="VZ32" s="16"/>
      <c r="WA32" s="16"/>
      <c r="WB32" s="16"/>
      <c r="WC32" s="16"/>
      <c r="WD32" s="16"/>
      <c r="WE32" s="16"/>
      <c r="WF32" s="16"/>
      <c r="WG32" s="16"/>
      <c r="WH32" s="16"/>
      <c r="WI32" s="16"/>
      <c r="WJ32" s="16"/>
      <c r="WK32" s="16"/>
      <c r="WL32" s="16"/>
      <c r="WM32" s="16"/>
      <c r="WN32" s="16"/>
      <c r="WO32" s="16"/>
      <c r="WP32" s="16"/>
      <c r="WQ32" s="16"/>
      <c r="WR32" s="16"/>
      <c r="WS32" s="16"/>
      <c r="WT32" s="16"/>
      <c r="WU32" s="16"/>
      <c r="WV32" s="16"/>
      <c r="WW32" s="16"/>
      <c r="WX32" s="16"/>
      <c r="WY32" s="16"/>
      <c r="WZ32" s="16"/>
      <c r="XA32" s="16"/>
      <c r="XB32" s="16"/>
      <c r="XC32" s="16"/>
      <c r="XD32" s="16"/>
      <c r="XE32" s="16"/>
      <c r="XF32" s="16"/>
      <c r="XG32" s="16"/>
      <c r="XH32" s="16"/>
      <c r="XI32" s="16"/>
      <c r="XJ32" s="16"/>
      <c r="XK32" s="16"/>
      <c r="XL32" s="16"/>
      <c r="XM32" s="16"/>
      <c r="XN32" s="16"/>
      <c r="XO32" s="16"/>
      <c r="XP32" s="16"/>
      <c r="XQ32" s="16"/>
      <c r="XR32" s="16"/>
      <c r="XS32" s="16"/>
      <c r="XT32" s="16"/>
      <c r="XU32" s="16"/>
      <c r="XV32" s="16"/>
      <c r="XW32" s="16"/>
      <c r="XX32" s="16"/>
      <c r="XY32" s="16"/>
      <c r="XZ32" s="16"/>
      <c r="YA32" s="16"/>
      <c r="YB32" s="16"/>
      <c r="YC32" s="16"/>
      <c r="YD32" s="16"/>
      <c r="YE32" s="16"/>
      <c r="YF32" s="16"/>
      <c r="YG32" s="16"/>
      <c r="YH32" s="16"/>
      <c r="YI32" s="16"/>
      <c r="YJ32" s="16"/>
      <c r="YK32" s="16"/>
      <c r="YL32" s="16"/>
      <c r="YM32" s="16"/>
      <c r="YN32" s="16"/>
      <c r="YO32" s="16"/>
      <c r="YP32" s="16"/>
      <c r="YQ32" s="16"/>
      <c r="YR32" s="16"/>
      <c r="YS32" s="16"/>
      <c r="YT32" s="16"/>
      <c r="YU32" s="16"/>
      <c r="YV32" s="16"/>
      <c r="YW32" s="16"/>
      <c r="YX32" s="16"/>
      <c r="YY32" s="16"/>
      <c r="YZ32" s="16"/>
      <c r="ZA32" s="16"/>
      <c r="ZB32" s="16"/>
      <c r="ZC32" s="16"/>
      <c r="ZD32" s="16"/>
      <c r="ZE32" s="16"/>
      <c r="ZF32" s="16"/>
      <c r="ZG32" s="16"/>
      <c r="ZH32" s="16"/>
      <c r="ZI32" s="16"/>
      <c r="ZJ32" s="16"/>
      <c r="ZK32" s="16"/>
      <c r="ZL32" s="16"/>
      <c r="ZM32" s="16"/>
      <c r="ZN32" s="16"/>
      <c r="ZO32" s="16"/>
      <c r="ZP32" s="16"/>
      <c r="ZQ32" s="16"/>
      <c r="ZR32" s="16"/>
      <c r="ZS32" s="16"/>
      <c r="ZT32" s="16"/>
      <c r="ZU32" s="16"/>
      <c r="ZV32" s="16"/>
      <c r="ZW32" s="16"/>
      <c r="ZX32" s="16"/>
      <c r="ZY32" s="16"/>
      <c r="ZZ32" s="16"/>
      <c r="AAA32" s="16"/>
      <c r="AAB32" s="16"/>
      <c r="AAC32" s="16"/>
      <c r="AAD32" s="16"/>
      <c r="AAE32" s="16"/>
      <c r="AAF32" s="16"/>
      <c r="AAG32" s="16"/>
      <c r="AAH32" s="16"/>
      <c r="AAI32" s="16"/>
      <c r="AAJ32" s="16"/>
      <c r="AAK32" s="16"/>
      <c r="AAL32" s="16"/>
      <c r="AAM32" s="16"/>
      <c r="AAN32" s="16"/>
      <c r="AAO32" s="16"/>
      <c r="AAP32" s="16"/>
      <c r="AAQ32" s="16"/>
      <c r="AAR32" s="16"/>
      <c r="AAS32" s="16"/>
      <c r="AAT32" s="16"/>
      <c r="AAU32" s="16"/>
      <c r="AAV32" s="16"/>
      <c r="AAW32" s="16"/>
      <c r="AAX32" s="16"/>
      <c r="AAY32" s="16"/>
      <c r="AAZ32" s="16"/>
      <c r="ABA32" s="16"/>
      <c r="ABB32" s="16"/>
      <c r="ABC32" s="16"/>
      <c r="ABD32" s="16"/>
      <c r="ABE32" s="16"/>
      <c r="ABF32" s="16"/>
      <c r="ABG32" s="16"/>
      <c r="ABH32" s="16"/>
      <c r="ABI32" s="16"/>
      <c r="ABJ32" s="16"/>
      <c r="ABK32" s="16"/>
      <c r="ABL32" s="16"/>
      <c r="ABM32" s="16"/>
      <c r="ABN32" s="16"/>
      <c r="ABO32" s="16"/>
      <c r="ABP32" s="16"/>
      <c r="ABQ32" s="16"/>
      <c r="ABR32" s="16"/>
      <c r="ABS32" s="16"/>
      <c r="ABT32" s="16"/>
      <c r="ABU32" s="16"/>
      <c r="ABV32" s="16"/>
      <c r="ABW32" s="16"/>
      <c r="ABX32" s="16"/>
      <c r="ABY32" s="16"/>
      <c r="ABZ32" s="16"/>
      <c r="ACA32" s="16"/>
      <c r="ACB32" s="16"/>
      <c r="ACC32" s="16"/>
      <c r="ACD32" s="16"/>
      <c r="ACE32" s="16"/>
      <c r="ACF32" s="16"/>
      <c r="ACG32" s="16"/>
      <c r="ACH32" s="16"/>
      <c r="ACI32" s="16"/>
      <c r="ACJ32" s="16"/>
      <c r="ACK32" s="16"/>
      <c r="ACL32" s="16"/>
      <c r="ACM32" s="16"/>
      <c r="ACN32" s="16"/>
      <c r="ACO32" s="16"/>
      <c r="ACP32" s="16"/>
      <c r="ACQ32" s="16"/>
      <c r="ACR32" s="16"/>
      <c r="ACS32" s="16"/>
      <c r="ACT32" s="16"/>
      <c r="ACU32" s="16"/>
      <c r="ACV32" s="16"/>
      <c r="ACW32" s="16"/>
      <c r="ACX32" s="16"/>
      <c r="ACY32" s="16"/>
      <c r="ACZ32" s="16"/>
      <c r="ADA32" s="16"/>
      <c r="ADB32" s="16"/>
      <c r="ADC32" s="16"/>
      <c r="ADD32" s="16"/>
      <c r="ADE32" s="16"/>
      <c r="ADF32" s="16"/>
      <c r="ADG32" s="16"/>
      <c r="ADH32" s="16"/>
      <c r="ADI32" s="16"/>
      <c r="ADJ32" s="16"/>
      <c r="ADK32" s="16"/>
      <c r="ADL32" s="16"/>
      <c r="ADM32" s="16"/>
      <c r="ADN32" s="16"/>
      <c r="ADO32" s="16"/>
      <c r="ADP32" s="16"/>
      <c r="ADQ32" s="16"/>
      <c r="ADR32" s="16"/>
      <c r="ADS32" s="16"/>
      <c r="ADT32" s="16"/>
      <c r="ADU32" s="16"/>
      <c r="ADV32" s="16"/>
      <c r="ADW32" s="16"/>
      <c r="ADX32" s="16"/>
      <c r="ADY32" s="16"/>
      <c r="ADZ32" s="16"/>
      <c r="AEA32" s="16"/>
      <c r="AEB32" s="16"/>
      <c r="AEC32" s="16"/>
      <c r="AED32" s="16"/>
      <c r="AEE32" s="16"/>
      <c r="AEF32" s="16"/>
      <c r="AEG32" s="16"/>
      <c r="AEH32" s="16"/>
      <c r="AEI32" s="16"/>
      <c r="AEJ32" s="16"/>
      <c r="AEK32" s="16"/>
      <c r="AEL32" s="16"/>
      <c r="AEM32" s="16"/>
      <c r="AEN32" s="16"/>
      <c r="AEO32" s="16"/>
      <c r="AEP32" s="16"/>
      <c r="AEQ32" s="16"/>
      <c r="AER32" s="16"/>
      <c r="AES32" s="16"/>
      <c r="AET32" s="16"/>
      <c r="AEU32" s="16"/>
      <c r="AEV32" s="16"/>
      <c r="AEW32" s="16"/>
      <c r="AEX32" s="16"/>
      <c r="AEY32" s="16"/>
      <c r="AEZ32" s="16"/>
      <c r="AFA32" s="16"/>
      <c r="AFB32" s="16"/>
      <c r="AFC32" s="16"/>
      <c r="AFD32" s="16"/>
      <c r="AFE32" s="16"/>
      <c r="AFF32" s="16"/>
      <c r="AFG32" s="16"/>
      <c r="AFH32" s="16"/>
      <c r="AFI32" s="16"/>
      <c r="AFJ32" s="16"/>
      <c r="AFK32" s="16"/>
      <c r="AFL32" s="16"/>
      <c r="AFM32" s="16"/>
      <c r="AFN32" s="16"/>
      <c r="AFO32" s="16"/>
      <c r="AFP32" s="16"/>
      <c r="AFQ32" s="16"/>
      <c r="AFR32" s="16"/>
      <c r="AFS32" s="16"/>
      <c r="AFT32" s="16"/>
      <c r="AFU32" s="16"/>
      <c r="AFV32" s="16"/>
      <c r="AFW32" s="16"/>
      <c r="AFX32" s="16"/>
      <c r="AFY32" s="16"/>
      <c r="AFZ32" s="16"/>
      <c r="AGA32" s="16"/>
      <c r="AGB32" s="16"/>
      <c r="AGC32" s="16"/>
      <c r="AGD32" s="16"/>
      <c r="AGE32" s="16"/>
      <c r="AGF32" s="16"/>
      <c r="AGG32" s="16"/>
      <c r="AGH32" s="16"/>
      <c r="AGI32" s="16"/>
      <c r="AGJ32" s="16"/>
      <c r="AGK32" s="16"/>
      <c r="AGL32" s="16"/>
      <c r="AGM32" s="16"/>
      <c r="AGN32" s="16"/>
      <c r="AGO32" s="16"/>
      <c r="AGP32" s="16"/>
      <c r="AGQ32" s="16"/>
      <c r="AGR32" s="16"/>
      <c r="AGS32" s="16"/>
      <c r="AGT32" s="16"/>
      <c r="AGU32" s="16"/>
      <c r="AGV32" s="16"/>
      <c r="AGW32" s="16"/>
      <c r="AGX32" s="16"/>
      <c r="AGY32" s="16"/>
      <c r="AGZ32" s="16"/>
      <c r="AHA32" s="16"/>
      <c r="AHB32" s="16"/>
      <c r="AHC32" s="16"/>
      <c r="AHD32" s="16"/>
      <c r="AHE32" s="16"/>
      <c r="AHF32" s="16"/>
      <c r="AHG32" s="16"/>
      <c r="AHH32" s="16"/>
      <c r="AHI32" s="16"/>
      <c r="AHJ32" s="16"/>
      <c r="AHK32" s="16"/>
      <c r="AHL32" s="16"/>
      <c r="AHM32" s="16"/>
      <c r="AHN32" s="16"/>
      <c r="AHO32" s="16"/>
      <c r="AHP32" s="16"/>
      <c r="AHQ32" s="16"/>
      <c r="AHR32" s="16"/>
      <c r="AHS32" s="16"/>
      <c r="AHT32" s="16"/>
      <c r="AHU32" s="16"/>
      <c r="AHV32" s="16"/>
      <c r="AHW32" s="16"/>
      <c r="AHX32" s="16"/>
      <c r="AHY32" s="16"/>
      <c r="AHZ32" s="16"/>
      <c r="AIA32" s="16"/>
      <c r="AIB32" s="16"/>
      <c r="AIC32" s="16"/>
      <c r="AID32" s="16"/>
      <c r="AIE32" s="16"/>
      <c r="AIF32" s="16"/>
      <c r="AIG32" s="16"/>
      <c r="AIH32" s="16"/>
      <c r="AII32" s="16"/>
      <c r="AIJ32" s="16"/>
      <c r="AIK32" s="16"/>
      <c r="AIL32" s="16"/>
      <c r="AIM32" s="16"/>
      <c r="AIN32" s="16"/>
      <c r="AIO32" s="16"/>
      <c r="AIP32" s="16"/>
      <c r="AIQ32" s="16"/>
      <c r="AIR32" s="16"/>
      <c r="AIS32" s="16"/>
      <c r="AIT32" s="16"/>
      <c r="AIU32" s="16"/>
      <c r="AIV32" s="16"/>
      <c r="AIW32" s="16"/>
      <c r="AIX32" s="16"/>
      <c r="AIY32" s="16"/>
      <c r="AIZ32" s="16"/>
      <c r="AJA32" s="16"/>
      <c r="AJB32" s="16"/>
      <c r="AJC32" s="16"/>
      <c r="AJD32" s="16"/>
      <c r="AJE32" s="16"/>
      <c r="AJF32" s="16"/>
      <c r="AJG32" s="16"/>
      <c r="AJH32" s="16"/>
      <c r="AJI32" s="16"/>
      <c r="AJJ32" s="16"/>
      <c r="AJK32" s="16"/>
      <c r="AJL32" s="16"/>
      <c r="AJM32" s="16"/>
      <c r="AJN32" s="16"/>
      <c r="AJO32" s="16"/>
      <c r="AJP32" s="16"/>
      <c r="AJQ32" s="16"/>
      <c r="AJR32" s="16"/>
      <c r="AJS32" s="16"/>
      <c r="AJT32" s="16"/>
      <c r="AJU32" s="16"/>
      <c r="AJV32" s="16"/>
      <c r="AJW32" s="16"/>
      <c r="AJX32" s="16"/>
      <c r="AJY32" s="16"/>
      <c r="AJZ32" s="16"/>
      <c r="AKA32" s="16"/>
      <c r="AKB32" s="16"/>
      <c r="AKC32" s="16"/>
      <c r="AKD32" s="16"/>
      <c r="AKE32" s="16"/>
      <c r="AKF32" s="16"/>
      <c r="AKG32" s="16"/>
      <c r="AKH32" s="16"/>
      <c r="AKI32" s="16"/>
      <c r="AKJ32" s="16"/>
      <c r="AKK32" s="16"/>
      <c r="AKL32" s="16"/>
      <c r="AKM32" s="16"/>
      <c r="AKN32" s="16"/>
      <c r="AKO32" s="16"/>
      <c r="AKP32" s="16"/>
      <c r="AKQ32" s="16"/>
      <c r="AKR32" s="16"/>
      <c r="AKS32" s="16"/>
      <c r="AKT32" s="16"/>
      <c r="AKU32" s="16"/>
      <c r="AKV32" s="16"/>
      <c r="AKW32" s="16"/>
      <c r="AKX32" s="16"/>
      <c r="AKY32" s="16"/>
      <c r="AKZ32" s="16"/>
      <c r="ALA32" s="16"/>
      <c r="ALB32" s="16"/>
    </row>
    <row r="33" spans="1:1024" s="22" customFormat="1" ht="14.45" customHeight="1">
      <c r="A33" s="16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21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  <c r="IW33" s="16"/>
      <c r="IX33" s="16"/>
      <c r="IY33" s="16"/>
      <c r="IZ33" s="16"/>
      <c r="JA33" s="16"/>
      <c r="JB33" s="16"/>
      <c r="JC33" s="16"/>
      <c r="JD33" s="16"/>
      <c r="JE33" s="16"/>
      <c r="JF33" s="16"/>
      <c r="JG33" s="16"/>
      <c r="JH33" s="16"/>
      <c r="JI33" s="16"/>
      <c r="JJ33" s="16"/>
      <c r="JK33" s="16"/>
      <c r="JL33" s="16"/>
      <c r="JM33" s="16"/>
      <c r="JN33" s="16"/>
      <c r="JO33" s="16"/>
      <c r="JP33" s="16"/>
      <c r="JQ33" s="16"/>
      <c r="JR33" s="16"/>
      <c r="JS33" s="16"/>
      <c r="JT33" s="16"/>
      <c r="JU33" s="16"/>
      <c r="JV33" s="16"/>
      <c r="JW33" s="16"/>
      <c r="JX33" s="16"/>
      <c r="JY33" s="16"/>
      <c r="JZ33" s="16"/>
      <c r="KA33" s="16"/>
      <c r="KB33" s="16"/>
      <c r="KC33" s="16"/>
      <c r="KD33" s="16"/>
      <c r="KE33" s="16"/>
      <c r="KF33" s="16"/>
      <c r="KG33" s="16"/>
      <c r="KH33" s="16"/>
      <c r="KI33" s="16"/>
      <c r="KJ33" s="16"/>
      <c r="KK33" s="16"/>
      <c r="KL33" s="16"/>
      <c r="KM33" s="16"/>
      <c r="KN33" s="16"/>
      <c r="KO33" s="16"/>
      <c r="KP33" s="16"/>
      <c r="KQ33" s="16"/>
      <c r="KR33" s="16"/>
      <c r="KS33" s="16"/>
      <c r="KT33" s="16"/>
      <c r="KU33" s="16"/>
      <c r="KV33" s="16"/>
      <c r="KW33" s="16"/>
      <c r="KX33" s="16"/>
      <c r="KY33" s="16"/>
      <c r="KZ33" s="16"/>
      <c r="LA33" s="16"/>
      <c r="LB33" s="16"/>
      <c r="LC33" s="16"/>
      <c r="LD33" s="16"/>
      <c r="LE33" s="16"/>
      <c r="LF33" s="16"/>
      <c r="LG33" s="16"/>
      <c r="LH33" s="16"/>
      <c r="LI33" s="16"/>
      <c r="LJ33" s="16"/>
      <c r="LK33" s="16"/>
      <c r="LL33" s="16"/>
      <c r="LM33" s="16"/>
      <c r="LN33" s="16"/>
      <c r="LO33" s="16"/>
      <c r="LP33" s="16"/>
      <c r="LQ33" s="16"/>
      <c r="LR33" s="16"/>
      <c r="LS33" s="16"/>
      <c r="LT33" s="16"/>
      <c r="LU33" s="16"/>
      <c r="LV33" s="16"/>
      <c r="LW33" s="16"/>
      <c r="LX33" s="16"/>
      <c r="LY33" s="16"/>
      <c r="LZ33" s="16"/>
      <c r="MA33" s="16"/>
      <c r="MB33" s="16"/>
      <c r="MC33" s="16"/>
      <c r="MD33" s="16"/>
      <c r="ME33" s="16"/>
      <c r="MF33" s="16"/>
      <c r="MG33" s="16"/>
      <c r="MH33" s="16"/>
      <c r="MI33" s="16"/>
      <c r="MJ33" s="16"/>
      <c r="MK33" s="16"/>
      <c r="ML33" s="16"/>
      <c r="MM33" s="16"/>
      <c r="MN33" s="16"/>
      <c r="MO33" s="16"/>
      <c r="MP33" s="16"/>
      <c r="MQ33" s="16"/>
      <c r="MR33" s="16"/>
      <c r="MS33" s="16"/>
      <c r="MT33" s="16"/>
      <c r="MU33" s="16"/>
      <c r="MV33" s="16"/>
      <c r="MW33" s="16"/>
      <c r="MX33" s="16"/>
      <c r="MY33" s="16"/>
      <c r="MZ33" s="16"/>
      <c r="NA33" s="16"/>
      <c r="NB33" s="16"/>
      <c r="NC33" s="16"/>
      <c r="ND33" s="16"/>
      <c r="NE33" s="16"/>
      <c r="NF33" s="16"/>
      <c r="NG33" s="16"/>
      <c r="NH33" s="16"/>
      <c r="NI33" s="16"/>
      <c r="NJ33" s="16"/>
      <c r="NK33" s="16"/>
      <c r="NL33" s="16"/>
      <c r="NM33" s="16"/>
      <c r="NN33" s="16"/>
      <c r="NO33" s="16"/>
      <c r="NP33" s="16"/>
      <c r="NQ33" s="16"/>
      <c r="NR33" s="16"/>
      <c r="NS33" s="16"/>
      <c r="NT33" s="16"/>
      <c r="NU33" s="16"/>
      <c r="NV33" s="16"/>
      <c r="NW33" s="16"/>
      <c r="NX33" s="16"/>
      <c r="NY33" s="16"/>
      <c r="NZ33" s="16"/>
      <c r="OA33" s="16"/>
      <c r="OB33" s="16"/>
      <c r="OC33" s="16"/>
      <c r="OD33" s="16"/>
      <c r="OE33" s="16"/>
      <c r="OF33" s="16"/>
      <c r="OG33" s="16"/>
      <c r="OH33" s="16"/>
      <c r="OI33" s="16"/>
      <c r="OJ33" s="16"/>
      <c r="OK33" s="16"/>
      <c r="OL33" s="16"/>
      <c r="OM33" s="16"/>
      <c r="ON33" s="16"/>
      <c r="OO33" s="16"/>
      <c r="OP33" s="16"/>
      <c r="OQ33" s="16"/>
      <c r="OR33" s="16"/>
      <c r="OS33" s="16"/>
      <c r="OT33" s="16"/>
      <c r="OU33" s="16"/>
      <c r="OV33" s="16"/>
      <c r="OW33" s="16"/>
      <c r="OX33" s="16"/>
      <c r="OY33" s="16"/>
      <c r="OZ33" s="16"/>
      <c r="PA33" s="16"/>
      <c r="PB33" s="16"/>
      <c r="PC33" s="16"/>
      <c r="PD33" s="16"/>
      <c r="PE33" s="16"/>
      <c r="PF33" s="16"/>
      <c r="PG33" s="16"/>
      <c r="PH33" s="16"/>
      <c r="PI33" s="16"/>
      <c r="PJ33" s="16"/>
      <c r="PK33" s="16"/>
      <c r="PL33" s="16"/>
      <c r="PM33" s="16"/>
      <c r="PN33" s="16"/>
      <c r="PO33" s="16"/>
      <c r="PP33" s="16"/>
      <c r="PQ33" s="16"/>
      <c r="PR33" s="16"/>
      <c r="PS33" s="16"/>
      <c r="PT33" s="16"/>
      <c r="PU33" s="16"/>
      <c r="PV33" s="16"/>
      <c r="PW33" s="16"/>
      <c r="PX33" s="16"/>
      <c r="PY33" s="16"/>
      <c r="PZ33" s="16"/>
      <c r="QA33" s="16"/>
      <c r="QB33" s="16"/>
      <c r="QC33" s="16"/>
      <c r="QD33" s="16"/>
      <c r="QE33" s="16"/>
      <c r="QF33" s="16"/>
      <c r="QG33" s="16"/>
      <c r="QH33" s="16"/>
      <c r="QI33" s="16"/>
      <c r="QJ33" s="16"/>
      <c r="QK33" s="16"/>
      <c r="QL33" s="16"/>
      <c r="QM33" s="16"/>
      <c r="QN33" s="16"/>
      <c r="QO33" s="16"/>
      <c r="QP33" s="16"/>
      <c r="QQ33" s="16"/>
      <c r="QR33" s="16"/>
      <c r="QS33" s="16"/>
      <c r="QT33" s="16"/>
      <c r="QU33" s="16"/>
      <c r="QV33" s="16"/>
      <c r="QW33" s="16"/>
      <c r="QX33" s="16"/>
      <c r="QY33" s="16"/>
      <c r="QZ33" s="16"/>
      <c r="RA33" s="16"/>
      <c r="RB33" s="16"/>
      <c r="RC33" s="16"/>
      <c r="RD33" s="16"/>
      <c r="RE33" s="16"/>
      <c r="RF33" s="16"/>
      <c r="RG33" s="16"/>
      <c r="RH33" s="16"/>
      <c r="RI33" s="16"/>
      <c r="RJ33" s="16"/>
      <c r="RK33" s="16"/>
      <c r="RL33" s="16"/>
      <c r="RM33" s="16"/>
      <c r="RN33" s="16"/>
      <c r="RO33" s="16"/>
      <c r="RP33" s="16"/>
      <c r="RQ33" s="16"/>
      <c r="RR33" s="16"/>
      <c r="RS33" s="16"/>
      <c r="RT33" s="16"/>
      <c r="RU33" s="16"/>
      <c r="RV33" s="16"/>
      <c r="RW33" s="16"/>
      <c r="RX33" s="16"/>
      <c r="RY33" s="16"/>
      <c r="RZ33" s="16"/>
      <c r="SA33" s="16"/>
      <c r="SB33" s="16"/>
      <c r="SC33" s="16"/>
      <c r="SD33" s="16"/>
      <c r="SE33" s="16"/>
      <c r="SF33" s="16"/>
      <c r="SG33" s="16"/>
      <c r="SH33" s="16"/>
      <c r="SI33" s="16"/>
      <c r="SJ33" s="16"/>
      <c r="SK33" s="16"/>
      <c r="SL33" s="16"/>
      <c r="SM33" s="16"/>
      <c r="SN33" s="16"/>
      <c r="SO33" s="16"/>
      <c r="SP33" s="16"/>
      <c r="SQ33" s="16"/>
      <c r="SR33" s="16"/>
      <c r="SS33" s="16"/>
      <c r="ST33" s="16"/>
      <c r="SU33" s="16"/>
      <c r="SV33" s="16"/>
      <c r="SW33" s="16"/>
      <c r="SX33" s="16"/>
      <c r="SY33" s="16"/>
      <c r="SZ33" s="16"/>
      <c r="TA33" s="16"/>
      <c r="TB33" s="16"/>
      <c r="TC33" s="16"/>
      <c r="TD33" s="16"/>
      <c r="TE33" s="16"/>
      <c r="TF33" s="16"/>
      <c r="TG33" s="16"/>
      <c r="TH33" s="16"/>
      <c r="TI33" s="16"/>
      <c r="TJ33" s="16"/>
      <c r="TK33" s="16"/>
      <c r="TL33" s="16"/>
      <c r="TM33" s="16"/>
      <c r="TN33" s="16"/>
      <c r="TO33" s="16"/>
      <c r="TP33" s="16"/>
      <c r="TQ33" s="16"/>
      <c r="TR33" s="16"/>
      <c r="TS33" s="16"/>
      <c r="TT33" s="16"/>
      <c r="TU33" s="16"/>
      <c r="TV33" s="16"/>
      <c r="TW33" s="16"/>
      <c r="TX33" s="16"/>
      <c r="TY33" s="16"/>
      <c r="TZ33" s="16"/>
      <c r="UA33" s="16"/>
      <c r="UB33" s="16"/>
      <c r="UC33" s="16"/>
      <c r="UD33" s="16"/>
      <c r="UE33" s="16"/>
      <c r="UF33" s="16"/>
      <c r="UG33" s="16"/>
      <c r="UH33" s="16"/>
      <c r="UI33" s="16"/>
      <c r="UJ33" s="16"/>
      <c r="UK33" s="16"/>
      <c r="UL33" s="16"/>
      <c r="UM33" s="16"/>
      <c r="UN33" s="16"/>
      <c r="UO33" s="16"/>
      <c r="UP33" s="16"/>
      <c r="UQ33" s="16"/>
      <c r="UR33" s="16"/>
      <c r="US33" s="16"/>
      <c r="UT33" s="16"/>
      <c r="UU33" s="16"/>
      <c r="UV33" s="16"/>
      <c r="UW33" s="16"/>
      <c r="UX33" s="16"/>
      <c r="UY33" s="16"/>
      <c r="UZ33" s="16"/>
      <c r="VA33" s="16"/>
      <c r="VB33" s="16"/>
      <c r="VC33" s="16"/>
      <c r="VD33" s="16"/>
      <c r="VE33" s="16"/>
      <c r="VF33" s="16"/>
      <c r="VG33" s="16"/>
      <c r="VH33" s="16"/>
      <c r="VI33" s="16"/>
      <c r="VJ33" s="16"/>
      <c r="VK33" s="16"/>
      <c r="VL33" s="16"/>
      <c r="VM33" s="16"/>
      <c r="VN33" s="16"/>
      <c r="VO33" s="16"/>
      <c r="VP33" s="16"/>
      <c r="VQ33" s="16"/>
      <c r="VR33" s="16"/>
      <c r="VS33" s="16"/>
      <c r="VT33" s="16"/>
      <c r="VU33" s="16"/>
      <c r="VV33" s="16"/>
      <c r="VW33" s="16"/>
      <c r="VX33" s="16"/>
      <c r="VY33" s="16"/>
      <c r="VZ33" s="16"/>
      <c r="WA33" s="16"/>
      <c r="WB33" s="16"/>
      <c r="WC33" s="16"/>
      <c r="WD33" s="16"/>
      <c r="WE33" s="16"/>
      <c r="WF33" s="16"/>
      <c r="WG33" s="16"/>
      <c r="WH33" s="16"/>
      <c r="WI33" s="16"/>
      <c r="WJ33" s="16"/>
      <c r="WK33" s="16"/>
      <c r="WL33" s="16"/>
      <c r="WM33" s="16"/>
      <c r="WN33" s="16"/>
      <c r="WO33" s="16"/>
      <c r="WP33" s="16"/>
      <c r="WQ33" s="16"/>
      <c r="WR33" s="16"/>
      <c r="WS33" s="16"/>
      <c r="WT33" s="16"/>
      <c r="WU33" s="16"/>
      <c r="WV33" s="16"/>
      <c r="WW33" s="16"/>
      <c r="WX33" s="16"/>
      <c r="WY33" s="16"/>
      <c r="WZ33" s="16"/>
      <c r="XA33" s="16"/>
      <c r="XB33" s="16"/>
      <c r="XC33" s="16"/>
      <c r="XD33" s="16"/>
      <c r="XE33" s="16"/>
      <c r="XF33" s="16"/>
      <c r="XG33" s="16"/>
      <c r="XH33" s="16"/>
      <c r="XI33" s="16"/>
      <c r="XJ33" s="16"/>
      <c r="XK33" s="16"/>
      <c r="XL33" s="16"/>
      <c r="XM33" s="16"/>
      <c r="XN33" s="16"/>
      <c r="XO33" s="16"/>
      <c r="XP33" s="16"/>
      <c r="XQ33" s="16"/>
      <c r="XR33" s="16"/>
      <c r="XS33" s="16"/>
      <c r="XT33" s="16"/>
      <c r="XU33" s="16"/>
      <c r="XV33" s="16"/>
      <c r="XW33" s="16"/>
      <c r="XX33" s="16"/>
      <c r="XY33" s="16"/>
      <c r="XZ33" s="16"/>
      <c r="YA33" s="16"/>
      <c r="YB33" s="16"/>
      <c r="YC33" s="16"/>
      <c r="YD33" s="16"/>
      <c r="YE33" s="16"/>
      <c r="YF33" s="16"/>
      <c r="YG33" s="16"/>
      <c r="YH33" s="16"/>
      <c r="YI33" s="16"/>
      <c r="YJ33" s="16"/>
      <c r="YK33" s="16"/>
      <c r="YL33" s="16"/>
      <c r="YM33" s="16"/>
      <c r="YN33" s="16"/>
      <c r="YO33" s="16"/>
      <c r="YP33" s="16"/>
      <c r="YQ33" s="16"/>
      <c r="YR33" s="16"/>
      <c r="YS33" s="16"/>
      <c r="YT33" s="16"/>
      <c r="YU33" s="16"/>
      <c r="YV33" s="16"/>
      <c r="YW33" s="16"/>
      <c r="YX33" s="16"/>
      <c r="YY33" s="16"/>
      <c r="YZ33" s="16"/>
      <c r="ZA33" s="16"/>
      <c r="ZB33" s="16"/>
      <c r="ZC33" s="16"/>
      <c r="ZD33" s="16"/>
      <c r="ZE33" s="16"/>
      <c r="ZF33" s="16"/>
      <c r="ZG33" s="16"/>
      <c r="ZH33" s="16"/>
      <c r="ZI33" s="16"/>
      <c r="ZJ33" s="16"/>
      <c r="ZK33" s="16"/>
      <c r="ZL33" s="16"/>
      <c r="ZM33" s="16"/>
      <c r="ZN33" s="16"/>
      <c r="ZO33" s="16"/>
      <c r="ZP33" s="16"/>
      <c r="ZQ33" s="16"/>
      <c r="ZR33" s="16"/>
      <c r="ZS33" s="16"/>
      <c r="ZT33" s="16"/>
      <c r="ZU33" s="16"/>
      <c r="ZV33" s="16"/>
      <c r="ZW33" s="16"/>
      <c r="ZX33" s="16"/>
      <c r="ZY33" s="16"/>
      <c r="ZZ33" s="16"/>
      <c r="AAA33" s="16"/>
      <c r="AAB33" s="16"/>
      <c r="AAC33" s="16"/>
      <c r="AAD33" s="16"/>
      <c r="AAE33" s="16"/>
      <c r="AAF33" s="16"/>
      <c r="AAG33" s="16"/>
      <c r="AAH33" s="16"/>
      <c r="AAI33" s="16"/>
      <c r="AAJ33" s="16"/>
      <c r="AAK33" s="16"/>
      <c r="AAL33" s="16"/>
      <c r="AAM33" s="16"/>
      <c r="AAN33" s="16"/>
      <c r="AAO33" s="16"/>
      <c r="AAP33" s="16"/>
      <c r="AAQ33" s="16"/>
      <c r="AAR33" s="16"/>
      <c r="AAS33" s="16"/>
      <c r="AAT33" s="16"/>
      <c r="AAU33" s="16"/>
      <c r="AAV33" s="16"/>
      <c r="AAW33" s="16"/>
      <c r="AAX33" s="16"/>
      <c r="AAY33" s="16"/>
      <c r="AAZ33" s="16"/>
      <c r="ABA33" s="16"/>
      <c r="ABB33" s="16"/>
      <c r="ABC33" s="16"/>
      <c r="ABD33" s="16"/>
      <c r="ABE33" s="16"/>
      <c r="ABF33" s="16"/>
      <c r="ABG33" s="16"/>
      <c r="ABH33" s="16"/>
      <c r="ABI33" s="16"/>
      <c r="ABJ33" s="16"/>
      <c r="ABK33" s="16"/>
      <c r="ABL33" s="16"/>
      <c r="ABM33" s="16"/>
      <c r="ABN33" s="16"/>
      <c r="ABO33" s="16"/>
      <c r="ABP33" s="16"/>
      <c r="ABQ33" s="16"/>
      <c r="ABR33" s="16"/>
      <c r="ABS33" s="16"/>
      <c r="ABT33" s="16"/>
      <c r="ABU33" s="16"/>
      <c r="ABV33" s="16"/>
      <c r="ABW33" s="16"/>
      <c r="ABX33" s="16"/>
      <c r="ABY33" s="16"/>
      <c r="ABZ33" s="16"/>
      <c r="ACA33" s="16"/>
      <c r="ACB33" s="16"/>
      <c r="ACC33" s="16"/>
      <c r="ACD33" s="16"/>
      <c r="ACE33" s="16"/>
      <c r="ACF33" s="16"/>
      <c r="ACG33" s="16"/>
      <c r="ACH33" s="16"/>
      <c r="ACI33" s="16"/>
      <c r="ACJ33" s="16"/>
      <c r="ACK33" s="16"/>
      <c r="ACL33" s="16"/>
      <c r="ACM33" s="16"/>
      <c r="ACN33" s="16"/>
      <c r="ACO33" s="16"/>
      <c r="ACP33" s="16"/>
      <c r="ACQ33" s="16"/>
      <c r="ACR33" s="16"/>
      <c r="ACS33" s="16"/>
      <c r="ACT33" s="16"/>
      <c r="ACU33" s="16"/>
      <c r="ACV33" s="16"/>
      <c r="ACW33" s="16"/>
      <c r="ACX33" s="16"/>
      <c r="ACY33" s="16"/>
      <c r="ACZ33" s="16"/>
      <c r="ADA33" s="16"/>
      <c r="ADB33" s="16"/>
      <c r="ADC33" s="16"/>
      <c r="ADD33" s="16"/>
      <c r="ADE33" s="16"/>
      <c r="ADF33" s="16"/>
      <c r="ADG33" s="16"/>
      <c r="ADH33" s="16"/>
      <c r="ADI33" s="16"/>
      <c r="ADJ33" s="16"/>
      <c r="ADK33" s="16"/>
      <c r="ADL33" s="16"/>
      <c r="ADM33" s="16"/>
      <c r="ADN33" s="16"/>
      <c r="ADO33" s="16"/>
      <c r="ADP33" s="16"/>
      <c r="ADQ33" s="16"/>
      <c r="ADR33" s="16"/>
      <c r="ADS33" s="16"/>
      <c r="ADT33" s="16"/>
      <c r="ADU33" s="16"/>
      <c r="ADV33" s="16"/>
      <c r="ADW33" s="16"/>
      <c r="ADX33" s="16"/>
      <c r="ADY33" s="16"/>
      <c r="ADZ33" s="16"/>
      <c r="AEA33" s="16"/>
      <c r="AEB33" s="16"/>
      <c r="AEC33" s="16"/>
      <c r="AED33" s="16"/>
      <c r="AEE33" s="16"/>
      <c r="AEF33" s="16"/>
      <c r="AEG33" s="16"/>
      <c r="AEH33" s="16"/>
      <c r="AEI33" s="16"/>
      <c r="AEJ33" s="16"/>
      <c r="AEK33" s="16"/>
      <c r="AEL33" s="16"/>
      <c r="AEM33" s="16"/>
      <c r="AEN33" s="16"/>
      <c r="AEO33" s="16"/>
      <c r="AEP33" s="16"/>
      <c r="AEQ33" s="16"/>
      <c r="AER33" s="16"/>
      <c r="AES33" s="16"/>
      <c r="AET33" s="16"/>
      <c r="AEU33" s="16"/>
      <c r="AEV33" s="16"/>
      <c r="AEW33" s="16"/>
      <c r="AEX33" s="16"/>
      <c r="AEY33" s="16"/>
      <c r="AEZ33" s="16"/>
      <c r="AFA33" s="16"/>
      <c r="AFB33" s="16"/>
      <c r="AFC33" s="16"/>
      <c r="AFD33" s="16"/>
      <c r="AFE33" s="16"/>
      <c r="AFF33" s="16"/>
      <c r="AFG33" s="16"/>
      <c r="AFH33" s="16"/>
      <c r="AFI33" s="16"/>
      <c r="AFJ33" s="16"/>
      <c r="AFK33" s="16"/>
      <c r="AFL33" s="16"/>
      <c r="AFM33" s="16"/>
      <c r="AFN33" s="16"/>
      <c r="AFO33" s="16"/>
      <c r="AFP33" s="16"/>
      <c r="AFQ33" s="16"/>
      <c r="AFR33" s="16"/>
      <c r="AFS33" s="16"/>
      <c r="AFT33" s="16"/>
      <c r="AFU33" s="16"/>
      <c r="AFV33" s="16"/>
      <c r="AFW33" s="16"/>
      <c r="AFX33" s="16"/>
      <c r="AFY33" s="16"/>
      <c r="AFZ33" s="16"/>
      <c r="AGA33" s="16"/>
      <c r="AGB33" s="16"/>
      <c r="AGC33" s="16"/>
      <c r="AGD33" s="16"/>
      <c r="AGE33" s="16"/>
      <c r="AGF33" s="16"/>
      <c r="AGG33" s="16"/>
      <c r="AGH33" s="16"/>
      <c r="AGI33" s="16"/>
      <c r="AGJ33" s="16"/>
      <c r="AGK33" s="16"/>
      <c r="AGL33" s="16"/>
      <c r="AGM33" s="16"/>
      <c r="AGN33" s="16"/>
      <c r="AGO33" s="16"/>
      <c r="AGP33" s="16"/>
      <c r="AGQ33" s="16"/>
      <c r="AGR33" s="16"/>
      <c r="AGS33" s="16"/>
      <c r="AGT33" s="16"/>
      <c r="AGU33" s="16"/>
      <c r="AGV33" s="16"/>
      <c r="AGW33" s="16"/>
      <c r="AGX33" s="16"/>
      <c r="AGY33" s="16"/>
      <c r="AGZ33" s="16"/>
      <c r="AHA33" s="16"/>
      <c r="AHB33" s="16"/>
      <c r="AHC33" s="16"/>
      <c r="AHD33" s="16"/>
      <c r="AHE33" s="16"/>
      <c r="AHF33" s="16"/>
      <c r="AHG33" s="16"/>
      <c r="AHH33" s="16"/>
      <c r="AHI33" s="16"/>
      <c r="AHJ33" s="16"/>
      <c r="AHK33" s="16"/>
      <c r="AHL33" s="16"/>
      <c r="AHM33" s="16"/>
      <c r="AHN33" s="16"/>
      <c r="AHO33" s="16"/>
      <c r="AHP33" s="16"/>
      <c r="AHQ33" s="16"/>
      <c r="AHR33" s="16"/>
      <c r="AHS33" s="16"/>
      <c r="AHT33" s="16"/>
      <c r="AHU33" s="16"/>
      <c r="AHV33" s="16"/>
      <c r="AHW33" s="16"/>
      <c r="AHX33" s="16"/>
      <c r="AHY33" s="16"/>
      <c r="AHZ33" s="16"/>
      <c r="AIA33" s="16"/>
      <c r="AIB33" s="16"/>
      <c r="AIC33" s="16"/>
      <c r="AID33" s="16"/>
      <c r="AIE33" s="16"/>
      <c r="AIF33" s="16"/>
      <c r="AIG33" s="16"/>
      <c r="AIH33" s="16"/>
      <c r="AII33" s="16"/>
      <c r="AIJ33" s="16"/>
      <c r="AIK33" s="16"/>
      <c r="AIL33" s="16"/>
      <c r="AIM33" s="16"/>
      <c r="AIN33" s="16"/>
      <c r="AIO33" s="16"/>
      <c r="AIP33" s="16"/>
      <c r="AIQ33" s="16"/>
      <c r="AIR33" s="16"/>
      <c r="AIS33" s="16"/>
      <c r="AIT33" s="16"/>
      <c r="AIU33" s="16"/>
      <c r="AIV33" s="16"/>
      <c r="AIW33" s="16"/>
      <c r="AIX33" s="16"/>
      <c r="AIY33" s="16"/>
      <c r="AIZ33" s="16"/>
      <c r="AJA33" s="16"/>
      <c r="AJB33" s="16"/>
      <c r="AJC33" s="16"/>
      <c r="AJD33" s="16"/>
      <c r="AJE33" s="16"/>
      <c r="AJF33" s="16"/>
      <c r="AJG33" s="16"/>
      <c r="AJH33" s="16"/>
      <c r="AJI33" s="16"/>
      <c r="AJJ33" s="16"/>
      <c r="AJK33" s="16"/>
      <c r="AJL33" s="16"/>
      <c r="AJM33" s="16"/>
      <c r="AJN33" s="16"/>
      <c r="AJO33" s="16"/>
      <c r="AJP33" s="16"/>
      <c r="AJQ33" s="16"/>
      <c r="AJR33" s="16"/>
      <c r="AJS33" s="16"/>
      <c r="AJT33" s="16"/>
      <c r="AJU33" s="16"/>
      <c r="AJV33" s="16"/>
      <c r="AJW33" s="16"/>
      <c r="AJX33" s="16"/>
      <c r="AJY33" s="16"/>
      <c r="AJZ33" s="16"/>
      <c r="AKA33" s="16"/>
      <c r="AKB33" s="16"/>
      <c r="AKC33" s="16"/>
      <c r="AKD33" s="16"/>
      <c r="AKE33" s="16"/>
      <c r="AKF33" s="16"/>
      <c r="AKG33" s="16"/>
      <c r="AKH33" s="16"/>
      <c r="AKI33" s="16"/>
      <c r="AKJ33" s="16"/>
      <c r="AKK33" s="16"/>
      <c r="AKL33" s="16"/>
      <c r="AKM33" s="16"/>
      <c r="AKN33" s="16"/>
      <c r="AKO33" s="16"/>
      <c r="AKP33" s="16"/>
      <c r="AKQ33" s="16"/>
      <c r="AKR33" s="16"/>
      <c r="AKS33" s="16"/>
      <c r="AKT33" s="16"/>
      <c r="AKU33" s="16"/>
      <c r="AKV33" s="16"/>
      <c r="AKW33" s="16"/>
      <c r="AKX33" s="16"/>
      <c r="AKY33" s="16"/>
      <c r="AKZ33" s="16"/>
      <c r="ALA33" s="16"/>
      <c r="ALB33" s="16"/>
    </row>
    <row r="34" spans="1:1024" s="16" customFormat="1" ht="6.95" customHeight="1"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21"/>
    </row>
    <row r="35" spans="1:1024" s="16" customFormat="1" ht="25.9" customHeight="1">
      <c r="A35" s="2"/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5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</row>
    <row r="36" spans="1:1024" s="16" customFormat="1" ht="6.95" customHeight="1">
      <c r="A36" s="2"/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5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</row>
    <row r="37" spans="1:1024" s="16" customFormat="1" ht="14.45" customHeight="1">
      <c r="A37" s="2"/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5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</row>
    <row r="38" spans="1:1024" ht="14.45" customHeight="1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5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14.45" customHeight="1">
      <c r="B39" s="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5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14.45" customHeight="1"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5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ht="14.45" customHeight="1"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5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14.45" customHeight="1"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5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14.45" customHeight="1"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5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14.45" customHeight="1"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5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14.45" customHeight="1">
      <c r="B45" s="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14.45" customHeight="1">
      <c r="A46" s="16"/>
      <c r="B46" s="17"/>
      <c r="C46" s="18"/>
      <c r="D46" s="30" t="s">
        <v>35</v>
      </c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0" t="s">
        <v>36</v>
      </c>
      <c r="AI46" s="31"/>
      <c r="AJ46" s="31"/>
      <c r="AK46" s="31"/>
      <c r="AL46" s="31"/>
      <c r="AM46" s="31"/>
      <c r="AN46" s="31"/>
      <c r="AO46" s="31"/>
      <c r="AP46" s="18"/>
      <c r="AQ46" s="21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6"/>
      <c r="IX46" s="16"/>
      <c r="IY46" s="16"/>
      <c r="IZ46" s="16"/>
      <c r="JA46" s="16"/>
      <c r="JB46" s="16"/>
      <c r="JC46" s="16"/>
      <c r="JD46" s="16"/>
      <c r="JE46" s="16"/>
      <c r="JF46" s="16"/>
      <c r="JG46" s="16"/>
      <c r="JH46" s="16"/>
      <c r="JI46" s="16"/>
      <c r="JJ46" s="16"/>
      <c r="JK46" s="16"/>
      <c r="JL46" s="16"/>
      <c r="JM46" s="16"/>
      <c r="JN46" s="16"/>
      <c r="JO46" s="16"/>
      <c r="JP46" s="16"/>
      <c r="JQ46" s="16"/>
      <c r="JR46" s="16"/>
      <c r="JS46" s="16"/>
      <c r="JT46" s="16"/>
      <c r="JU46" s="16"/>
      <c r="JV46" s="16"/>
      <c r="JW46" s="16"/>
      <c r="JX46" s="16"/>
      <c r="JY46" s="16"/>
      <c r="JZ46" s="16"/>
      <c r="KA46" s="16"/>
      <c r="KB46" s="16"/>
      <c r="KC46" s="16"/>
      <c r="KD46" s="16"/>
      <c r="KE46" s="16"/>
      <c r="KF46" s="16"/>
      <c r="KG46" s="16"/>
      <c r="KH46" s="16"/>
      <c r="KI46" s="16"/>
      <c r="KJ46" s="16"/>
      <c r="KK46" s="16"/>
      <c r="KL46" s="16"/>
      <c r="KM46" s="16"/>
      <c r="KN46" s="16"/>
      <c r="KO46" s="16"/>
      <c r="KP46" s="16"/>
      <c r="KQ46" s="16"/>
      <c r="KR46" s="16"/>
      <c r="KS46" s="16"/>
      <c r="KT46" s="16"/>
      <c r="KU46" s="16"/>
      <c r="KV46" s="16"/>
      <c r="KW46" s="16"/>
      <c r="KX46" s="16"/>
      <c r="KY46" s="16"/>
      <c r="KZ46" s="16"/>
      <c r="LA46" s="16"/>
      <c r="LB46" s="16"/>
      <c r="LC46" s="16"/>
      <c r="LD46" s="16"/>
      <c r="LE46" s="16"/>
      <c r="LF46" s="16"/>
      <c r="LG46" s="16"/>
      <c r="LH46" s="16"/>
      <c r="LI46" s="16"/>
      <c r="LJ46" s="16"/>
      <c r="LK46" s="16"/>
      <c r="LL46" s="16"/>
      <c r="LM46" s="16"/>
      <c r="LN46" s="16"/>
      <c r="LO46" s="16"/>
      <c r="LP46" s="16"/>
      <c r="LQ46" s="16"/>
      <c r="LR46" s="16"/>
      <c r="LS46" s="16"/>
      <c r="LT46" s="16"/>
      <c r="LU46" s="16"/>
      <c r="LV46" s="16"/>
      <c r="LW46" s="16"/>
      <c r="LX46" s="16"/>
      <c r="LY46" s="16"/>
      <c r="LZ46" s="16"/>
      <c r="MA46" s="16"/>
      <c r="MB46" s="16"/>
      <c r="MC46" s="16"/>
      <c r="MD46" s="16"/>
      <c r="ME46" s="16"/>
      <c r="MF46" s="16"/>
      <c r="MG46" s="16"/>
      <c r="MH46" s="16"/>
      <c r="MI46" s="16"/>
      <c r="MJ46" s="16"/>
      <c r="MK46" s="16"/>
      <c r="ML46" s="16"/>
      <c r="MM46" s="16"/>
      <c r="MN46" s="16"/>
      <c r="MO46" s="16"/>
      <c r="MP46" s="16"/>
      <c r="MQ46" s="16"/>
      <c r="MR46" s="16"/>
      <c r="MS46" s="16"/>
      <c r="MT46" s="16"/>
      <c r="MU46" s="16"/>
      <c r="MV46" s="16"/>
      <c r="MW46" s="16"/>
      <c r="MX46" s="16"/>
      <c r="MY46" s="16"/>
      <c r="MZ46" s="16"/>
      <c r="NA46" s="16"/>
      <c r="NB46" s="16"/>
      <c r="NC46" s="16"/>
      <c r="ND46" s="16"/>
      <c r="NE46" s="16"/>
      <c r="NF46" s="16"/>
      <c r="NG46" s="16"/>
      <c r="NH46" s="16"/>
      <c r="NI46" s="16"/>
      <c r="NJ46" s="16"/>
      <c r="NK46" s="16"/>
      <c r="NL46" s="16"/>
      <c r="NM46" s="16"/>
      <c r="NN46" s="16"/>
      <c r="NO46" s="16"/>
      <c r="NP46" s="16"/>
      <c r="NQ46" s="16"/>
      <c r="NR46" s="16"/>
      <c r="NS46" s="16"/>
      <c r="NT46" s="16"/>
      <c r="NU46" s="16"/>
      <c r="NV46" s="16"/>
      <c r="NW46" s="16"/>
      <c r="NX46" s="16"/>
      <c r="NY46" s="16"/>
      <c r="NZ46" s="16"/>
      <c r="OA46" s="16"/>
      <c r="OB46" s="16"/>
      <c r="OC46" s="16"/>
      <c r="OD46" s="16"/>
      <c r="OE46" s="16"/>
      <c r="OF46" s="16"/>
      <c r="OG46" s="16"/>
      <c r="OH46" s="16"/>
      <c r="OI46" s="16"/>
      <c r="OJ46" s="16"/>
      <c r="OK46" s="16"/>
      <c r="OL46" s="16"/>
      <c r="OM46" s="16"/>
      <c r="ON46" s="16"/>
      <c r="OO46" s="16"/>
      <c r="OP46" s="16"/>
      <c r="OQ46" s="16"/>
      <c r="OR46" s="16"/>
      <c r="OS46" s="16"/>
      <c r="OT46" s="16"/>
      <c r="OU46" s="16"/>
      <c r="OV46" s="16"/>
      <c r="OW46" s="16"/>
      <c r="OX46" s="16"/>
      <c r="OY46" s="16"/>
      <c r="OZ46" s="16"/>
      <c r="PA46" s="16"/>
      <c r="PB46" s="16"/>
      <c r="PC46" s="16"/>
      <c r="PD46" s="16"/>
      <c r="PE46" s="16"/>
      <c r="PF46" s="16"/>
      <c r="PG46" s="16"/>
      <c r="PH46" s="16"/>
      <c r="PI46" s="16"/>
      <c r="PJ46" s="16"/>
      <c r="PK46" s="16"/>
      <c r="PL46" s="16"/>
      <c r="PM46" s="16"/>
      <c r="PN46" s="16"/>
      <c r="PO46" s="16"/>
      <c r="PP46" s="16"/>
      <c r="PQ46" s="16"/>
      <c r="PR46" s="16"/>
      <c r="PS46" s="16"/>
      <c r="PT46" s="16"/>
      <c r="PU46" s="16"/>
      <c r="PV46" s="16"/>
      <c r="PW46" s="16"/>
      <c r="PX46" s="16"/>
      <c r="PY46" s="16"/>
      <c r="PZ46" s="16"/>
      <c r="QA46" s="16"/>
      <c r="QB46" s="16"/>
      <c r="QC46" s="16"/>
      <c r="QD46" s="16"/>
      <c r="QE46" s="16"/>
      <c r="QF46" s="16"/>
      <c r="QG46" s="16"/>
      <c r="QH46" s="16"/>
      <c r="QI46" s="16"/>
      <c r="QJ46" s="16"/>
      <c r="QK46" s="16"/>
      <c r="QL46" s="16"/>
      <c r="QM46" s="16"/>
      <c r="QN46" s="16"/>
      <c r="QO46" s="16"/>
      <c r="QP46" s="16"/>
      <c r="QQ46" s="16"/>
      <c r="QR46" s="16"/>
      <c r="QS46" s="16"/>
      <c r="QT46" s="16"/>
      <c r="QU46" s="16"/>
      <c r="QV46" s="16"/>
      <c r="QW46" s="16"/>
      <c r="QX46" s="16"/>
      <c r="QY46" s="16"/>
      <c r="QZ46" s="16"/>
      <c r="RA46" s="16"/>
      <c r="RB46" s="16"/>
      <c r="RC46" s="16"/>
      <c r="RD46" s="16"/>
      <c r="RE46" s="16"/>
      <c r="RF46" s="16"/>
      <c r="RG46" s="16"/>
      <c r="RH46" s="16"/>
      <c r="RI46" s="16"/>
      <c r="RJ46" s="16"/>
      <c r="RK46" s="16"/>
      <c r="RL46" s="16"/>
      <c r="RM46" s="16"/>
      <c r="RN46" s="16"/>
      <c r="RO46" s="16"/>
      <c r="RP46" s="16"/>
      <c r="RQ46" s="16"/>
      <c r="RR46" s="16"/>
      <c r="RS46" s="16"/>
      <c r="RT46" s="16"/>
      <c r="RU46" s="16"/>
      <c r="RV46" s="16"/>
      <c r="RW46" s="16"/>
      <c r="RX46" s="16"/>
      <c r="RY46" s="16"/>
      <c r="RZ46" s="16"/>
      <c r="SA46" s="16"/>
      <c r="SB46" s="16"/>
      <c r="SC46" s="16"/>
      <c r="SD46" s="16"/>
      <c r="SE46" s="16"/>
      <c r="SF46" s="16"/>
      <c r="SG46" s="16"/>
      <c r="SH46" s="16"/>
      <c r="SI46" s="16"/>
      <c r="SJ46" s="16"/>
      <c r="SK46" s="16"/>
      <c r="SL46" s="16"/>
      <c r="SM46" s="16"/>
      <c r="SN46" s="16"/>
      <c r="SO46" s="16"/>
      <c r="SP46" s="16"/>
      <c r="SQ46" s="16"/>
      <c r="SR46" s="16"/>
      <c r="SS46" s="16"/>
      <c r="ST46" s="16"/>
      <c r="SU46" s="16"/>
      <c r="SV46" s="16"/>
      <c r="SW46" s="16"/>
      <c r="SX46" s="16"/>
      <c r="SY46" s="16"/>
      <c r="SZ46" s="16"/>
      <c r="TA46" s="16"/>
      <c r="TB46" s="16"/>
      <c r="TC46" s="16"/>
      <c r="TD46" s="16"/>
      <c r="TE46" s="16"/>
      <c r="TF46" s="16"/>
      <c r="TG46" s="16"/>
      <c r="TH46" s="16"/>
      <c r="TI46" s="16"/>
      <c r="TJ46" s="16"/>
      <c r="TK46" s="16"/>
      <c r="TL46" s="16"/>
      <c r="TM46" s="16"/>
      <c r="TN46" s="16"/>
      <c r="TO46" s="16"/>
      <c r="TP46" s="16"/>
      <c r="TQ46" s="16"/>
      <c r="TR46" s="16"/>
      <c r="TS46" s="16"/>
      <c r="TT46" s="16"/>
      <c r="TU46" s="16"/>
      <c r="TV46" s="16"/>
      <c r="TW46" s="16"/>
      <c r="TX46" s="16"/>
      <c r="TY46" s="16"/>
      <c r="TZ46" s="16"/>
      <c r="UA46" s="16"/>
      <c r="UB46" s="16"/>
      <c r="UC46" s="16"/>
      <c r="UD46" s="16"/>
      <c r="UE46" s="16"/>
      <c r="UF46" s="16"/>
      <c r="UG46" s="16"/>
      <c r="UH46" s="16"/>
      <c r="UI46" s="16"/>
      <c r="UJ46" s="16"/>
      <c r="UK46" s="16"/>
      <c r="UL46" s="16"/>
      <c r="UM46" s="16"/>
      <c r="UN46" s="16"/>
      <c r="UO46" s="16"/>
      <c r="UP46" s="16"/>
      <c r="UQ46" s="16"/>
      <c r="UR46" s="16"/>
      <c r="US46" s="16"/>
      <c r="UT46" s="16"/>
      <c r="UU46" s="16"/>
      <c r="UV46" s="16"/>
      <c r="UW46" s="16"/>
      <c r="UX46" s="16"/>
      <c r="UY46" s="16"/>
      <c r="UZ46" s="16"/>
      <c r="VA46" s="16"/>
      <c r="VB46" s="16"/>
      <c r="VC46" s="16"/>
      <c r="VD46" s="16"/>
      <c r="VE46" s="16"/>
      <c r="VF46" s="16"/>
      <c r="VG46" s="16"/>
      <c r="VH46" s="16"/>
      <c r="VI46" s="16"/>
      <c r="VJ46" s="16"/>
      <c r="VK46" s="16"/>
      <c r="VL46" s="16"/>
      <c r="VM46" s="16"/>
      <c r="VN46" s="16"/>
      <c r="VO46" s="16"/>
      <c r="VP46" s="16"/>
      <c r="VQ46" s="16"/>
      <c r="VR46" s="16"/>
      <c r="VS46" s="16"/>
      <c r="VT46" s="16"/>
      <c r="VU46" s="16"/>
      <c r="VV46" s="16"/>
      <c r="VW46" s="16"/>
      <c r="VX46" s="16"/>
      <c r="VY46" s="16"/>
      <c r="VZ46" s="16"/>
      <c r="WA46" s="16"/>
      <c r="WB46" s="16"/>
      <c r="WC46" s="16"/>
      <c r="WD46" s="16"/>
      <c r="WE46" s="16"/>
      <c r="WF46" s="16"/>
      <c r="WG46" s="16"/>
      <c r="WH46" s="16"/>
      <c r="WI46" s="16"/>
      <c r="WJ46" s="16"/>
      <c r="WK46" s="16"/>
      <c r="WL46" s="16"/>
      <c r="WM46" s="16"/>
      <c r="WN46" s="16"/>
      <c r="WO46" s="16"/>
      <c r="WP46" s="16"/>
      <c r="WQ46" s="16"/>
      <c r="WR46" s="16"/>
      <c r="WS46" s="16"/>
      <c r="WT46" s="16"/>
      <c r="WU46" s="16"/>
      <c r="WV46" s="16"/>
      <c r="WW46" s="16"/>
      <c r="WX46" s="16"/>
      <c r="WY46" s="16"/>
      <c r="WZ46" s="16"/>
      <c r="XA46" s="16"/>
      <c r="XB46" s="16"/>
      <c r="XC46" s="16"/>
      <c r="XD46" s="16"/>
      <c r="XE46" s="16"/>
      <c r="XF46" s="16"/>
      <c r="XG46" s="16"/>
      <c r="XH46" s="16"/>
      <c r="XI46" s="16"/>
      <c r="XJ46" s="16"/>
      <c r="XK46" s="16"/>
      <c r="XL46" s="16"/>
      <c r="XM46" s="16"/>
      <c r="XN46" s="16"/>
      <c r="XO46" s="16"/>
      <c r="XP46" s="16"/>
      <c r="XQ46" s="16"/>
      <c r="XR46" s="16"/>
      <c r="XS46" s="16"/>
      <c r="XT46" s="16"/>
      <c r="XU46" s="16"/>
      <c r="XV46" s="16"/>
      <c r="XW46" s="16"/>
      <c r="XX46" s="16"/>
      <c r="XY46" s="16"/>
      <c r="XZ46" s="16"/>
      <c r="YA46" s="16"/>
      <c r="YB46" s="16"/>
      <c r="YC46" s="16"/>
      <c r="YD46" s="16"/>
      <c r="YE46" s="16"/>
      <c r="YF46" s="16"/>
      <c r="YG46" s="16"/>
      <c r="YH46" s="16"/>
      <c r="YI46" s="16"/>
      <c r="YJ46" s="16"/>
      <c r="YK46" s="16"/>
      <c r="YL46" s="16"/>
      <c r="YM46" s="16"/>
      <c r="YN46" s="16"/>
      <c r="YO46" s="16"/>
      <c r="YP46" s="16"/>
      <c r="YQ46" s="16"/>
      <c r="YR46" s="16"/>
      <c r="YS46" s="16"/>
      <c r="YT46" s="16"/>
      <c r="YU46" s="16"/>
      <c r="YV46" s="16"/>
      <c r="YW46" s="16"/>
      <c r="YX46" s="16"/>
      <c r="YY46" s="16"/>
      <c r="YZ46" s="16"/>
      <c r="ZA46" s="16"/>
      <c r="ZB46" s="16"/>
      <c r="ZC46" s="16"/>
      <c r="ZD46" s="16"/>
      <c r="ZE46" s="16"/>
      <c r="ZF46" s="16"/>
      <c r="ZG46" s="16"/>
      <c r="ZH46" s="16"/>
      <c r="ZI46" s="16"/>
      <c r="ZJ46" s="16"/>
      <c r="ZK46" s="16"/>
      <c r="ZL46" s="16"/>
      <c r="ZM46" s="16"/>
      <c r="ZN46" s="16"/>
      <c r="ZO46" s="16"/>
      <c r="ZP46" s="16"/>
      <c r="ZQ46" s="16"/>
      <c r="ZR46" s="16"/>
      <c r="ZS46" s="16"/>
      <c r="ZT46" s="16"/>
      <c r="ZU46" s="16"/>
      <c r="ZV46" s="16"/>
      <c r="ZW46" s="16"/>
      <c r="ZX46" s="16"/>
      <c r="ZY46" s="16"/>
      <c r="ZZ46" s="16"/>
      <c r="AAA46" s="16"/>
      <c r="AAB46" s="16"/>
      <c r="AAC46" s="16"/>
      <c r="AAD46" s="16"/>
      <c r="AAE46" s="16"/>
      <c r="AAF46" s="16"/>
      <c r="AAG46" s="16"/>
      <c r="AAH46" s="16"/>
      <c r="AAI46" s="16"/>
      <c r="AAJ46" s="16"/>
      <c r="AAK46" s="16"/>
      <c r="AAL46" s="16"/>
      <c r="AAM46" s="16"/>
      <c r="AAN46" s="16"/>
      <c r="AAO46" s="16"/>
      <c r="AAP46" s="16"/>
      <c r="AAQ46" s="16"/>
      <c r="AAR46" s="16"/>
      <c r="AAS46" s="16"/>
      <c r="AAT46" s="16"/>
      <c r="AAU46" s="16"/>
      <c r="AAV46" s="16"/>
      <c r="AAW46" s="16"/>
      <c r="AAX46" s="16"/>
      <c r="AAY46" s="16"/>
      <c r="AAZ46" s="16"/>
      <c r="ABA46" s="16"/>
      <c r="ABB46" s="16"/>
      <c r="ABC46" s="16"/>
      <c r="ABD46" s="16"/>
      <c r="ABE46" s="16"/>
      <c r="ABF46" s="16"/>
      <c r="ABG46" s="16"/>
      <c r="ABH46" s="16"/>
      <c r="ABI46" s="16"/>
      <c r="ABJ46" s="16"/>
      <c r="ABK46" s="16"/>
      <c r="ABL46" s="16"/>
      <c r="ABM46" s="16"/>
      <c r="ABN46" s="16"/>
      <c r="ABO46" s="16"/>
      <c r="ABP46" s="16"/>
      <c r="ABQ46" s="16"/>
      <c r="ABR46" s="16"/>
      <c r="ABS46" s="16"/>
      <c r="ABT46" s="16"/>
      <c r="ABU46" s="16"/>
      <c r="ABV46" s="16"/>
      <c r="ABW46" s="16"/>
      <c r="ABX46" s="16"/>
      <c r="ABY46" s="16"/>
      <c r="ABZ46" s="16"/>
      <c r="ACA46" s="16"/>
      <c r="ACB46" s="16"/>
      <c r="ACC46" s="16"/>
      <c r="ACD46" s="16"/>
      <c r="ACE46" s="16"/>
      <c r="ACF46" s="16"/>
      <c r="ACG46" s="16"/>
      <c r="ACH46" s="16"/>
      <c r="ACI46" s="16"/>
      <c r="ACJ46" s="16"/>
      <c r="ACK46" s="16"/>
      <c r="ACL46" s="16"/>
      <c r="ACM46" s="16"/>
      <c r="ACN46" s="16"/>
      <c r="ACO46" s="16"/>
      <c r="ACP46" s="16"/>
      <c r="ACQ46" s="16"/>
      <c r="ACR46" s="16"/>
      <c r="ACS46" s="16"/>
      <c r="ACT46" s="16"/>
      <c r="ACU46" s="16"/>
      <c r="ACV46" s="16"/>
      <c r="ACW46" s="16"/>
      <c r="ACX46" s="16"/>
      <c r="ACY46" s="16"/>
      <c r="ACZ46" s="16"/>
      <c r="ADA46" s="16"/>
      <c r="ADB46" s="16"/>
      <c r="ADC46" s="16"/>
      <c r="ADD46" s="16"/>
      <c r="ADE46" s="16"/>
      <c r="ADF46" s="16"/>
      <c r="ADG46" s="16"/>
      <c r="ADH46" s="16"/>
      <c r="ADI46" s="16"/>
      <c r="ADJ46" s="16"/>
      <c r="ADK46" s="16"/>
      <c r="ADL46" s="16"/>
      <c r="ADM46" s="16"/>
      <c r="ADN46" s="16"/>
      <c r="ADO46" s="16"/>
      <c r="ADP46" s="16"/>
      <c r="ADQ46" s="16"/>
      <c r="ADR46" s="16"/>
      <c r="ADS46" s="16"/>
      <c r="ADT46" s="16"/>
      <c r="ADU46" s="16"/>
      <c r="ADV46" s="16"/>
      <c r="ADW46" s="16"/>
      <c r="ADX46" s="16"/>
      <c r="ADY46" s="16"/>
      <c r="ADZ46" s="16"/>
      <c r="AEA46" s="16"/>
      <c r="AEB46" s="16"/>
      <c r="AEC46" s="16"/>
      <c r="AED46" s="16"/>
      <c r="AEE46" s="16"/>
      <c r="AEF46" s="16"/>
      <c r="AEG46" s="16"/>
      <c r="AEH46" s="16"/>
      <c r="AEI46" s="16"/>
      <c r="AEJ46" s="16"/>
      <c r="AEK46" s="16"/>
      <c r="AEL46" s="16"/>
      <c r="AEM46" s="16"/>
      <c r="AEN46" s="16"/>
      <c r="AEO46" s="16"/>
      <c r="AEP46" s="16"/>
      <c r="AEQ46" s="16"/>
      <c r="AER46" s="16"/>
      <c r="AES46" s="16"/>
      <c r="AET46" s="16"/>
      <c r="AEU46" s="16"/>
      <c r="AEV46" s="16"/>
      <c r="AEW46" s="16"/>
      <c r="AEX46" s="16"/>
      <c r="AEY46" s="16"/>
      <c r="AEZ46" s="16"/>
      <c r="AFA46" s="16"/>
      <c r="AFB46" s="16"/>
      <c r="AFC46" s="16"/>
      <c r="AFD46" s="16"/>
      <c r="AFE46" s="16"/>
      <c r="AFF46" s="16"/>
      <c r="AFG46" s="16"/>
      <c r="AFH46" s="16"/>
      <c r="AFI46" s="16"/>
      <c r="AFJ46" s="16"/>
      <c r="AFK46" s="16"/>
      <c r="AFL46" s="16"/>
      <c r="AFM46" s="16"/>
      <c r="AFN46" s="16"/>
      <c r="AFO46" s="16"/>
      <c r="AFP46" s="16"/>
      <c r="AFQ46" s="16"/>
      <c r="AFR46" s="16"/>
      <c r="AFS46" s="16"/>
      <c r="AFT46" s="16"/>
      <c r="AFU46" s="16"/>
      <c r="AFV46" s="16"/>
      <c r="AFW46" s="16"/>
      <c r="AFX46" s="16"/>
      <c r="AFY46" s="16"/>
      <c r="AFZ46" s="16"/>
      <c r="AGA46" s="16"/>
      <c r="AGB46" s="16"/>
      <c r="AGC46" s="16"/>
      <c r="AGD46" s="16"/>
      <c r="AGE46" s="16"/>
      <c r="AGF46" s="16"/>
      <c r="AGG46" s="16"/>
      <c r="AGH46" s="16"/>
      <c r="AGI46" s="16"/>
      <c r="AGJ46" s="16"/>
      <c r="AGK46" s="16"/>
      <c r="AGL46" s="16"/>
      <c r="AGM46" s="16"/>
      <c r="AGN46" s="16"/>
      <c r="AGO46" s="16"/>
      <c r="AGP46" s="16"/>
      <c r="AGQ46" s="16"/>
      <c r="AGR46" s="16"/>
      <c r="AGS46" s="16"/>
      <c r="AGT46" s="16"/>
      <c r="AGU46" s="16"/>
      <c r="AGV46" s="16"/>
      <c r="AGW46" s="16"/>
      <c r="AGX46" s="16"/>
      <c r="AGY46" s="16"/>
      <c r="AGZ46" s="16"/>
      <c r="AHA46" s="16"/>
      <c r="AHB46" s="16"/>
      <c r="AHC46" s="16"/>
      <c r="AHD46" s="16"/>
      <c r="AHE46" s="16"/>
      <c r="AHF46" s="16"/>
      <c r="AHG46" s="16"/>
      <c r="AHH46" s="16"/>
      <c r="AHI46" s="16"/>
      <c r="AHJ46" s="16"/>
      <c r="AHK46" s="16"/>
      <c r="AHL46" s="16"/>
      <c r="AHM46" s="16"/>
      <c r="AHN46" s="16"/>
      <c r="AHO46" s="16"/>
      <c r="AHP46" s="16"/>
      <c r="AHQ46" s="16"/>
      <c r="AHR46" s="16"/>
      <c r="AHS46" s="16"/>
      <c r="AHT46" s="16"/>
      <c r="AHU46" s="16"/>
      <c r="AHV46" s="16"/>
      <c r="AHW46" s="16"/>
      <c r="AHX46" s="16"/>
      <c r="AHY46" s="16"/>
      <c r="AHZ46" s="16"/>
      <c r="AIA46" s="16"/>
      <c r="AIB46" s="16"/>
      <c r="AIC46" s="16"/>
      <c r="AID46" s="16"/>
      <c r="AIE46" s="16"/>
      <c r="AIF46" s="16"/>
      <c r="AIG46" s="16"/>
      <c r="AIH46" s="16"/>
      <c r="AII46" s="16"/>
      <c r="AIJ46" s="16"/>
      <c r="AIK46" s="16"/>
      <c r="AIL46" s="16"/>
      <c r="AIM46" s="16"/>
      <c r="AIN46" s="16"/>
      <c r="AIO46" s="16"/>
      <c r="AIP46" s="16"/>
      <c r="AIQ46" s="16"/>
      <c r="AIR46" s="16"/>
      <c r="AIS46" s="16"/>
      <c r="AIT46" s="16"/>
      <c r="AIU46" s="16"/>
      <c r="AIV46" s="16"/>
      <c r="AIW46" s="16"/>
      <c r="AIX46" s="16"/>
      <c r="AIY46" s="16"/>
      <c r="AIZ46" s="16"/>
      <c r="AJA46" s="16"/>
      <c r="AJB46" s="16"/>
      <c r="AJC46" s="16"/>
      <c r="AJD46" s="16"/>
      <c r="AJE46" s="16"/>
      <c r="AJF46" s="16"/>
      <c r="AJG46" s="16"/>
      <c r="AJH46" s="16"/>
      <c r="AJI46" s="16"/>
      <c r="AJJ46" s="16"/>
      <c r="AJK46" s="16"/>
      <c r="AJL46" s="16"/>
      <c r="AJM46" s="16"/>
      <c r="AJN46" s="16"/>
      <c r="AJO46" s="16"/>
      <c r="AJP46" s="16"/>
      <c r="AJQ46" s="16"/>
      <c r="AJR46" s="16"/>
      <c r="AJS46" s="16"/>
      <c r="AJT46" s="16"/>
      <c r="AJU46" s="16"/>
      <c r="AJV46" s="16"/>
      <c r="AJW46" s="16"/>
      <c r="AJX46" s="16"/>
      <c r="AJY46" s="16"/>
      <c r="AJZ46" s="16"/>
      <c r="AKA46" s="16"/>
      <c r="AKB46" s="16"/>
      <c r="AKC46" s="16"/>
      <c r="AKD46" s="16"/>
      <c r="AKE46" s="16"/>
      <c r="AKF46" s="16"/>
      <c r="AKG46" s="16"/>
      <c r="AKH46" s="16"/>
      <c r="AKI46" s="16"/>
      <c r="AKJ46" s="16"/>
      <c r="AKK46" s="16"/>
      <c r="AKL46" s="16"/>
      <c r="AKM46" s="16"/>
      <c r="AKN46" s="16"/>
      <c r="AKO46" s="16"/>
      <c r="AKP46" s="16"/>
      <c r="AKQ46" s="16"/>
      <c r="AKR46" s="16"/>
      <c r="AKS46" s="16"/>
      <c r="AKT46" s="16"/>
      <c r="AKU46" s="16"/>
      <c r="AKV46" s="16"/>
      <c r="AKW46" s="16"/>
      <c r="AKX46" s="16"/>
      <c r="AKY46" s="16"/>
      <c r="AKZ46" s="16"/>
      <c r="ALA46" s="16"/>
      <c r="ALB46" s="1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14.45" customHeight="1">
      <c r="B47" s="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5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14.45" customHeight="1">
      <c r="B48" s="6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5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s="16" customFormat="1" ht="14.45" customHeight="1">
      <c r="A49" s="2"/>
      <c r="B49" s="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5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</row>
    <row r="50" spans="1:1024">
      <c r="B50" s="6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5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>
      <c r="B51" s="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5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>
      <c r="B52" s="6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5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>
      <c r="B53" s="6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5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B54" s="6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5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>
      <c r="B56" s="6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5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>
      <c r="A57" s="16"/>
      <c r="B57" s="17"/>
      <c r="C57" s="18"/>
      <c r="D57" s="32" t="s">
        <v>37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32" t="s">
        <v>38</v>
      </c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32" t="s">
        <v>37</v>
      </c>
      <c r="AI57" s="20"/>
      <c r="AJ57" s="20"/>
      <c r="AK57" s="20"/>
      <c r="AL57" s="20"/>
      <c r="AM57" s="32" t="s">
        <v>38</v>
      </c>
      <c r="AN57" s="20"/>
      <c r="AO57" s="20"/>
      <c r="AP57" s="18"/>
      <c r="AQ57" s="21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  <c r="IX57" s="16"/>
      <c r="IY57" s="16"/>
      <c r="IZ57" s="16"/>
      <c r="JA57" s="16"/>
      <c r="JB57" s="16"/>
      <c r="JC57" s="16"/>
      <c r="JD57" s="16"/>
      <c r="JE57" s="16"/>
      <c r="JF57" s="16"/>
      <c r="JG57" s="16"/>
      <c r="JH57" s="16"/>
      <c r="JI57" s="16"/>
      <c r="JJ57" s="16"/>
      <c r="JK57" s="16"/>
      <c r="JL57" s="16"/>
      <c r="JM57" s="16"/>
      <c r="JN57" s="16"/>
      <c r="JO57" s="16"/>
      <c r="JP57" s="16"/>
      <c r="JQ57" s="16"/>
      <c r="JR57" s="16"/>
      <c r="JS57" s="16"/>
      <c r="JT57" s="16"/>
      <c r="JU57" s="16"/>
      <c r="JV57" s="16"/>
      <c r="JW57" s="16"/>
      <c r="JX57" s="16"/>
      <c r="JY57" s="16"/>
      <c r="JZ57" s="16"/>
      <c r="KA57" s="16"/>
      <c r="KB57" s="16"/>
      <c r="KC57" s="16"/>
      <c r="KD57" s="16"/>
      <c r="KE57" s="16"/>
      <c r="KF57" s="16"/>
      <c r="KG57" s="16"/>
      <c r="KH57" s="16"/>
      <c r="KI57" s="16"/>
      <c r="KJ57" s="16"/>
      <c r="KK57" s="16"/>
      <c r="KL57" s="16"/>
      <c r="KM57" s="16"/>
      <c r="KN57" s="16"/>
      <c r="KO57" s="16"/>
      <c r="KP57" s="16"/>
      <c r="KQ57" s="16"/>
      <c r="KR57" s="16"/>
      <c r="KS57" s="16"/>
      <c r="KT57" s="16"/>
      <c r="KU57" s="16"/>
      <c r="KV57" s="16"/>
      <c r="KW57" s="16"/>
      <c r="KX57" s="16"/>
      <c r="KY57" s="16"/>
      <c r="KZ57" s="16"/>
      <c r="LA57" s="16"/>
      <c r="LB57" s="16"/>
      <c r="LC57" s="16"/>
      <c r="LD57" s="16"/>
      <c r="LE57" s="16"/>
      <c r="LF57" s="16"/>
      <c r="LG57" s="16"/>
      <c r="LH57" s="16"/>
      <c r="LI57" s="16"/>
      <c r="LJ57" s="16"/>
      <c r="LK57" s="16"/>
      <c r="LL57" s="16"/>
      <c r="LM57" s="16"/>
      <c r="LN57" s="16"/>
      <c r="LO57" s="16"/>
      <c r="LP57" s="16"/>
      <c r="LQ57" s="16"/>
      <c r="LR57" s="16"/>
      <c r="LS57" s="16"/>
      <c r="LT57" s="16"/>
      <c r="LU57" s="16"/>
      <c r="LV57" s="16"/>
      <c r="LW57" s="16"/>
      <c r="LX57" s="16"/>
      <c r="LY57" s="16"/>
      <c r="LZ57" s="16"/>
      <c r="MA57" s="16"/>
      <c r="MB57" s="16"/>
      <c r="MC57" s="16"/>
      <c r="MD57" s="16"/>
      <c r="ME57" s="16"/>
      <c r="MF57" s="16"/>
      <c r="MG57" s="16"/>
      <c r="MH57" s="16"/>
      <c r="MI57" s="16"/>
      <c r="MJ57" s="16"/>
      <c r="MK57" s="16"/>
      <c r="ML57" s="16"/>
      <c r="MM57" s="16"/>
      <c r="MN57" s="16"/>
      <c r="MO57" s="16"/>
      <c r="MP57" s="16"/>
      <c r="MQ57" s="16"/>
      <c r="MR57" s="16"/>
      <c r="MS57" s="16"/>
      <c r="MT57" s="16"/>
      <c r="MU57" s="16"/>
      <c r="MV57" s="16"/>
      <c r="MW57" s="16"/>
      <c r="MX57" s="16"/>
      <c r="MY57" s="16"/>
      <c r="MZ57" s="16"/>
      <c r="NA57" s="16"/>
      <c r="NB57" s="16"/>
      <c r="NC57" s="16"/>
      <c r="ND57" s="16"/>
      <c r="NE57" s="16"/>
      <c r="NF57" s="16"/>
      <c r="NG57" s="16"/>
      <c r="NH57" s="16"/>
      <c r="NI57" s="16"/>
      <c r="NJ57" s="16"/>
      <c r="NK57" s="16"/>
      <c r="NL57" s="16"/>
      <c r="NM57" s="16"/>
      <c r="NN57" s="16"/>
      <c r="NO57" s="16"/>
      <c r="NP57" s="16"/>
      <c r="NQ57" s="16"/>
      <c r="NR57" s="16"/>
      <c r="NS57" s="16"/>
      <c r="NT57" s="16"/>
      <c r="NU57" s="16"/>
      <c r="NV57" s="16"/>
      <c r="NW57" s="16"/>
      <c r="NX57" s="16"/>
      <c r="NY57" s="16"/>
      <c r="NZ57" s="16"/>
      <c r="OA57" s="16"/>
      <c r="OB57" s="16"/>
      <c r="OC57" s="16"/>
      <c r="OD57" s="16"/>
      <c r="OE57" s="16"/>
      <c r="OF57" s="16"/>
      <c r="OG57" s="16"/>
      <c r="OH57" s="16"/>
      <c r="OI57" s="16"/>
      <c r="OJ57" s="16"/>
      <c r="OK57" s="16"/>
      <c r="OL57" s="16"/>
      <c r="OM57" s="16"/>
      <c r="ON57" s="16"/>
      <c r="OO57" s="16"/>
      <c r="OP57" s="16"/>
      <c r="OQ57" s="16"/>
      <c r="OR57" s="16"/>
      <c r="OS57" s="16"/>
      <c r="OT57" s="16"/>
      <c r="OU57" s="16"/>
      <c r="OV57" s="16"/>
      <c r="OW57" s="16"/>
      <c r="OX57" s="16"/>
      <c r="OY57" s="16"/>
      <c r="OZ57" s="16"/>
      <c r="PA57" s="16"/>
      <c r="PB57" s="16"/>
      <c r="PC57" s="16"/>
      <c r="PD57" s="16"/>
      <c r="PE57" s="16"/>
      <c r="PF57" s="16"/>
      <c r="PG57" s="16"/>
      <c r="PH57" s="16"/>
      <c r="PI57" s="16"/>
      <c r="PJ57" s="16"/>
      <c r="PK57" s="16"/>
      <c r="PL57" s="16"/>
      <c r="PM57" s="16"/>
      <c r="PN57" s="16"/>
      <c r="PO57" s="16"/>
      <c r="PP57" s="16"/>
      <c r="PQ57" s="16"/>
      <c r="PR57" s="16"/>
      <c r="PS57" s="16"/>
      <c r="PT57" s="16"/>
      <c r="PU57" s="16"/>
      <c r="PV57" s="16"/>
      <c r="PW57" s="16"/>
      <c r="PX57" s="16"/>
      <c r="PY57" s="16"/>
      <c r="PZ57" s="16"/>
      <c r="QA57" s="16"/>
      <c r="QB57" s="16"/>
      <c r="QC57" s="16"/>
      <c r="QD57" s="16"/>
      <c r="QE57" s="16"/>
      <c r="QF57" s="16"/>
      <c r="QG57" s="16"/>
      <c r="QH57" s="16"/>
      <c r="QI57" s="16"/>
      <c r="QJ57" s="16"/>
      <c r="QK57" s="16"/>
      <c r="QL57" s="16"/>
      <c r="QM57" s="16"/>
      <c r="QN57" s="16"/>
      <c r="QO57" s="16"/>
      <c r="QP57" s="16"/>
      <c r="QQ57" s="16"/>
      <c r="QR57" s="16"/>
      <c r="QS57" s="16"/>
      <c r="QT57" s="16"/>
      <c r="QU57" s="16"/>
      <c r="QV57" s="16"/>
      <c r="QW57" s="16"/>
      <c r="QX57" s="16"/>
      <c r="QY57" s="16"/>
      <c r="QZ57" s="16"/>
      <c r="RA57" s="16"/>
      <c r="RB57" s="16"/>
      <c r="RC57" s="16"/>
      <c r="RD57" s="16"/>
      <c r="RE57" s="16"/>
      <c r="RF57" s="16"/>
      <c r="RG57" s="16"/>
      <c r="RH57" s="16"/>
      <c r="RI57" s="16"/>
      <c r="RJ57" s="16"/>
      <c r="RK57" s="16"/>
      <c r="RL57" s="16"/>
      <c r="RM57" s="16"/>
      <c r="RN57" s="16"/>
      <c r="RO57" s="16"/>
      <c r="RP57" s="16"/>
      <c r="RQ57" s="16"/>
      <c r="RR57" s="16"/>
      <c r="RS57" s="16"/>
      <c r="RT57" s="16"/>
      <c r="RU57" s="16"/>
      <c r="RV57" s="16"/>
      <c r="RW57" s="16"/>
      <c r="RX57" s="16"/>
      <c r="RY57" s="16"/>
      <c r="RZ57" s="16"/>
      <c r="SA57" s="16"/>
      <c r="SB57" s="16"/>
      <c r="SC57" s="16"/>
      <c r="SD57" s="16"/>
      <c r="SE57" s="16"/>
      <c r="SF57" s="16"/>
      <c r="SG57" s="16"/>
      <c r="SH57" s="16"/>
      <c r="SI57" s="16"/>
      <c r="SJ57" s="16"/>
      <c r="SK57" s="16"/>
      <c r="SL57" s="16"/>
      <c r="SM57" s="16"/>
      <c r="SN57" s="16"/>
      <c r="SO57" s="16"/>
      <c r="SP57" s="16"/>
      <c r="SQ57" s="16"/>
      <c r="SR57" s="16"/>
      <c r="SS57" s="16"/>
      <c r="ST57" s="16"/>
      <c r="SU57" s="16"/>
      <c r="SV57" s="16"/>
      <c r="SW57" s="16"/>
      <c r="SX57" s="16"/>
      <c r="SY57" s="16"/>
      <c r="SZ57" s="16"/>
      <c r="TA57" s="16"/>
      <c r="TB57" s="16"/>
      <c r="TC57" s="16"/>
      <c r="TD57" s="16"/>
      <c r="TE57" s="16"/>
      <c r="TF57" s="16"/>
      <c r="TG57" s="16"/>
      <c r="TH57" s="16"/>
      <c r="TI57" s="16"/>
      <c r="TJ57" s="16"/>
      <c r="TK57" s="16"/>
      <c r="TL57" s="16"/>
      <c r="TM57" s="16"/>
      <c r="TN57" s="16"/>
      <c r="TO57" s="16"/>
      <c r="TP57" s="16"/>
      <c r="TQ57" s="16"/>
      <c r="TR57" s="16"/>
      <c r="TS57" s="16"/>
      <c r="TT57" s="16"/>
      <c r="TU57" s="16"/>
      <c r="TV57" s="16"/>
      <c r="TW57" s="16"/>
      <c r="TX57" s="16"/>
      <c r="TY57" s="16"/>
      <c r="TZ57" s="16"/>
      <c r="UA57" s="16"/>
      <c r="UB57" s="16"/>
      <c r="UC57" s="16"/>
      <c r="UD57" s="16"/>
      <c r="UE57" s="16"/>
      <c r="UF57" s="16"/>
      <c r="UG57" s="16"/>
      <c r="UH57" s="16"/>
      <c r="UI57" s="16"/>
      <c r="UJ57" s="16"/>
      <c r="UK57" s="16"/>
      <c r="UL57" s="16"/>
      <c r="UM57" s="16"/>
      <c r="UN57" s="16"/>
      <c r="UO57" s="16"/>
      <c r="UP57" s="16"/>
      <c r="UQ57" s="16"/>
      <c r="UR57" s="16"/>
      <c r="US57" s="16"/>
      <c r="UT57" s="16"/>
      <c r="UU57" s="16"/>
      <c r="UV57" s="16"/>
      <c r="UW57" s="16"/>
      <c r="UX57" s="16"/>
      <c r="UY57" s="16"/>
      <c r="UZ57" s="16"/>
      <c r="VA57" s="16"/>
      <c r="VB57" s="16"/>
      <c r="VC57" s="16"/>
      <c r="VD57" s="16"/>
      <c r="VE57" s="16"/>
      <c r="VF57" s="16"/>
      <c r="VG57" s="16"/>
      <c r="VH57" s="16"/>
      <c r="VI57" s="16"/>
      <c r="VJ57" s="16"/>
      <c r="VK57" s="16"/>
      <c r="VL57" s="16"/>
      <c r="VM57" s="16"/>
      <c r="VN57" s="16"/>
      <c r="VO57" s="16"/>
      <c r="VP57" s="16"/>
      <c r="VQ57" s="16"/>
      <c r="VR57" s="16"/>
      <c r="VS57" s="16"/>
      <c r="VT57" s="16"/>
      <c r="VU57" s="16"/>
      <c r="VV57" s="16"/>
      <c r="VW57" s="16"/>
      <c r="VX57" s="16"/>
      <c r="VY57" s="16"/>
      <c r="VZ57" s="16"/>
      <c r="WA57" s="16"/>
      <c r="WB57" s="16"/>
      <c r="WC57" s="16"/>
      <c r="WD57" s="16"/>
      <c r="WE57" s="16"/>
      <c r="WF57" s="16"/>
      <c r="WG57" s="16"/>
      <c r="WH57" s="16"/>
      <c r="WI57" s="16"/>
      <c r="WJ57" s="16"/>
      <c r="WK57" s="16"/>
      <c r="WL57" s="16"/>
      <c r="WM57" s="16"/>
      <c r="WN57" s="16"/>
      <c r="WO57" s="16"/>
      <c r="WP57" s="16"/>
      <c r="WQ57" s="16"/>
      <c r="WR57" s="16"/>
      <c r="WS57" s="16"/>
      <c r="WT57" s="16"/>
      <c r="WU57" s="16"/>
      <c r="WV57" s="16"/>
      <c r="WW57" s="16"/>
      <c r="WX57" s="16"/>
      <c r="WY57" s="16"/>
      <c r="WZ57" s="16"/>
      <c r="XA57" s="16"/>
      <c r="XB57" s="16"/>
      <c r="XC57" s="16"/>
      <c r="XD57" s="16"/>
      <c r="XE57" s="16"/>
      <c r="XF57" s="16"/>
      <c r="XG57" s="16"/>
      <c r="XH57" s="16"/>
      <c r="XI57" s="16"/>
      <c r="XJ57" s="16"/>
      <c r="XK57" s="16"/>
      <c r="XL57" s="16"/>
      <c r="XM57" s="16"/>
      <c r="XN57" s="16"/>
      <c r="XO57" s="16"/>
      <c r="XP57" s="16"/>
      <c r="XQ57" s="16"/>
      <c r="XR57" s="16"/>
      <c r="XS57" s="16"/>
      <c r="XT57" s="16"/>
      <c r="XU57" s="16"/>
      <c r="XV57" s="16"/>
      <c r="XW57" s="16"/>
      <c r="XX57" s="16"/>
      <c r="XY57" s="16"/>
      <c r="XZ57" s="16"/>
      <c r="YA57" s="16"/>
      <c r="YB57" s="16"/>
      <c r="YC57" s="16"/>
      <c r="YD57" s="16"/>
      <c r="YE57" s="16"/>
      <c r="YF57" s="16"/>
      <c r="YG57" s="16"/>
      <c r="YH57" s="16"/>
      <c r="YI57" s="16"/>
      <c r="YJ57" s="16"/>
      <c r="YK57" s="16"/>
      <c r="YL57" s="16"/>
      <c r="YM57" s="16"/>
      <c r="YN57" s="16"/>
      <c r="YO57" s="16"/>
      <c r="YP57" s="16"/>
      <c r="YQ57" s="16"/>
      <c r="YR57" s="16"/>
      <c r="YS57" s="16"/>
      <c r="YT57" s="16"/>
      <c r="YU57" s="16"/>
      <c r="YV57" s="16"/>
      <c r="YW57" s="16"/>
      <c r="YX57" s="16"/>
      <c r="YY57" s="16"/>
      <c r="YZ57" s="16"/>
      <c r="ZA57" s="16"/>
      <c r="ZB57" s="16"/>
      <c r="ZC57" s="16"/>
      <c r="ZD57" s="16"/>
      <c r="ZE57" s="16"/>
      <c r="ZF57" s="16"/>
      <c r="ZG57" s="16"/>
      <c r="ZH57" s="16"/>
      <c r="ZI57" s="16"/>
      <c r="ZJ57" s="16"/>
      <c r="ZK57" s="16"/>
      <c r="ZL57" s="16"/>
      <c r="ZM57" s="16"/>
      <c r="ZN57" s="16"/>
      <c r="ZO57" s="16"/>
      <c r="ZP57" s="16"/>
      <c r="ZQ57" s="16"/>
      <c r="ZR57" s="16"/>
      <c r="ZS57" s="16"/>
      <c r="ZT57" s="16"/>
      <c r="ZU57" s="16"/>
      <c r="ZV57" s="16"/>
      <c r="ZW57" s="16"/>
      <c r="ZX57" s="16"/>
      <c r="ZY57" s="16"/>
      <c r="ZZ57" s="16"/>
      <c r="AAA57" s="16"/>
      <c r="AAB57" s="16"/>
      <c r="AAC57" s="16"/>
      <c r="AAD57" s="16"/>
      <c r="AAE57" s="16"/>
      <c r="AAF57" s="16"/>
      <c r="AAG57" s="16"/>
      <c r="AAH57" s="16"/>
      <c r="AAI57" s="16"/>
      <c r="AAJ57" s="16"/>
      <c r="AAK57" s="16"/>
      <c r="AAL57" s="16"/>
      <c r="AAM57" s="16"/>
      <c r="AAN57" s="16"/>
      <c r="AAO57" s="16"/>
      <c r="AAP57" s="16"/>
      <c r="AAQ57" s="16"/>
      <c r="AAR57" s="16"/>
      <c r="AAS57" s="16"/>
      <c r="AAT57" s="16"/>
      <c r="AAU57" s="16"/>
      <c r="AAV57" s="16"/>
      <c r="AAW57" s="16"/>
      <c r="AAX57" s="16"/>
      <c r="AAY57" s="16"/>
      <c r="AAZ57" s="16"/>
      <c r="ABA57" s="16"/>
      <c r="ABB57" s="16"/>
      <c r="ABC57" s="16"/>
      <c r="ABD57" s="16"/>
      <c r="ABE57" s="16"/>
      <c r="ABF57" s="16"/>
      <c r="ABG57" s="16"/>
      <c r="ABH57" s="16"/>
      <c r="ABI57" s="16"/>
      <c r="ABJ57" s="16"/>
      <c r="ABK57" s="16"/>
      <c r="ABL57" s="16"/>
      <c r="ABM57" s="16"/>
      <c r="ABN57" s="16"/>
      <c r="ABO57" s="16"/>
      <c r="ABP57" s="16"/>
      <c r="ABQ57" s="16"/>
      <c r="ABR57" s="16"/>
      <c r="ABS57" s="16"/>
      <c r="ABT57" s="16"/>
      <c r="ABU57" s="16"/>
      <c r="ABV57" s="16"/>
      <c r="ABW57" s="16"/>
      <c r="ABX57" s="16"/>
      <c r="ABY57" s="16"/>
      <c r="ABZ57" s="16"/>
      <c r="ACA57" s="16"/>
      <c r="ACB57" s="16"/>
      <c r="ACC57" s="16"/>
      <c r="ACD57" s="16"/>
      <c r="ACE57" s="16"/>
      <c r="ACF57" s="16"/>
      <c r="ACG57" s="16"/>
      <c r="ACH57" s="16"/>
      <c r="ACI57" s="16"/>
      <c r="ACJ57" s="16"/>
      <c r="ACK57" s="16"/>
      <c r="ACL57" s="16"/>
      <c r="ACM57" s="16"/>
      <c r="ACN57" s="16"/>
      <c r="ACO57" s="16"/>
      <c r="ACP57" s="16"/>
      <c r="ACQ57" s="16"/>
      <c r="ACR57" s="16"/>
      <c r="ACS57" s="16"/>
      <c r="ACT57" s="16"/>
      <c r="ACU57" s="16"/>
      <c r="ACV57" s="16"/>
      <c r="ACW57" s="16"/>
      <c r="ACX57" s="16"/>
      <c r="ACY57" s="16"/>
      <c r="ACZ57" s="16"/>
      <c r="ADA57" s="16"/>
      <c r="ADB57" s="16"/>
      <c r="ADC57" s="16"/>
      <c r="ADD57" s="16"/>
      <c r="ADE57" s="16"/>
      <c r="ADF57" s="16"/>
      <c r="ADG57" s="16"/>
      <c r="ADH57" s="16"/>
      <c r="ADI57" s="16"/>
      <c r="ADJ57" s="16"/>
      <c r="ADK57" s="16"/>
      <c r="ADL57" s="16"/>
      <c r="ADM57" s="16"/>
      <c r="ADN57" s="16"/>
      <c r="ADO57" s="16"/>
      <c r="ADP57" s="16"/>
      <c r="ADQ57" s="16"/>
      <c r="ADR57" s="16"/>
      <c r="ADS57" s="16"/>
      <c r="ADT57" s="16"/>
      <c r="ADU57" s="16"/>
      <c r="ADV57" s="16"/>
      <c r="ADW57" s="16"/>
      <c r="ADX57" s="16"/>
      <c r="ADY57" s="16"/>
      <c r="ADZ57" s="16"/>
      <c r="AEA57" s="16"/>
      <c r="AEB57" s="16"/>
      <c r="AEC57" s="16"/>
      <c r="AED57" s="16"/>
      <c r="AEE57" s="16"/>
      <c r="AEF57" s="16"/>
      <c r="AEG57" s="16"/>
      <c r="AEH57" s="16"/>
      <c r="AEI57" s="16"/>
      <c r="AEJ57" s="16"/>
      <c r="AEK57" s="16"/>
      <c r="AEL57" s="16"/>
      <c r="AEM57" s="16"/>
      <c r="AEN57" s="16"/>
      <c r="AEO57" s="16"/>
      <c r="AEP57" s="16"/>
      <c r="AEQ57" s="16"/>
      <c r="AER57" s="16"/>
      <c r="AES57" s="16"/>
      <c r="AET57" s="16"/>
      <c r="AEU57" s="16"/>
      <c r="AEV57" s="16"/>
      <c r="AEW57" s="16"/>
      <c r="AEX57" s="16"/>
      <c r="AEY57" s="16"/>
      <c r="AEZ57" s="16"/>
      <c r="AFA57" s="16"/>
      <c r="AFB57" s="16"/>
      <c r="AFC57" s="16"/>
      <c r="AFD57" s="16"/>
      <c r="AFE57" s="16"/>
      <c r="AFF57" s="16"/>
      <c r="AFG57" s="16"/>
      <c r="AFH57" s="16"/>
      <c r="AFI57" s="16"/>
      <c r="AFJ57" s="16"/>
      <c r="AFK57" s="16"/>
      <c r="AFL57" s="16"/>
      <c r="AFM57" s="16"/>
      <c r="AFN57" s="16"/>
      <c r="AFO57" s="16"/>
      <c r="AFP57" s="16"/>
      <c r="AFQ57" s="16"/>
      <c r="AFR57" s="16"/>
      <c r="AFS57" s="16"/>
      <c r="AFT57" s="16"/>
      <c r="AFU57" s="16"/>
      <c r="AFV57" s="16"/>
      <c r="AFW57" s="16"/>
      <c r="AFX57" s="16"/>
      <c r="AFY57" s="16"/>
      <c r="AFZ57" s="16"/>
      <c r="AGA57" s="16"/>
      <c r="AGB57" s="16"/>
      <c r="AGC57" s="16"/>
      <c r="AGD57" s="16"/>
      <c r="AGE57" s="16"/>
      <c r="AGF57" s="16"/>
      <c r="AGG57" s="16"/>
      <c r="AGH57" s="16"/>
      <c r="AGI57" s="16"/>
      <c r="AGJ57" s="16"/>
      <c r="AGK57" s="16"/>
      <c r="AGL57" s="16"/>
      <c r="AGM57" s="16"/>
      <c r="AGN57" s="16"/>
      <c r="AGO57" s="16"/>
      <c r="AGP57" s="16"/>
      <c r="AGQ57" s="16"/>
      <c r="AGR57" s="16"/>
      <c r="AGS57" s="16"/>
      <c r="AGT57" s="16"/>
      <c r="AGU57" s="16"/>
      <c r="AGV57" s="16"/>
      <c r="AGW57" s="16"/>
      <c r="AGX57" s="16"/>
      <c r="AGY57" s="16"/>
      <c r="AGZ57" s="16"/>
      <c r="AHA57" s="16"/>
      <c r="AHB57" s="16"/>
      <c r="AHC57" s="16"/>
      <c r="AHD57" s="16"/>
      <c r="AHE57" s="16"/>
      <c r="AHF57" s="16"/>
      <c r="AHG57" s="16"/>
      <c r="AHH57" s="16"/>
      <c r="AHI57" s="16"/>
      <c r="AHJ57" s="16"/>
      <c r="AHK57" s="16"/>
      <c r="AHL57" s="16"/>
      <c r="AHM57" s="16"/>
      <c r="AHN57" s="16"/>
      <c r="AHO57" s="16"/>
      <c r="AHP57" s="16"/>
      <c r="AHQ57" s="16"/>
      <c r="AHR57" s="16"/>
      <c r="AHS57" s="16"/>
      <c r="AHT57" s="16"/>
      <c r="AHU57" s="16"/>
      <c r="AHV57" s="16"/>
      <c r="AHW57" s="16"/>
      <c r="AHX57" s="16"/>
      <c r="AHY57" s="16"/>
      <c r="AHZ57" s="16"/>
      <c r="AIA57" s="16"/>
      <c r="AIB57" s="16"/>
      <c r="AIC57" s="16"/>
      <c r="AID57" s="16"/>
      <c r="AIE57" s="16"/>
      <c r="AIF57" s="16"/>
      <c r="AIG57" s="16"/>
      <c r="AIH57" s="16"/>
      <c r="AII57" s="16"/>
      <c r="AIJ57" s="16"/>
      <c r="AIK57" s="16"/>
      <c r="AIL57" s="16"/>
      <c r="AIM57" s="16"/>
      <c r="AIN57" s="16"/>
      <c r="AIO57" s="16"/>
      <c r="AIP57" s="16"/>
      <c r="AIQ57" s="16"/>
      <c r="AIR57" s="16"/>
      <c r="AIS57" s="16"/>
      <c r="AIT57" s="16"/>
      <c r="AIU57" s="16"/>
      <c r="AIV57" s="16"/>
      <c r="AIW57" s="16"/>
      <c r="AIX57" s="16"/>
      <c r="AIY57" s="16"/>
      <c r="AIZ57" s="16"/>
      <c r="AJA57" s="16"/>
      <c r="AJB57" s="16"/>
      <c r="AJC57" s="16"/>
      <c r="AJD57" s="16"/>
      <c r="AJE57" s="16"/>
      <c r="AJF57" s="16"/>
      <c r="AJG57" s="16"/>
      <c r="AJH57" s="16"/>
      <c r="AJI57" s="16"/>
      <c r="AJJ57" s="16"/>
      <c r="AJK57" s="16"/>
      <c r="AJL57" s="16"/>
      <c r="AJM57" s="16"/>
      <c r="AJN57" s="16"/>
      <c r="AJO57" s="16"/>
      <c r="AJP57" s="16"/>
      <c r="AJQ57" s="16"/>
      <c r="AJR57" s="16"/>
      <c r="AJS57" s="16"/>
      <c r="AJT57" s="16"/>
      <c r="AJU57" s="16"/>
      <c r="AJV57" s="16"/>
      <c r="AJW57" s="16"/>
      <c r="AJX57" s="16"/>
      <c r="AJY57" s="16"/>
      <c r="AJZ57" s="16"/>
      <c r="AKA57" s="16"/>
      <c r="AKB57" s="16"/>
      <c r="AKC57" s="16"/>
      <c r="AKD57" s="16"/>
      <c r="AKE57" s="16"/>
      <c r="AKF57" s="16"/>
      <c r="AKG57" s="16"/>
      <c r="AKH57" s="16"/>
      <c r="AKI57" s="16"/>
      <c r="AKJ57" s="16"/>
      <c r="AKK57" s="16"/>
      <c r="AKL57" s="16"/>
      <c r="AKM57" s="16"/>
      <c r="AKN57" s="16"/>
      <c r="AKO57" s="16"/>
      <c r="AKP57" s="16"/>
      <c r="AKQ57" s="16"/>
      <c r="AKR57" s="16"/>
      <c r="AKS57" s="16"/>
      <c r="AKT57" s="16"/>
      <c r="AKU57" s="16"/>
      <c r="AKV57" s="16"/>
      <c r="AKW57" s="16"/>
      <c r="AKX57" s="16"/>
      <c r="AKY57" s="16"/>
      <c r="AKZ57" s="16"/>
      <c r="ALA57" s="16"/>
      <c r="ALB57" s="16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>
      <c r="B58" s="6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5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>
      <c r="B59" s="6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5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 s="16" customFormat="1" ht="11.25">
      <c r="A60" s="2"/>
      <c r="B60" s="6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5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</row>
    <row r="61" spans="1:1024">
      <c r="A61" s="16"/>
      <c r="B61" s="17"/>
      <c r="C61" s="18"/>
      <c r="D61" s="30" t="s">
        <v>39</v>
      </c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0" t="s">
        <v>40</v>
      </c>
      <c r="AI61" s="31"/>
      <c r="AJ61" s="31"/>
      <c r="AK61" s="31"/>
      <c r="AL61" s="31"/>
      <c r="AM61" s="31"/>
      <c r="AN61" s="31"/>
      <c r="AO61" s="31"/>
      <c r="AP61" s="18"/>
      <c r="AQ61" s="21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  <c r="IX61" s="16"/>
      <c r="IY61" s="16"/>
      <c r="IZ61" s="16"/>
      <c r="JA61" s="16"/>
      <c r="JB61" s="16"/>
      <c r="JC61" s="16"/>
      <c r="JD61" s="16"/>
      <c r="JE61" s="16"/>
      <c r="JF61" s="16"/>
      <c r="JG61" s="16"/>
      <c r="JH61" s="16"/>
      <c r="JI61" s="16"/>
      <c r="JJ61" s="16"/>
      <c r="JK61" s="16"/>
      <c r="JL61" s="16"/>
      <c r="JM61" s="16"/>
      <c r="JN61" s="16"/>
      <c r="JO61" s="16"/>
      <c r="JP61" s="16"/>
      <c r="JQ61" s="16"/>
      <c r="JR61" s="16"/>
      <c r="JS61" s="16"/>
      <c r="JT61" s="16"/>
      <c r="JU61" s="16"/>
      <c r="JV61" s="16"/>
      <c r="JW61" s="16"/>
      <c r="JX61" s="16"/>
      <c r="JY61" s="16"/>
      <c r="JZ61" s="16"/>
      <c r="KA61" s="16"/>
      <c r="KB61" s="16"/>
      <c r="KC61" s="16"/>
      <c r="KD61" s="16"/>
      <c r="KE61" s="16"/>
      <c r="KF61" s="16"/>
      <c r="KG61" s="16"/>
      <c r="KH61" s="16"/>
      <c r="KI61" s="16"/>
      <c r="KJ61" s="16"/>
      <c r="KK61" s="16"/>
      <c r="KL61" s="16"/>
      <c r="KM61" s="16"/>
      <c r="KN61" s="16"/>
      <c r="KO61" s="16"/>
      <c r="KP61" s="16"/>
      <c r="KQ61" s="16"/>
      <c r="KR61" s="16"/>
      <c r="KS61" s="16"/>
      <c r="KT61" s="16"/>
      <c r="KU61" s="16"/>
      <c r="KV61" s="16"/>
      <c r="KW61" s="16"/>
      <c r="KX61" s="16"/>
      <c r="KY61" s="16"/>
      <c r="KZ61" s="16"/>
      <c r="LA61" s="16"/>
      <c r="LB61" s="16"/>
      <c r="LC61" s="16"/>
      <c r="LD61" s="16"/>
      <c r="LE61" s="16"/>
      <c r="LF61" s="16"/>
      <c r="LG61" s="16"/>
      <c r="LH61" s="16"/>
      <c r="LI61" s="16"/>
      <c r="LJ61" s="16"/>
      <c r="LK61" s="16"/>
      <c r="LL61" s="16"/>
      <c r="LM61" s="16"/>
      <c r="LN61" s="16"/>
      <c r="LO61" s="16"/>
      <c r="LP61" s="16"/>
      <c r="LQ61" s="16"/>
      <c r="LR61" s="16"/>
      <c r="LS61" s="16"/>
      <c r="LT61" s="16"/>
      <c r="LU61" s="16"/>
      <c r="LV61" s="16"/>
      <c r="LW61" s="16"/>
      <c r="LX61" s="16"/>
      <c r="LY61" s="16"/>
      <c r="LZ61" s="16"/>
      <c r="MA61" s="16"/>
      <c r="MB61" s="16"/>
      <c r="MC61" s="16"/>
      <c r="MD61" s="16"/>
      <c r="ME61" s="16"/>
      <c r="MF61" s="16"/>
      <c r="MG61" s="16"/>
      <c r="MH61" s="16"/>
      <c r="MI61" s="16"/>
      <c r="MJ61" s="16"/>
      <c r="MK61" s="16"/>
      <c r="ML61" s="16"/>
      <c r="MM61" s="16"/>
      <c r="MN61" s="16"/>
      <c r="MO61" s="16"/>
      <c r="MP61" s="16"/>
      <c r="MQ61" s="16"/>
      <c r="MR61" s="16"/>
      <c r="MS61" s="16"/>
      <c r="MT61" s="16"/>
      <c r="MU61" s="16"/>
      <c r="MV61" s="16"/>
      <c r="MW61" s="16"/>
      <c r="MX61" s="16"/>
      <c r="MY61" s="16"/>
      <c r="MZ61" s="16"/>
      <c r="NA61" s="16"/>
      <c r="NB61" s="16"/>
      <c r="NC61" s="16"/>
      <c r="ND61" s="16"/>
      <c r="NE61" s="16"/>
      <c r="NF61" s="16"/>
      <c r="NG61" s="16"/>
      <c r="NH61" s="16"/>
      <c r="NI61" s="16"/>
      <c r="NJ61" s="16"/>
      <c r="NK61" s="16"/>
      <c r="NL61" s="16"/>
      <c r="NM61" s="16"/>
      <c r="NN61" s="16"/>
      <c r="NO61" s="16"/>
      <c r="NP61" s="16"/>
      <c r="NQ61" s="16"/>
      <c r="NR61" s="16"/>
      <c r="NS61" s="16"/>
      <c r="NT61" s="16"/>
      <c r="NU61" s="16"/>
      <c r="NV61" s="16"/>
      <c r="NW61" s="16"/>
      <c r="NX61" s="16"/>
      <c r="NY61" s="16"/>
      <c r="NZ61" s="16"/>
      <c r="OA61" s="16"/>
      <c r="OB61" s="16"/>
      <c r="OC61" s="16"/>
      <c r="OD61" s="16"/>
      <c r="OE61" s="16"/>
      <c r="OF61" s="16"/>
      <c r="OG61" s="16"/>
      <c r="OH61" s="16"/>
      <c r="OI61" s="16"/>
      <c r="OJ61" s="16"/>
      <c r="OK61" s="16"/>
      <c r="OL61" s="16"/>
      <c r="OM61" s="16"/>
      <c r="ON61" s="16"/>
      <c r="OO61" s="16"/>
      <c r="OP61" s="16"/>
      <c r="OQ61" s="16"/>
      <c r="OR61" s="16"/>
      <c r="OS61" s="16"/>
      <c r="OT61" s="16"/>
      <c r="OU61" s="16"/>
      <c r="OV61" s="16"/>
      <c r="OW61" s="16"/>
      <c r="OX61" s="16"/>
      <c r="OY61" s="16"/>
      <c r="OZ61" s="16"/>
      <c r="PA61" s="16"/>
      <c r="PB61" s="16"/>
      <c r="PC61" s="16"/>
      <c r="PD61" s="16"/>
      <c r="PE61" s="16"/>
      <c r="PF61" s="16"/>
      <c r="PG61" s="16"/>
      <c r="PH61" s="16"/>
      <c r="PI61" s="16"/>
      <c r="PJ61" s="16"/>
      <c r="PK61" s="16"/>
      <c r="PL61" s="16"/>
      <c r="PM61" s="16"/>
      <c r="PN61" s="16"/>
      <c r="PO61" s="16"/>
      <c r="PP61" s="16"/>
      <c r="PQ61" s="16"/>
      <c r="PR61" s="16"/>
      <c r="PS61" s="16"/>
      <c r="PT61" s="16"/>
      <c r="PU61" s="16"/>
      <c r="PV61" s="16"/>
      <c r="PW61" s="16"/>
      <c r="PX61" s="16"/>
      <c r="PY61" s="16"/>
      <c r="PZ61" s="16"/>
      <c r="QA61" s="16"/>
      <c r="QB61" s="16"/>
      <c r="QC61" s="16"/>
      <c r="QD61" s="16"/>
      <c r="QE61" s="16"/>
      <c r="QF61" s="16"/>
      <c r="QG61" s="16"/>
      <c r="QH61" s="16"/>
      <c r="QI61" s="16"/>
      <c r="QJ61" s="16"/>
      <c r="QK61" s="16"/>
      <c r="QL61" s="16"/>
      <c r="QM61" s="16"/>
      <c r="QN61" s="16"/>
      <c r="QO61" s="16"/>
      <c r="QP61" s="16"/>
      <c r="QQ61" s="16"/>
      <c r="QR61" s="16"/>
      <c r="QS61" s="16"/>
      <c r="QT61" s="16"/>
      <c r="QU61" s="16"/>
      <c r="QV61" s="16"/>
      <c r="QW61" s="16"/>
      <c r="QX61" s="16"/>
      <c r="QY61" s="16"/>
      <c r="QZ61" s="16"/>
      <c r="RA61" s="16"/>
      <c r="RB61" s="16"/>
      <c r="RC61" s="16"/>
      <c r="RD61" s="16"/>
      <c r="RE61" s="16"/>
      <c r="RF61" s="16"/>
      <c r="RG61" s="16"/>
      <c r="RH61" s="16"/>
      <c r="RI61" s="16"/>
      <c r="RJ61" s="16"/>
      <c r="RK61" s="16"/>
      <c r="RL61" s="16"/>
      <c r="RM61" s="16"/>
      <c r="RN61" s="16"/>
      <c r="RO61" s="16"/>
      <c r="RP61" s="16"/>
      <c r="RQ61" s="16"/>
      <c r="RR61" s="16"/>
      <c r="RS61" s="16"/>
      <c r="RT61" s="16"/>
      <c r="RU61" s="16"/>
      <c r="RV61" s="16"/>
      <c r="RW61" s="16"/>
      <c r="RX61" s="16"/>
      <c r="RY61" s="16"/>
      <c r="RZ61" s="16"/>
      <c r="SA61" s="16"/>
      <c r="SB61" s="16"/>
      <c r="SC61" s="16"/>
      <c r="SD61" s="16"/>
      <c r="SE61" s="16"/>
      <c r="SF61" s="16"/>
      <c r="SG61" s="16"/>
      <c r="SH61" s="16"/>
      <c r="SI61" s="16"/>
      <c r="SJ61" s="16"/>
      <c r="SK61" s="16"/>
      <c r="SL61" s="16"/>
      <c r="SM61" s="16"/>
      <c r="SN61" s="16"/>
      <c r="SO61" s="16"/>
      <c r="SP61" s="16"/>
      <c r="SQ61" s="16"/>
      <c r="SR61" s="16"/>
      <c r="SS61" s="16"/>
      <c r="ST61" s="16"/>
      <c r="SU61" s="16"/>
      <c r="SV61" s="16"/>
      <c r="SW61" s="16"/>
      <c r="SX61" s="16"/>
      <c r="SY61" s="16"/>
      <c r="SZ61" s="16"/>
      <c r="TA61" s="16"/>
      <c r="TB61" s="16"/>
      <c r="TC61" s="16"/>
      <c r="TD61" s="16"/>
      <c r="TE61" s="16"/>
      <c r="TF61" s="16"/>
      <c r="TG61" s="16"/>
      <c r="TH61" s="16"/>
      <c r="TI61" s="16"/>
      <c r="TJ61" s="16"/>
      <c r="TK61" s="16"/>
      <c r="TL61" s="16"/>
      <c r="TM61" s="16"/>
      <c r="TN61" s="16"/>
      <c r="TO61" s="16"/>
      <c r="TP61" s="16"/>
      <c r="TQ61" s="16"/>
      <c r="TR61" s="16"/>
      <c r="TS61" s="16"/>
      <c r="TT61" s="16"/>
      <c r="TU61" s="16"/>
      <c r="TV61" s="16"/>
      <c r="TW61" s="16"/>
      <c r="TX61" s="16"/>
      <c r="TY61" s="16"/>
      <c r="TZ61" s="16"/>
      <c r="UA61" s="16"/>
      <c r="UB61" s="16"/>
      <c r="UC61" s="16"/>
      <c r="UD61" s="16"/>
      <c r="UE61" s="16"/>
      <c r="UF61" s="16"/>
      <c r="UG61" s="16"/>
      <c r="UH61" s="16"/>
      <c r="UI61" s="16"/>
      <c r="UJ61" s="16"/>
      <c r="UK61" s="16"/>
      <c r="UL61" s="16"/>
      <c r="UM61" s="16"/>
      <c r="UN61" s="16"/>
      <c r="UO61" s="16"/>
      <c r="UP61" s="16"/>
      <c r="UQ61" s="16"/>
      <c r="UR61" s="16"/>
      <c r="US61" s="16"/>
      <c r="UT61" s="16"/>
      <c r="UU61" s="16"/>
      <c r="UV61" s="16"/>
      <c r="UW61" s="16"/>
      <c r="UX61" s="16"/>
      <c r="UY61" s="16"/>
      <c r="UZ61" s="16"/>
      <c r="VA61" s="16"/>
      <c r="VB61" s="16"/>
      <c r="VC61" s="16"/>
      <c r="VD61" s="16"/>
      <c r="VE61" s="16"/>
      <c r="VF61" s="16"/>
      <c r="VG61" s="16"/>
      <c r="VH61" s="16"/>
      <c r="VI61" s="16"/>
      <c r="VJ61" s="16"/>
      <c r="VK61" s="16"/>
      <c r="VL61" s="16"/>
      <c r="VM61" s="16"/>
      <c r="VN61" s="16"/>
      <c r="VO61" s="16"/>
      <c r="VP61" s="16"/>
      <c r="VQ61" s="16"/>
      <c r="VR61" s="16"/>
      <c r="VS61" s="16"/>
      <c r="VT61" s="16"/>
      <c r="VU61" s="16"/>
      <c r="VV61" s="16"/>
      <c r="VW61" s="16"/>
      <c r="VX61" s="16"/>
      <c r="VY61" s="16"/>
      <c r="VZ61" s="16"/>
      <c r="WA61" s="16"/>
      <c r="WB61" s="16"/>
      <c r="WC61" s="16"/>
      <c r="WD61" s="16"/>
      <c r="WE61" s="16"/>
      <c r="WF61" s="16"/>
      <c r="WG61" s="16"/>
      <c r="WH61" s="16"/>
      <c r="WI61" s="16"/>
      <c r="WJ61" s="16"/>
      <c r="WK61" s="16"/>
      <c r="WL61" s="16"/>
      <c r="WM61" s="16"/>
      <c r="WN61" s="16"/>
      <c r="WO61" s="16"/>
      <c r="WP61" s="16"/>
      <c r="WQ61" s="16"/>
      <c r="WR61" s="16"/>
      <c r="WS61" s="16"/>
      <c r="WT61" s="16"/>
      <c r="WU61" s="16"/>
      <c r="WV61" s="16"/>
      <c r="WW61" s="16"/>
      <c r="WX61" s="16"/>
      <c r="WY61" s="16"/>
      <c r="WZ61" s="16"/>
      <c r="XA61" s="16"/>
      <c r="XB61" s="16"/>
      <c r="XC61" s="16"/>
      <c r="XD61" s="16"/>
      <c r="XE61" s="16"/>
      <c r="XF61" s="16"/>
      <c r="XG61" s="16"/>
      <c r="XH61" s="16"/>
      <c r="XI61" s="16"/>
      <c r="XJ61" s="16"/>
      <c r="XK61" s="16"/>
      <c r="XL61" s="16"/>
      <c r="XM61" s="16"/>
      <c r="XN61" s="16"/>
      <c r="XO61" s="16"/>
      <c r="XP61" s="16"/>
      <c r="XQ61" s="16"/>
      <c r="XR61" s="16"/>
      <c r="XS61" s="16"/>
      <c r="XT61" s="16"/>
      <c r="XU61" s="16"/>
      <c r="XV61" s="16"/>
      <c r="XW61" s="16"/>
      <c r="XX61" s="16"/>
      <c r="XY61" s="16"/>
      <c r="XZ61" s="16"/>
      <c r="YA61" s="16"/>
      <c r="YB61" s="16"/>
      <c r="YC61" s="16"/>
      <c r="YD61" s="16"/>
      <c r="YE61" s="16"/>
      <c r="YF61" s="16"/>
      <c r="YG61" s="16"/>
      <c r="YH61" s="16"/>
      <c r="YI61" s="16"/>
      <c r="YJ61" s="16"/>
      <c r="YK61" s="16"/>
      <c r="YL61" s="16"/>
      <c r="YM61" s="16"/>
      <c r="YN61" s="16"/>
      <c r="YO61" s="16"/>
      <c r="YP61" s="16"/>
      <c r="YQ61" s="16"/>
      <c r="YR61" s="16"/>
      <c r="YS61" s="16"/>
      <c r="YT61" s="16"/>
      <c r="YU61" s="16"/>
      <c r="YV61" s="16"/>
      <c r="YW61" s="16"/>
      <c r="YX61" s="16"/>
      <c r="YY61" s="16"/>
      <c r="YZ61" s="16"/>
      <c r="ZA61" s="16"/>
      <c r="ZB61" s="16"/>
      <c r="ZC61" s="16"/>
      <c r="ZD61" s="16"/>
      <c r="ZE61" s="16"/>
      <c r="ZF61" s="16"/>
      <c r="ZG61" s="16"/>
      <c r="ZH61" s="16"/>
      <c r="ZI61" s="16"/>
      <c r="ZJ61" s="16"/>
      <c r="ZK61" s="16"/>
      <c r="ZL61" s="16"/>
      <c r="ZM61" s="16"/>
      <c r="ZN61" s="16"/>
      <c r="ZO61" s="16"/>
      <c r="ZP61" s="16"/>
      <c r="ZQ61" s="16"/>
      <c r="ZR61" s="16"/>
      <c r="ZS61" s="16"/>
      <c r="ZT61" s="16"/>
      <c r="ZU61" s="16"/>
      <c r="ZV61" s="16"/>
      <c r="ZW61" s="16"/>
      <c r="ZX61" s="16"/>
      <c r="ZY61" s="16"/>
      <c r="ZZ61" s="16"/>
      <c r="AAA61" s="16"/>
      <c r="AAB61" s="16"/>
      <c r="AAC61" s="16"/>
      <c r="AAD61" s="16"/>
      <c r="AAE61" s="16"/>
      <c r="AAF61" s="16"/>
      <c r="AAG61" s="16"/>
      <c r="AAH61" s="16"/>
      <c r="AAI61" s="16"/>
      <c r="AAJ61" s="16"/>
      <c r="AAK61" s="16"/>
      <c r="AAL61" s="16"/>
      <c r="AAM61" s="16"/>
      <c r="AAN61" s="16"/>
      <c r="AAO61" s="16"/>
      <c r="AAP61" s="16"/>
      <c r="AAQ61" s="16"/>
      <c r="AAR61" s="16"/>
      <c r="AAS61" s="16"/>
      <c r="AAT61" s="16"/>
      <c r="AAU61" s="16"/>
      <c r="AAV61" s="16"/>
      <c r="AAW61" s="16"/>
      <c r="AAX61" s="16"/>
      <c r="AAY61" s="16"/>
      <c r="AAZ61" s="16"/>
      <c r="ABA61" s="16"/>
      <c r="ABB61" s="16"/>
      <c r="ABC61" s="16"/>
      <c r="ABD61" s="16"/>
      <c r="ABE61" s="16"/>
      <c r="ABF61" s="16"/>
      <c r="ABG61" s="16"/>
      <c r="ABH61" s="16"/>
      <c r="ABI61" s="16"/>
      <c r="ABJ61" s="16"/>
      <c r="ABK61" s="16"/>
      <c r="ABL61" s="16"/>
      <c r="ABM61" s="16"/>
      <c r="ABN61" s="16"/>
      <c r="ABO61" s="16"/>
      <c r="ABP61" s="16"/>
      <c r="ABQ61" s="16"/>
      <c r="ABR61" s="16"/>
      <c r="ABS61" s="16"/>
      <c r="ABT61" s="16"/>
      <c r="ABU61" s="16"/>
      <c r="ABV61" s="16"/>
      <c r="ABW61" s="16"/>
      <c r="ABX61" s="16"/>
      <c r="ABY61" s="16"/>
      <c r="ABZ61" s="16"/>
      <c r="ACA61" s="16"/>
      <c r="ACB61" s="16"/>
      <c r="ACC61" s="16"/>
      <c r="ACD61" s="16"/>
      <c r="ACE61" s="16"/>
      <c r="ACF61" s="16"/>
      <c r="ACG61" s="16"/>
      <c r="ACH61" s="16"/>
      <c r="ACI61" s="16"/>
      <c r="ACJ61" s="16"/>
      <c r="ACK61" s="16"/>
      <c r="ACL61" s="16"/>
      <c r="ACM61" s="16"/>
      <c r="ACN61" s="16"/>
      <c r="ACO61" s="16"/>
      <c r="ACP61" s="16"/>
      <c r="ACQ61" s="16"/>
      <c r="ACR61" s="16"/>
      <c r="ACS61" s="16"/>
      <c r="ACT61" s="16"/>
      <c r="ACU61" s="16"/>
      <c r="ACV61" s="16"/>
      <c r="ACW61" s="16"/>
      <c r="ACX61" s="16"/>
      <c r="ACY61" s="16"/>
      <c r="ACZ61" s="16"/>
      <c r="ADA61" s="16"/>
      <c r="ADB61" s="16"/>
      <c r="ADC61" s="16"/>
      <c r="ADD61" s="16"/>
      <c r="ADE61" s="16"/>
      <c r="ADF61" s="16"/>
      <c r="ADG61" s="16"/>
      <c r="ADH61" s="16"/>
      <c r="ADI61" s="16"/>
      <c r="ADJ61" s="16"/>
      <c r="ADK61" s="16"/>
      <c r="ADL61" s="16"/>
      <c r="ADM61" s="16"/>
      <c r="ADN61" s="16"/>
      <c r="ADO61" s="16"/>
      <c r="ADP61" s="16"/>
      <c r="ADQ61" s="16"/>
      <c r="ADR61" s="16"/>
      <c r="ADS61" s="16"/>
      <c r="ADT61" s="16"/>
      <c r="ADU61" s="16"/>
      <c r="ADV61" s="16"/>
      <c r="ADW61" s="16"/>
      <c r="ADX61" s="16"/>
      <c r="ADY61" s="16"/>
      <c r="ADZ61" s="16"/>
      <c r="AEA61" s="16"/>
      <c r="AEB61" s="16"/>
      <c r="AEC61" s="16"/>
      <c r="AED61" s="16"/>
      <c r="AEE61" s="16"/>
      <c r="AEF61" s="16"/>
      <c r="AEG61" s="16"/>
      <c r="AEH61" s="16"/>
      <c r="AEI61" s="16"/>
      <c r="AEJ61" s="16"/>
      <c r="AEK61" s="16"/>
      <c r="AEL61" s="16"/>
      <c r="AEM61" s="16"/>
      <c r="AEN61" s="16"/>
      <c r="AEO61" s="16"/>
      <c r="AEP61" s="16"/>
      <c r="AEQ61" s="16"/>
      <c r="AER61" s="16"/>
      <c r="AES61" s="16"/>
      <c r="AET61" s="16"/>
      <c r="AEU61" s="16"/>
      <c r="AEV61" s="16"/>
      <c r="AEW61" s="16"/>
      <c r="AEX61" s="16"/>
      <c r="AEY61" s="16"/>
      <c r="AEZ61" s="16"/>
      <c r="AFA61" s="16"/>
      <c r="AFB61" s="16"/>
      <c r="AFC61" s="16"/>
      <c r="AFD61" s="16"/>
      <c r="AFE61" s="16"/>
      <c r="AFF61" s="16"/>
      <c r="AFG61" s="16"/>
      <c r="AFH61" s="16"/>
      <c r="AFI61" s="16"/>
      <c r="AFJ61" s="16"/>
      <c r="AFK61" s="16"/>
      <c r="AFL61" s="16"/>
      <c r="AFM61" s="16"/>
      <c r="AFN61" s="16"/>
      <c r="AFO61" s="16"/>
      <c r="AFP61" s="16"/>
      <c r="AFQ61" s="16"/>
      <c r="AFR61" s="16"/>
      <c r="AFS61" s="16"/>
      <c r="AFT61" s="16"/>
      <c r="AFU61" s="16"/>
      <c r="AFV61" s="16"/>
      <c r="AFW61" s="16"/>
      <c r="AFX61" s="16"/>
      <c r="AFY61" s="16"/>
      <c r="AFZ61" s="16"/>
      <c r="AGA61" s="16"/>
      <c r="AGB61" s="16"/>
      <c r="AGC61" s="16"/>
      <c r="AGD61" s="16"/>
      <c r="AGE61" s="16"/>
      <c r="AGF61" s="16"/>
      <c r="AGG61" s="16"/>
      <c r="AGH61" s="16"/>
      <c r="AGI61" s="16"/>
      <c r="AGJ61" s="16"/>
      <c r="AGK61" s="16"/>
      <c r="AGL61" s="16"/>
      <c r="AGM61" s="16"/>
      <c r="AGN61" s="16"/>
      <c r="AGO61" s="16"/>
      <c r="AGP61" s="16"/>
      <c r="AGQ61" s="16"/>
      <c r="AGR61" s="16"/>
      <c r="AGS61" s="16"/>
      <c r="AGT61" s="16"/>
      <c r="AGU61" s="16"/>
      <c r="AGV61" s="16"/>
      <c r="AGW61" s="16"/>
      <c r="AGX61" s="16"/>
      <c r="AGY61" s="16"/>
      <c r="AGZ61" s="16"/>
      <c r="AHA61" s="16"/>
      <c r="AHB61" s="16"/>
      <c r="AHC61" s="16"/>
      <c r="AHD61" s="16"/>
      <c r="AHE61" s="16"/>
      <c r="AHF61" s="16"/>
      <c r="AHG61" s="16"/>
      <c r="AHH61" s="16"/>
      <c r="AHI61" s="16"/>
      <c r="AHJ61" s="16"/>
      <c r="AHK61" s="16"/>
      <c r="AHL61" s="16"/>
      <c r="AHM61" s="16"/>
      <c r="AHN61" s="16"/>
      <c r="AHO61" s="16"/>
      <c r="AHP61" s="16"/>
      <c r="AHQ61" s="16"/>
      <c r="AHR61" s="16"/>
      <c r="AHS61" s="16"/>
      <c r="AHT61" s="16"/>
      <c r="AHU61" s="16"/>
      <c r="AHV61" s="16"/>
      <c r="AHW61" s="16"/>
      <c r="AHX61" s="16"/>
      <c r="AHY61" s="16"/>
      <c r="AHZ61" s="16"/>
      <c r="AIA61" s="16"/>
      <c r="AIB61" s="16"/>
      <c r="AIC61" s="16"/>
      <c r="AID61" s="16"/>
      <c r="AIE61" s="16"/>
      <c r="AIF61" s="16"/>
      <c r="AIG61" s="16"/>
      <c r="AIH61" s="16"/>
      <c r="AII61" s="16"/>
      <c r="AIJ61" s="16"/>
      <c r="AIK61" s="16"/>
      <c r="AIL61" s="16"/>
      <c r="AIM61" s="16"/>
      <c r="AIN61" s="16"/>
      <c r="AIO61" s="16"/>
      <c r="AIP61" s="16"/>
      <c r="AIQ61" s="16"/>
      <c r="AIR61" s="16"/>
      <c r="AIS61" s="16"/>
      <c r="AIT61" s="16"/>
      <c r="AIU61" s="16"/>
      <c r="AIV61" s="16"/>
      <c r="AIW61" s="16"/>
      <c r="AIX61" s="16"/>
      <c r="AIY61" s="16"/>
      <c r="AIZ61" s="16"/>
      <c r="AJA61" s="16"/>
      <c r="AJB61" s="16"/>
      <c r="AJC61" s="16"/>
      <c r="AJD61" s="16"/>
      <c r="AJE61" s="16"/>
      <c r="AJF61" s="16"/>
      <c r="AJG61" s="16"/>
      <c r="AJH61" s="16"/>
      <c r="AJI61" s="16"/>
      <c r="AJJ61" s="16"/>
      <c r="AJK61" s="16"/>
      <c r="AJL61" s="16"/>
      <c r="AJM61" s="16"/>
      <c r="AJN61" s="16"/>
      <c r="AJO61" s="16"/>
      <c r="AJP61" s="16"/>
      <c r="AJQ61" s="16"/>
      <c r="AJR61" s="16"/>
      <c r="AJS61" s="16"/>
      <c r="AJT61" s="16"/>
      <c r="AJU61" s="16"/>
      <c r="AJV61" s="16"/>
      <c r="AJW61" s="16"/>
      <c r="AJX61" s="16"/>
      <c r="AJY61" s="16"/>
      <c r="AJZ61" s="16"/>
      <c r="AKA61" s="16"/>
      <c r="AKB61" s="16"/>
      <c r="AKC61" s="16"/>
      <c r="AKD61" s="16"/>
      <c r="AKE61" s="16"/>
      <c r="AKF61" s="16"/>
      <c r="AKG61" s="16"/>
      <c r="AKH61" s="16"/>
      <c r="AKI61" s="16"/>
      <c r="AKJ61" s="16"/>
      <c r="AKK61" s="16"/>
      <c r="AKL61" s="16"/>
      <c r="AKM61" s="16"/>
      <c r="AKN61" s="16"/>
      <c r="AKO61" s="16"/>
      <c r="AKP61" s="16"/>
      <c r="AKQ61" s="16"/>
      <c r="AKR61" s="16"/>
      <c r="AKS61" s="16"/>
      <c r="AKT61" s="16"/>
      <c r="AKU61" s="16"/>
      <c r="AKV61" s="16"/>
      <c r="AKW61" s="16"/>
      <c r="AKX61" s="16"/>
      <c r="AKY61" s="16"/>
      <c r="AKZ61" s="16"/>
      <c r="ALA61" s="16"/>
      <c r="ALB61" s="16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>
      <c r="B62" s="6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5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>
      <c r="B63" s="6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5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 s="16" customFormat="1" ht="11.25">
      <c r="A64" s="2"/>
      <c r="B64" s="6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5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</row>
    <row r="65" spans="1:1024">
      <c r="B65" s="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5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>
      <c r="B67" s="6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5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>
      <c r="B68" s="6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5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>
      <c r="B69" s="6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5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>
      <c r="B70" s="6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5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>
      <c r="B71" s="6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5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>
      <c r="A72" s="16"/>
      <c r="B72" s="17"/>
      <c r="C72" s="18"/>
      <c r="D72" s="32" t="s">
        <v>37</v>
      </c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32" t="s">
        <v>38</v>
      </c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32" t="s">
        <v>37</v>
      </c>
      <c r="AI72" s="20"/>
      <c r="AJ72" s="20"/>
      <c r="AK72" s="20"/>
      <c r="AL72" s="20"/>
      <c r="AM72" s="32" t="s">
        <v>38</v>
      </c>
      <c r="AN72" s="20"/>
      <c r="AO72" s="20"/>
      <c r="AP72" s="18"/>
      <c r="AQ72" s="21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  <c r="GR72" s="16"/>
      <c r="GS72" s="16"/>
      <c r="GT72" s="16"/>
      <c r="GU72" s="16"/>
      <c r="GV72" s="16"/>
      <c r="GW72" s="16"/>
      <c r="GX72" s="16"/>
      <c r="GY72" s="16"/>
      <c r="GZ72" s="16"/>
      <c r="HA72" s="16"/>
      <c r="HB72" s="16"/>
      <c r="HC72" s="16"/>
      <c r="HD72" s="16"/>
      <c r="HE72" s="16"/>
      <c r="HF72" s="16"/>
      <c r="HG72" s="16"/>
      <c r="HH72" s="16"/>
      <c r="HI72" s="16"/>
      <c r="HJ72" s="16"/>
      <c r="HK72" s="16"/>
      <c r="HL72" s="16"/>
      <c r="HM72" s="16"/>
      <c r="HN72" s="16"/>
      <c r="HO72" s="16"/>
      <c r="HP72" s="16"/>
      <c r="HQ72" s="16"/>
      <c r="HR72" s="16"/>
      <c r="HS72" s="16"/>
      <c r="HT72" s="16"/>
      <c r="HU72" s="16"/>
      <c r="HV72" s="16"/>
      <c r="HW72" s="16"/>
      <c r="HX72" s="16"/>
      <c r="HY72" s="16"/>
      <c r="HZ72" s="16"/>
      <c r="IA72" s="16"/>
      <c r="IB72" s="16"/>
      <c r="IC72" s="16"/>
      <c r="ID72" s="16"/>
      <c r="IE72" s="16"/>
      <c r="IF72" s="16"/>
      <c r="IG72" s="16"/>
      <c r="IH72" s="16"/>
      <c r="II72" s="16"/>
      <c r="IJ72" s="16"/>
      <c r="IK72" s="16"/>
      <c r="IL72" s="16"/>
      <c r="IM72" s="16"/>
      <c r="IN72" s="16"/>
      <c r="IO72" s="16"/>
      <c r="IP72" s="16"/>
      <c r="IQ72" s="16"/>
      <c r="IR72" s="16"/>
      <c r="IS72" s="16"/>
      <c r="IT72" s="16"/>
      <c r="IU72" s="16"/>
      <c r="IV72" s="16"/>
      <c r="IW72" s="16"/>
      <c r="IX72" s="16"/>
      <c r="IY72" s="16"/>
      <c r="IZ72" s="16"/>
      <c r="JA72" s="16"/>
      <c r="JB72" s="16"/>
      <c r="JC72" s="16"/>
      <c r="JD72" s="16"/>
      <c r="JE72" s="16"/>
      <c r="JF72" s="16"/>
      <c r="JG72" s="16"/>
      <c r="JH72" s="16"/>
      <c r="JI72" s="16"/>
      <c r="JJ72" s="16"/>
      <c r="JK72" s="16"/>
      <c r="JL72" s="16"/>
      <c r="JM72" s="16"/>
      <c r="JN72" s="16"/>
      <c r="JO72" s="16"/>
      <c r="JP72" s="16"/>
      <c r="JQ72" s="16"/>
      <c r="JR72" s="16"/>
      <c r="JS72" s="16"/>
      <c r="JT72" s="16"/>
      <c r="JU72" s="16"/>
      <c r="JV72" s="16"/>
      <c r="JW72" s="16"/>
      <c r="JX72" s="16"/>
      <c r="JY72" s="16"/>
      <c r="JZ72" s="16"/>
      <c r="KA72" s="16"/>
      <c r="KB72" s="16"/>
      <c r="KC72" s="16"/>
      <c r="KD72" s="16"/>
      <c r="KE72" s="16"/>
      <c r="KF72" s="16"/>
      <c r="KG72" s="16"/>
      <c r="KH72" s="16"/>
      <c r="KI72" s="16"/>
      <c r="KJ72" s="16"/>
      <c r="KK72" s="16"/>
      <c r="KL72" s="16"/>
      <c r="KM72" s="16"/>
      <c r="KN72" s="16"/>
      <c r="KO72" s="16"/>
      <c r="KP72" s="16"/>
      <c r="KQ72" s="16"/>
      <c r="KR72" s="16"/>
      <c r="KS72" s="16"/>
      <c r="KT72" s="16"/>
      <c r="KU72" s="16"/>
      <c r="KV72" s="16"/>
      <c r="KW72" s="16"/>
      <c r="KX72" s="16"/>
      <c r="KY72" s="16"/>
      <c r="KZ72" s="16"/>
      <c r="LA72" s="16"/>
      <c r="LB72" s="16"/>
      <c r="LC72" s="16"/>
      <c r="LD72" s="16"/>
      <c r="LE72" s="16"/>
      <c r="LF72" s="16"/>
      <c r="LG72" s="16"/>
      <c r="LH72" s="16"/>
      <c r="LI72" s="16"/>
      <c r="LJ72" s="16"/>
      <c r="LK72" s="16"/>
      <c r="LL72" s="16"/>
      <c r="LM72" s="16"/>
      <c r="LN72" s="16"/>
      <c r="LO72" s="16"/>
      <c r="LP72" s="16"/>
      <c r="LQ72" s="16"/>
      <c r="LR72" s="16"/>
      <c r="LS72" s="16"/>
      <c r="LT72" s="16"/>
      <c r="LU72" s="16"/>
      <c r="LV72" s="16"/>
      <c r="LW72" s="16"/>
      <c r="LX72" s="16"/>
      <c r="LY72" s="16"/>
      <c r="LZ72" s="16"/>
      <c r="MA72" s="16"/>
      <c r="MB72" s="16"/>
      <c r="MC72" s="16"/>
      <c r="MD72" s="16"/>
      <c r="ME72" s="16"/>
      <c r="MF72" s="16"/>
      <c r="MG72" s="16"/>
      <c r="MH72" s="16"/>
      <c r="MI72" s="16"/>
      <c r="MJ72" s="16"/>
      <c r="MK72" s="16"/>
      <c r="ML72" s="16"/>
      <c r="MM72" s="16"/>
      <c r="MN72" s="16"/>
      <c r="MO72" s="16"/>
      <c r="MP72" s="16"/>
      <c r="MQ72" s="16"/>
      <c r="MR72" s="16"/>
      <c r="MS72" s="16"/>
      <c r="MT72" s="16"/>
      <c r="MU72" s="16"/>
      <c r="MV72" s="16"/>
      <c r="MW72" s="16"/>
      <c r="MX72" s="16"/>
      <c r="MY72" s="16"/>
      <c r="MZ72" s="16"/>
      <c r="NA72" s="16"/>
      <c r="NB72" s="16"/>
      <c r="NC72" s="16"/>
      <c r="ND72" s="16"/>
      <c r="NE72" s="16"/>
      <c r="NF72" s="16"/>
      <c r="NG72" s="16"/>
      <c r="NH72" s="16"/>
      <c r="NI72" s="16"/>
      <c r="NJ72" s="16"/>
      <c r="NK72" s="16"/>
      <c r="NL72" s="16"/>
      <c r="NM72" s="16"/>
      <c r="NN72" s="16"/>
      <c r="NO72" s="16"/>
      <c r="NP72" s="16"/>
      <c r="NQ72" s="16"/>
      <c r="NR72" s="16"/>
      <c r="NS72" s="16"/>
      <c r="NT72" s="16"/>
      <c r="NU72" s="16"/>
      <c r="NV72" s="16"/>
      <c r="NW72" s="16"/>
      <c r="NX72" s="16"/>
      <c r="NY72" s="16"/>
      <c r="NZ72" s="16"/>
      <c r="OA72" s="16"/>
      <c r="OB72" s="16"/>
      <c r="OC72" s="16"/>
      <c r="OD72" s="16"/>
      <c r="OE72" s="16"/>
      <c r="OF72" s="16"/>
      <c r="OG72" s="16"/>
      <c r="OH72" s="16"/>
      <c r="OI72" s="16"/>
      <c r="OJ72" s="16"/>
      <c r="OK72" s="16"/>
      <c r="OL72" s="16"/>
      <c r="OM72" s="16"/>
      <c r="ON72" s="16"/>
      <c r="OO72" s="16"/>
      <c r="OP72" s="16"/>
      <c r="OQ72" s="16"/>
      <c r="OR72" s="16"/>
      <c r="OS72" s="16"/>
      <c r="OT72" s="16"/>
      <c r="OU72" s="16"/>
      <c r="OV72" s="16"/>
      <c r="OW72" s="16"/>
      <c r="OX72" s="16"/>
      <c r="OY72" s="16"/>
      <c r="OZ72" s="16"/>
      <c r="PA72" s="16"/>
      <c r="PB72" s="16"/>
      <c r="PC72" s="16"/>
      <c r="PD72" s="16"/>
      <c r="PE72" s="16"/>
      <c r="PF72" s="16"/>
      <c r="PG72" s="16"/>
      <c r="PH72" s="16"/>
      <c r="PI72" s="16"/>
      <c r="PJ72" s="16"/>
      <c r="PK72" s="16"/>
      <c r="PL72" s="16"/>
      <c r="PM72" s="16"/>
      <c r="PN72" s="16"/>
      <c r="PO72" s="16"/>
      <c r="PP72" s="16"/>
      <c r="PQ72" s="16"/>
      <c r="PR72" s="16"/>
      <c r="PS72" s="16"/>
      <c r="PT72" s="16"/>
      <c r="PU72" s="16"/>
      <c r="PV72" s="16"/>
      <c r="PW72" s="16"/>
      <c r="PX72" s="16"/>
      <c r="PY72" s="16"/>
      <c r="PZ72" s="16"/>
      <c r="QA72" s="16"/>
      <c r="QB72" s="16"/>
      <c r="QC72" s="16"/>
      <c r="QD72" s="16"/>
      <c r="QE72" s="16"/>
      <c r="QF72" s="16"/>
      <c r="QG72" s="16"/>
      <c r="QH72" s="16"/>
      <c r="QI72" s="16"/>
      <c r="QJ72" s="16"/>
      <c r="QK72" s="16"/>
      <c r="QL72" s="16"/>
      <c r="QM72" s="16"/>
      <c r="QN72" s="16"/>
      <c r="QO72" s="16"/>
      <c r="QP72" s="16"/>
      <c r="QQ72" s="16"/>
      <c r="QR72" s="16"/>
      <c r="QS72" s="16"/>
      <c r="QT72" s="16"/>
      <c r="QU72" s="16"/>
      <c r="QV72" s="16"/>
      <c r="QW72" s="16"/>
      <c r="QX72" s="16"/>
      <c r="QY72" s="16"/>
      <c r="QZ72" s="16"/>
      <c r="RA72" s="16"/>
      <c r="RB72" s="16"/>
      <c r="RC72" s="16"/>
      <c r="RD72" s="16"/>
      <c r="RE72" s="16"/>
      <c r="RF72" s="16"/>
      <c r="RG72" s="16"/>
      <c r="RH72" s="16"/>
      <c r="RI72" s="16"/>
      <c r="RJ72" s="16"/>
      <c r="RK72" s="16"/>
      <c r="RL72" s="16"/>
      <c r="RM72" s="16"/>
      <c r="RN72" s="16"/>
      <c r="RO72" s="16"/>
      <c r="RP72" s="16"/>
      <c r="RQ72" s="16"/>
      <c r="RR72" s="16"/>
      <c r="RS72" s="16"/>
      <c r="RT72" s="16"/>
      <c r="RU72" s="16"/>
      <c r="RV72" s="16"/>
      <c r="RW72" s="16"/>
      <c r="RX72" s="16"/>
      <c r="RY72" s="16"/>
      <c r="RZ72" s="16"/>
      <c r="SA72" s="16"/>
      <c r="SB72" s="16"/>
      <c r="SC72" s="16"/>
      <c r="SD72" s="16"/>
      <c r="SE72" s="16"/>
      <c r="SF72" s="16"/>
      <c r="SG72" s="16"/>
      <c r="SH72" s="16"/>
      <c r="SI72" s="16"/>
      <c r="SJ72" s="16"/>
      <c r="SK72" s="16"/>
      <c r="SL72" s="16"/>
      <c r="SM72" s="16"/>
      <c r="SN72" s="16"/>
      <c r="SO72" s="16"/>
      <c r="SP72" s="16"/>
      <c r="SQ72" s="16"/>
      <c r="SR72" s="16"/>
      <c r="SS72" s="16"/>
      <c r="ST72" s="16"/>
      <c r="SU72" s="16"/>
      <c r="SV72" s="16"/>
      <c r="SW72" s="16"/>
      <c r="SX72" s="16"/>
      <c r="SY72" s="16"/>
      <c r="SZ72" s="16"/>
      <c r="TA72" s="16"/>
      <c r="TB72" s="16"/>
      <c r="TC72" s="16"/>
      <c r="TD72" s="16"/>
      <c r="TE72" s="16"/>
      <c r="TF72" s="16"/>
      <c r="TG72" s="16"/>
      <c r="TH72" s="16"/>
      <c r="TI72" s="16"/>
      <c r="TJ72" s="16"/>
      <c r="TK72" s="16"/>
      <c r="TL72" s="16"/>
      <c r="TM72" s="16"/>
      <c r="TN72" s="16"/>
      <c r="TO72" s="16"/>
      <c r="TP72" s="16"/>
      <c r="TQ72" s="16"/>
      <c r="TR72" s="16"/>
      <c r="TS72" s="16"/>
      <c r="TT72" s="16"/>
      <c r="TU72" s="16"/>
      <c r="TV72" s="16"/>
      <c r="TW72" s="16"/>
      <c r="TX72" s="16"/>
      <c r="TY72" s="16"/>
      <c r="TZ72" s="16"/>
      <c r="UA72" s="16"/>
      <c r="UB72" s="16"/>
      <c r="UC72" s="16"/>
      <c r="UD72" s="16"/>
      <c r="UE72" s="16"/>
      <c r="UF72" s="16"/>
      <c r="UG72" s="16"/>
      <c r="UH72" s="16"/>
      <c r="UI72" s="16"/>
      <c r="UJ72" s="16"/>
      <c r="UK72" s="16"/>
      <c r="UL72" s="16"/>
      <c r="UM72" s="16"/>
      <c r="UN72" s="16"/>
      <c r="UO72" s="16"/>
      <c r="UP72" s="16"/>
      <c r="UQ72" s="16"/>
      <c r="UR72" s="16"/>
      <c r="US72" s="16"/>
      <c r="UT72" s="16"/>
      <c r="UU72" s="16"/>
      <c r="UV72" s="16"/>
      <c r="UW72" s="16"/>
      <c r="UX72" s="16"/>
      <c r="UY72" s="16"/>
      <c r="UZ72" s="16"/>
      <c r="VA72" s="16"/>
      <c r="VB72" s="16"/>
      <c r="VC72" s="16"/>
      <c r="VD72" s="16"/>
      <c r="VE72" s="16"/>
      <c r="VF72" s="16"/>
      <c r="VG72" s="16"/>
      <c r="VH72" s="16"/>
      <c r="VI72" s="16"/>
      <c r="VJ72" s="16"/>
      <c r="VK72" s="16"/>
      <c r="VL72" s="16"/>
      <c r="VM72" s="16"/>
      <c r="VN72" s="16"/>
      <c r="VO72" s="16"/>
      <c r="VP72" s="16"/>
      <c r="VQ72" s="16"/>
      <c r="VR72" s="16"/>
      <c r="VS72" s="16"/>
      <c r="VT72" s="16"/>
      <c r="VU72" s="16"/>
      <c r="VV72" s="16"/>
      <c r="VW72" s="16"/>
      <c r="VX72" s="16"/>
      <c r="VY72" s="16"/>
      <c r="VZ72" s="16"/>
      <c r="WA72" s="16"/>
      <c r="WB72" s="16"/>
      <c r="WC72" s="16"/>
      <c r="WD72" s="16"/>
      <c r="WE72" s="16"/>
      <c r="WF72" s="16"/>
      <c r="WG72" s="16"/>
      <c r="WH72" s="16"/>
      <c r="WI72" s="16"/>
      <c r="WJ72" s="16"/>
      <c r="WK72" s="16"/>
      <c r="WL72" s="16"/>
      <c r="WM72" s="16"/>
      <c r="WN72" s="16"/>
      <c r="WO72" s="16"/>
      <c r="WP72" s="16"/>
      <c r="WQ72" s="16"/>
      <c r="WR72" s="16"/>
      <c r="WS72" s="16"/>
      <c r="WT72" s="16"/>
      <c r="WU72" s="16"/>
      <c r="WV72" s="16"/>
      <c r="WW72" s="16"/>
      <c r="WX72" s="16"/>
      <c r="WY72" s="16"/>
      <c r="WZ72" s="16"/>
      <c r="XA72" s="16"/>
      <c r="XB72" s="16"/>
      <c r="XC72" s="16"/>
      <c r="XD72" s="16"/>
      <c r="XE72" s="16"/>
      <c r="XF72" s="16"/>
      <c r="XG72" s="16"/>
      <c r="XH72" s="16"/>
      <c r="XI72" s="16"/>
      <c r="XJ72" s="16"/>
      <c r="XK72" s="16"/>
      <c r="XL72" s="16"/>
      <c r="XM72" s="16"/>
      <c r="XN72" s="16"/>
      <c r="XO72" s="16"/>
      <c r="XP72" s="16"/>
      <c r="XQ72" s="16"/>
      <c r="XR72" s="16"/>
      <c r="XS72" s="16"/>
      <c r="XT72" s="16"/>
      <c r="XU72" s="16"/>
      <c r="XV72" s="16"/>
      <c r="XW72" s="16"/>
      <c r="XX72" s="16"/>
      <c r="XY72" s="16"/>
      <c r="XZ72" s="16"/>
      <c r="YA72" s="16"/>
      <c r="YB72" s="16"/>
      <c r="YC72" s="16"/>
      <c r="YD72" s="16"/>
      <c r="YE72" s="16"/>
      <c r="YF72" s="16"/>
      <c r="YG72" s="16"/>
      <c r="YH72" s="16"/>
      <c r="YI72" s="16"/>
      <c r="YJ72" s="16"/>
      <c r="YK72" s="16"/>
      <c r="YL72" s="16"/>
      <c r="YM72" s="16"/>
      <c r="YN72" s="16"/>
      <c r="YO72" s="16"/>
      <c r="YP72" s="16"/>
      <c r="YQ72" s="16"/>
      <c r="YR72" s="16"/>
      <c r="YS72" s="16"/>
      <c r="YT72" s="16"/>
      <c r="YU72" s="16"/>
      <c r="YV72" s="16"/>
      <c r="YW72" s="16"/>
      <c r="YX72" s="16"/>
      <c r="YY72" s="16"/>
      <c r="YZ72" s="16"/>
      <c r="ZA72" s="16"/>
      <c r="ZB72" s="16"/>
      <c r="ZC72" s="16"/>
      <c r="ZD72" s="16"/>
      <c r="ZE72" s="16"/>
      <c r="ZF72" s="16"/>
      <c r="ZG72" s="16"/>
      <c r="ZH72" s="16"/>
      <c r="ZI72" s="16"/>
      <c r="ZJ72" s="16"/>
      <c r="ZK72" s="16"/>
      <c r="ZL72" s="16"/>
      <c r="ZM72" s="16"/>
      <c r="ZN72" s="16"/>
      <c r="ZO72" s="16"/>
      <c r="ZP72" s="16"/>
      <c r="ZQ72" s="16"/>
      <c r="ZR72" s="16"/>
      <c r="ZS72" s="16"/>
      <c r="ZT72" s="16"/>
      <c r="ZU72" s="16"/>
      <c r="ZV72" s="16"/>
      <c r="ZW72" s="16"/>
      <c r="ZX72" s="16"/>
      <c r="ZY72" s="16"/>
      <c r="ZZ72" s="16"/>
      <c r="AAA72" s="16"/>
      <c r="AAB72" s="16"/>
      <c r="AAC72" s="16"/>
      <c r="AAD72" s="16"/>
      <c r="AAE72" s="16"/>
      <c r="AAF72" s="16"/>
      <c r="AAG72" s="16"/>
      <c r="AAH72" s="16"/>
      <c r="AAI72" s="16"/>
      <c r="AAJ72" s="16"/>
      <c r="AAK72" s="16"/>
      <c r="AAL72" s="16"/>
      <c r="AAM72" s="16"/>
      <c r="AAN72" s="16"/>
      <c r="AAO72" s="16"/>
      <c r="AAP72" s="16"/>
      <c r="AAQ72" s="16"/>
      <c r="AAR72" s="16"/>
      <c r="AAS72" s="16"/>
      <c r="AAT72" s="16"/>
      <c r="AAU72" s="16"/>
      <c r="AAV72" s="16"/>
      <c r="AAW72" s="16"/>
      <c r="AAX72" s="16"/>
      <c r="AAY72" s="16"/>
      <c r="AAZ72" s="16"/>
      <c r="ABA72" s="16"/>
      <c r="ABB72" s="16"/>
      <c r="ABC72" s="16"/>
      <c r="ABD72" s="16"/>
      <c r="ABE72" s="16"/>
      <c r="ABF72" s="16"/>
      <c r="ABG72" s="16"/>
      <c r="ABH72" s="16"/>
      <c r="ABI72" s="16"/>
      <c r="ABJ72" s="16"/>
      <c r="ABK72" s="16"/>
      <c r="ABL72" s="16"/>
      <c r="ABM72" s="16"/>
      <c r="ABN72" s="16"/>
      <c r="ABO72" s="16"/>
      <c r="ABP72" s="16"/>
      <c r="ABQ72" s="16"/>
      <c r="ABR72" s="16"/>
      <c r="ABS72" s="16"/>
      <c r="ABT72" s="16"/>
      <c r="ABU72" s="16"/>
      <c r="ABV72" s="16"/>
      <c r="ABW72" s="16"/>
      <c r="ABX72" s="16"/>
      <c r="ABY72" s="16"/>
      <c r="ABZ72" s="16"/>
      <c r="ACA72" s="16"/>
      <c r="ACB72" s="16"/>
      <c r="ACC72" s="16"/>
      <c r="ACD72" s="16"/>
      <c r="ACE72" s="16"/>
      <c r="ACF72" s="16"/>
      <c r="ACG72" s="16"/>
      <c r="ACH72" s="16"/>
      <c r="ACI72" s="16"/>
      <c r="ACJ72" s="16"/>
      <c r="ACK72" s="16"/>
      <c r="ACL72" s="16"/>
      <c r="ACM72" s="16"/>
      <c r="ACN72" s="16"/>
      <c r="ACO72" s="16"/>
      <c r="ACP72" s="16"/>
      <c r="ACQ72" s="16"/>
      <c r="ACR72" s="16"/>
      <c r="ACS72" s="16"/>
      <c r="ACT72" s="16"/>
      <c r="ACU72" s="16"/>
      <c r="ACV72" s="16"/>
      <c r="ACW72" s="16"/>
      <c r="ACX72" s="16"/>
      <c r="ACY72" s="16"/>
      <c r="ACZ72" s="16"/>
      <c r="ADA72" s="16"/>
      <c r="ADB72" s="16"/>
      <c r="ADC72" s="16"/>
      <c r="ADD72" s="16"/>
      <c r="ADE72" s="16"/>
      <c r="ADF72" s="16"/>
      <c r="ADG72" s="16"/>
      <c r="ADH72" s="16"/>
      <c r="ADI72" s="16"/>
      <c r="ADJ72" s="16"/>
      <c r="ADK72" s="16"/>
      <c r="ADL72" s="16"/>
      <c r="ADM72" s="16"/>
      <c r="ADN72" s="16"/>
      <c r="ADO72" s="16"/>
      <c r="ADP72" s="16"/>
      <c r="ADQ72" s="16"/>
      <c r="ADR72" s="16"/>
      <c r="ADS72" s="16"/>
      <c r="ADT72" s="16"/>
      <c r="ADU72" s="16"/>
      <c r="ADV72" s="16"/>
      <c r="ADW72" s="16"/>
      <c r="ADX72" s="16"/>
      <c r="ADY72" s="16"/>
      <c r="ADZ72" s="16"/>
      <c r="AEA72" s="16"/>
      <c r="AEB72" s="16"/>
      <c r="AEC72" s="16"/>
      <c r="AED72" s="16"/>
      <c r="AEE72" s="16"/>
      <c r="AEF72" s="16"/>
      <c r="AEG72" s="16"/>
      <c r="AEH72" s="16"/>
      <c r="AEI72" s="16"/>
      <c r="AEJ72" s="16"/>
      <c r="AEK72" s="16"/>
      <c r="AEL72" s="16"/>
      <c r="AEM72" s="16"/>
      <c r="AEN72" s="16"/>
      <c r="AEO72" s="16"/>
      <c r="AEP72" s="16"/>
      <c r="AEQ72" s="16"/>
      <c r="AER72" s="16"/>
      <c r="AES72" s="16"/>
      <c r="AET72" s="16"/>
      <c r="AEU72" s="16"/>
      <c r="AEV72" s="16"/>
      <c r="AEW72" s="16"/>
      <c r="AEX72" s="16"/>
      <c r="AEY72" s="16"/>
      <c r="AEZ72" s="16"/>
      <c r="AFA72" s="16"/>
      <c r="AFB72" s="16"/>
      <c r="AFC72" s="16"/>
      <c r="AFD72" s="16"/>
      <c r="AFE72" s="16"/>
      <c r="AFF72" s="16"/>
      <c r="AFG72" s="16"/>
      <c r="AFH72" s="16"/>
      <c r="AFI72" s="16"/>
      <c r="AFJ72" s="16"/>
      <c r="AFK72" s="16"/>
      <c r="AFL72" s="16"/>
      <c r="AFM72" s="16"/>
      <c r="AFN72" s="16"/>
      <c r="AFO72" s="16"/>
      <c r="AFP72" s="16"/>
      <c r="AFQ72" s="16"/>
      <c r="AFR72" s="16"/>
      <c r="AFS72" s="16"/>
      <c r="AFT72" s="16"/>
      <c r="AFU72" s="16"/>
      <c r="AFV72" s="16"/>
      <c r="AFW72" s="16"/>
      <c r="AFX72" s="16"/>
      <c r="AFY72" s="16"/>
      <c r="AFZ72" s="16"/>
      <c r="AGA72" s="16"/>
      <c r="AGB72" s="16"/>
      <c r="AGC72" s="16"/>
      <c r="AGD72" s="16"/>
      <c r="AGE72" s="16"/>
      <c r="AGF72" s="16"/>
      <c r="AGG72" s="16"/>
      <c r="AGH72" s="16"/>
      <c r="AGI72" s="16"/>
      <c r="AGJ72" s="16"/>
      <c r="AGK72" s="16"/>
      <c r="AGL72" s="16"/>
      <c r="AGM72" s="16"/>
      <c r="AGN72" s="16"/>
      <c r="AGO72" s="16"/>
      <c r="AGP72" s="16"/>
      <c r="AGQ72" s="16"/>
      <c r="AGR72" s="16"/>
      <c r="AGS72" s="16"/>
      <c r="AGT72" s="16"/>
      <c r="AGU72" s="16"/>
      <c r="AGV72" s="16"/>
      <c r="AGW72" s="16"/>
      <c r="AGX72" s="16"/>
      <c r="AGY72" s="16"/>
      <c r="AGZ72" s="16"/>
      <c r="AHA72" s="16"/>
      <c r="AHB72" s="16"/>
      <c r="AHC72" s="16"/>
      <c r="AHD72" s="16"/>
      <c r="AHE72" s="16"/>
      <c r="AHF72" s="16"/>
      <c r="AHG72" s="16"/>
      <c r="AHH72" s="16"/>
      <c r="AHI72" s="16"/>
      <c r="AHJ72" s="16"/>
      <c r="AHK72" s="16"/>
      <c r="AHL72" s="16"/>
      <c r="AHM72" s="16"/>
      <c r="AHN72" s="16"/>
      <c r="AHO72" s="16"/>
      <c r="AHP72" s="16"/>
      <c r="AHQ72" s="16"/>
      <c r="AHR72" s="16"/>
      <c r="AHS72" s="16"/>
      <c r="AHT72" s="16"/>
      <c r="AHU72" s="16"/>
      <c r="AHV72" s="16"/>
      <c r="AHW72" s="16"/>
      <c r="AHX72" s="16"/>
      <c r="AHY72" s="16"/>
      <c r="AHZ72" s="16"/>
      <c r="AIA72" s="16"/>
      <c r="AIB72" s="16"/>
      <c r="AIC72" s="16"/>
      <c r="AID72" s="16"/>
      <c r="AIE72" s="16"/>
      <c r="AIF72" s="16"/>
      <c r="AIG72" s="16"/>
      <c r="AIH72" s="16"/>
      <c r="AII72" s="16"/>
      <c r="AIJ72" s="16"/>
      <c r="AIK72" s="16"/>
      <c r="AIL72" s="16"/>
      <c r="AIM72" s="16"/>
      <c r="AIN72" s="16"/>
      <c r="AIO72" s="16"/>
      <c r="AIP72" s="16"/>
      <c r="AIQ72" s="16"/>
      <c r="AIR72" s="16"/>
      <c r="AIS72" s="16"/>
      <c r="AIT72" s="16"/>
      <c r="AIU72" s="16"/>
      <c r="AIV72" s="16"/>
      <c r="AIW72" s="16"/>
      <c r="AIX72" s="16"/>
      <c r="AIY72" s="16"/>
      <c r="AIZ72" s="16"/>
      <c r="AJA72" s="16"/>
      <c r="AJB72" s="16"/>
      <c r="AJC72" s="16"/>
      <c r="AJD72" s="16"/>
      <c r="AJE72" s="16"/>
      <c r="AJF72" s="16"/>
      <c r="AJG72" s="16"/>
      <c r="AJH72" s="16"/>
      <c r="AJI72" s="16"/>
      <c r="AJJ72" s="16"/>
      <c r="AJK72" s="16"/>
      <c r="AJL72" s="16"/>
      <c r="AJM72" s="16"/>
      <c r="AJN72" s="16"/>
      <c r="AJO72" s="16"/>
      <c r="AJP72" s="16"/>
      <c r="AJQ72" s="16"/>
      <c r="AJR72" s="16"/>
      <c r="AJS72" s="16"/>
      <c r="AJT72" s="16"/>
      <c r="AJU72" s="16"/>
      <c r="AJV72" s="16"/>
      <c r="AJW72" s="16"/>
      <c r="AJX72" s="16"/>
      <c r="AJY72" s="16"/>
      <c r="AJZ72" s="16"/>
      <c r="AKA72" s="16"/>
      <c r="AKB72" s="16"/>
      <c r="AKC72" s="16"/>
      <c r="AKD72" s="16"/>
      <c r="AKE72" s="16"/>
      <c r="AKF72" s="16"/>
      <c r="AKG72" s="16"/>
      <c r="AKH72" s="16"/>
      <c r="AKI72" s="16"/>
      <c r="AKJ72" s="16"/>
      <c r="AKK72" s="16"/>
      <c r="AKL72" s="16"/>
      <c r="AKM72" s="16"/>
      <c r="AKN72" s="16"/>
      <c r="AKO72" s="16"/>
      <c r="AKP72" s="16"/>
      <c r="AKQ72" s="16"/>
      <c r="AKR72" s="16"/>
      <c r="AKS72" s="16"/>
      <c r="AKT72" s="16"/>
      <c r="AKU72" s="16"/>
      <c r="AKV72" s="16"/>
      <c r="AKW72" s="16"/>
      <c r="AKX72" s="16"/>
      <c r="AKY72" s="16"/>
      <c r="AKZ72" s="16"/>
      <c r="ALA72" s="16"/>
      <c r="ALB72" s="16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>
      <c r="A73" s="16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21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  <c r="IW73" s="16"/>
      <c r="IX73" s="16"/>
      <c r="IY73" s="16"/>
      <c r="IZ73" s="16"/>
      <c r="JA73" s="16"/>
      <c r="JB73" s="16"/>
      <c r="JC73" s="16"/>
      <c r="JD73" s="16"/>
      <c r="JE73" s="16"/>
      <c r="JF73" s="16"/>
      <c r="JG73" s="16"/>
      <c r="JH73" s="16"/>
      <c r="JI73" s="16"/>
      <c r="JJ73" s="16"/>
      <c r="JK73" s="16"/>
      <c r="JL73" s="16"/>
      <c r="JM73" s="16"/>
      <c r="JN73" s="16"/>
      <c r="JO73" s="16"/>
      <c r="JP73" s="16"/>
      <c r="JQ73" s="16"/>
      <c r="JR73" s="16"/>
      <c r="JS73" s="16"/>
      <c r="JT73" s="16"/>
      <c r="JU73" s="16"/>
      <c r="JV73" s="16"/>
      <c r="JW73" s="16"/>
      <c r="JX73" s="16"/>
      <c r="JY73" s="16"/>
      <c r="JZ73" s="16"/>
      <c r="KA73" s="16"/>
      <c r="KB73" s="16"/>
      <c r="KC73" s="16"/>
      <c r="KD73" s="16"/>
      <c r="KE73" s="16"/>
      <c r="KF73" s="16"/>
      <c r="KG73" s="16"/>
      <c r="KH73" s="16"/>
      <c r="KI73" s="16"/>
      <c r="KJ73" s="16"/>
      <c r="KK73" s="16"/>
      <c r="KL73" s="16"/>
      <c r="KM73" s="16"/>
      <c r="KN73" s="16"/>
      <c r="KO73" s="16"/>
      <c r="KP73" s="16"/>
      <c r="KQ73" s="16"/>
      <c r="KR73" s="16"/>
      <c r="KS73" s="16"/>
      <c r="KT73" s="16"/>
      <c r="KU73" s="16"/>
      <c r="KV73" s="16"/>
      <c r="KW73" s="16"/>
      <c r="KX73" s="16"/>
      <c r="KY73" s="16"/>
      <c r="KZ73" s="16"/>
      <c r="LA73" s="16"/>
      <c r="LB73" s="16"/>
      <c r="LC73" s="16"/>
      <c r="LD73" s="16"/>
      <c r="LE73" s="16"/>
      <c r="LF73" s="16"/>
      <c r="LG73" s="16"/>
      <c r="LH73" s="16"/>
      <c r="LI73" s="16"/>
      <c r="LJ73" s="16"/>
      <c r="LK73" s="16"/>
      <c r="LL73" s="16"/>
      <c r="LM73" s="16"/>
      <c r="LN73" s="16"/>
      <c r="LO73" s="16"/>
      <c r="LP73" s="16"/>
      <c r="LQ73" s="16"/>
      <c r="LR73" s="16"/>
      <c r="LS73" s="16"/>
      <c r="LT73" s="16"/>
      <c r="LU73" s="16"/>
      <c r="LV73" s="16"/>
      <c r="LW73" s="16"/>
      <c r="LX73" s="16"/>
      <c r="LY73" s="16"/>
      <c r="LZ73" s="16"/>
      <c r="MA73" s="16"/>
      <c r="MB73" s="16"/>
      <c r="MC73" s="16"/>
      <c r="MD73" s="16"/>
      <c r="ME73" s="16"/>
      <c r="MF73" s="16"/>
      <c r="MG73" s="16"/>
      <c r="MH73" s="16"/>
      <c r="MI73" s="16"/>
      <c r="MJ73" s="16"/>
      <c r="MK73" s="16"/>
      <c r="ML73" s="16"/>
      <c r="MM73" s="16"/>
      <c r="MN73" s="16"/>
      <c r="MO73" s="16"/>
      <c r="MP73" s="16"/>
      <c r="MQ73" s="16"/>
      <c r="MR73" s="16"/>
      <c r="MS73" s="16"/>
      <c r="MT73" s="16"/>
      <c r="MU73" s="16"/>
      <c r="MV73" s="16"/>
      <c r="MW73" s="16"/>
      <c r="MX73" s="16"/>
      <c r="MY73" s="16"/>
      <c r="MZ73" s="16"/>
      <c r="NA73" s="16"/>
      <c r="NB73" s="16"/>
      <c r="NC73" s="16"/>
      <c r="ND73" s="16"/>
      <c r="NE73" s="16"/>
      <c r="NF73" s="16"/>
      <c r="NG73" s="16"/>
      <c r="NH73" s="16"/>
      <c r="NI73" s="16"/>
      <c r="NJ73" s="16"/>
      <c r="NK73" s="16"/>
      <c r="NL73" s="16"/>
      <c r="NM73" s="16"/>
      <c r="NN73" s="16"/>
      <c r="NO73" s="16"/>
      <c r="NP73" s="16"/>
      <c r="NQ73" s="16"/>
      <c r="NR73" s="16"/>
      <c r="NS73" s="16"/>
      <c r="NT73" s="16"/>
      <c r="NU73" s="16"/>
      <c r="NV73" s="16"/>
      <c r="NW73" s="16"/>
      <c r="NX73" s="16"/>
      <c r="NY73" s="16"/>
      <c r="NZ73" s="16"/>
      <c r="OA73" s="16"/>
      <c r="OB73" s="16"/>
      <c r="OC73" s="16"/>
      <c r="OD73" s="16"/>
      <c r="OE73" s="16"/>
      <c r="OF73" s="16"/>
      <c r="OG73" s="16"/>
      <c r="OH73" s="16"/>
      <c r="OI73" s="16"/>
      <c r="OJ73" s="16"/>
      <c r="OK73" s="16"/>
      <c r="OL73" s="16"/>
      <c r="OM73" s="16"/>
      <c r="ON73" s="16"/>
      <c r="OO73" s="16"/>
      <c r="OP73" s="16"/>
      <c r="OQ73" s="16"/>
      <c r="OR73" s="16"/>
      <c r="OS73" s="16"/>
      <c r="OT73" s="16"/>
      <c r="OU73" s="16"/>
      <c r="OV73" s="16"/>
      <c r="OW73" s="16"/>
      <c r="OX73" s="16"/>
      <c r="OY73" s="16"/>
      <c r="OZ73" s="16"/>
      <c r="PA73" s="16"/>
      <c r="PB73" s="16"/>
      <c r="PC73" s="16"/>
      <c r="PD73" s="16"/>
      <c r="PE73" s="16"/>
      <c r="PF73" s="16"/>
      <c r="PG73" s="16"/>
      <c r="PH73" s="16"/>
      <c r="PI73" s="16"/>
      <c r="PJ73" s="16"/>
      <c r="PK73" s="16"/>
      <c r="PL73" s="16"/>
      <c r="PM73" s="16"/>
      <c r="PN73" s="16"/>
      <c r="PO73" s="16"/>
      <c r="PP73" s="16"/>
      <c r="PQ73" s="16"/>
      <c r="PR73" s="16"/>
      <c r="PS73" s="16"/>
      <c r="PT73" s="16"/>
      <c r="PU73" s="16"/>
      <c r="PV73" s="16"/>
      <c r="PW73" s="16"/>
      <c r="PX73" s="16"/>
      <c r="PY73" s="16"/>
      <c r="PZ73" s="16"/>
      <c r="QA73" s="16"/>
      <c r="QB73" s="16"/>
      <c r="QC73" s="16"/>
      <c r="QD73" s="16"/>
      <c r="QE73" s="16"/>
      <c r="QF73" s="16"/>
      <c r="QG73" s="16"/>
      <c r="QH73" s="16"/>
      <c r="QI73" s="16"/>
      <c r="QJ73" s="16"/>
      <c r="QK73" s="16"/>
      <c r="QL73" s="16"/>
      <c r="QM73" s="16"/>
      <c r="QN73" s="16"/>
      <c r="QO73" s="16"/>
      <c r="QP73" s="16"/>
      <c r="QQ73" s="16"/>
      <c r="QR73" s="16"/>
      <c r="QS73" s="16"/>
      <c r="QT73" s="16"/>
      <c r="QU73" s="16"/>
      <c r="QV73" s="16"/>
      <c r="QW73" s="16"/>
      <c r="QX73" s="16"/>
      <c r="QY73" s="16"/>
      <c r="QZ73" s="16"/>
      <c r="RA73" s="16"/>
      <c r="RB73" s="16"/>
      <c r="RC73" s="16"/>
      <c r="RD73" s="16"/>
      <c r="RE73" s="16"/>
      <c r="RF73" s="16"/>
      <c r="RG73" s="16"/>
      <c r="RH73" s="16"/>
      <c r="RI73" s="16"/>
      <c r="RJ73" s="16"/>
      <c r="RK73" s="16"/>
      <c r="RL73" s="16"/>
      <c r="RM73" s="16"/>
      <c r="RN73" s="16"/>
      <c r="RO73" s="16"/>
      <c r="RP73" s="16"/>
      <c r="RQ73" s="16"/>
      <c r="RR73" s="16"/>
      <c r="RS73" s="16"/>
      <c r="RT73" s="16"/>
      <c r="RU73" s="16"/>
      <c r="RV73" s="16"/>
      <c r="RW73" s="16"/>
      <c r="RX73" s="16"/>
      <c r="RY73" s="16"/>
      <c r="RZ73" s="16"/>
      <c r="SA73" s="16"/>
      <c r="SB73" s="16"/>
      <c r="SC73" s="16"/>
      <c r="SD73" s="16"/>
      <c r="SE73" s="16"/>
      <c r="SF73" s="16"/>
      <c r="SG73" s="16"/>
      <c r="SH73" s="16"/>
      <c r="SI73" s="16"/>
      <c r="SJ73" s="16"/>
      <c r="SK73" s="16"/>
      <c r="SL73" s="16"/>
      <c r="SM73" s="16"/>
      <c r="SN73" s="16"/>
      <c r="SO73" s="16"/>
      <c r="SP73" s="16"/>
      <c r="SQ73" s="16"/>
      <c r="SR73" s="16"/>
      <c r="SS73" s="16"/>
      <c r="ST73" s="16"/>
      <c r="SU73" s="16"/>
      <c r="SV73" s="16"/>
      <c r="SW73" s="16"/>
      <c r="SX73" s="16"/>
      <c r="SY73" s="16"/>
      <c r="SZ73" s="16"/>
      <c r="TA73" s="16"/>
      <c r="TB73" s="16"/>
      <c r="TC73" s="16"/>
      <c r="TD73" s="16"/>
      <c r="TE73" s="16"/>
      <c r="TF73" s="16"/>
      <c r="TG73" s="16"/>
      <c r="TH73" s="16"/>
      <c r="TI73" s="16"/>
      <c r="TJ73" s="16"/>
      <c r="TK73" s="16"/>
      <c r="TL73" s="16"/>
      <c r="TM73" s="16"/>
      <c r="TN73" s="16"/>
      <c r="TO73" s="16"/>
      <c r="TP73" s="16"/>
      <c r="TQ73" s="16"/>
      <c r="TR73" s="16"/>
      <c r="TS73" s="16"/>
      <c r="TT73" s="16"/>
      <c r="TU73" s="16"/>
      <c r="TV73" s="16"/>
      <c r="TW73" s="16"/>
      <c r="TX73" s="16"/>
      <c r="TY73" s="16"/>
      <c r="TZ73" s="16"/>
      <c r="UA73" s="16"/>
      <c r="UB73" s="16"/>
      <c r="UC73" s="16"/>
      <c r="UD73" s="16"/>
      <c r="UE73" s="16"/>
      <c r="UF73" s="16"/>
      <c r="UG73" s="16"/>
      <c r="UH73" s="16"/>
      <c r="UI73" s="16"/>
      <c r="UJ73" s="16"/>
      <c r="UK73" s="16"/>
      <c r="UL73" s="16"/>
      <c r="UM73" s="16"/>
      <c r="UN73" s="16"/>
      <c r="UO73" s="16"/>
      <c r="UP73" s="16"/>
      <c r="UQ73" s="16"/>
      <c r="UR73" s="16"/>
      <c r="US73" s="16"/>
      <c r="UT73" s="16"/>
      <c r="UU73" s="16"/>
      <c r="UV73" s="16"/>
      <c r="UW73" s="16"/>
      <c r="UX73" s="16"/>
      <c r="UY73" s="16"/>
      <c r="UZ73" s="16"/>
      <c r="VA73" s="16"/>
      <c r="VB73" s="16"/>
      <c r="VC73" s="16"/>
      <c r="VD73" s="16"/>
      <c r="VE73" s="16"/>
      <c r="VF73" s="16"/>
      <c r="VG73" s="16"/>
      <c r="VH73" s="16"/>
      <c r="VI73" s="16"/>
      <c r="VJ73" s="16"/>
      <c r="VK73" s="16"/>
      <c r="VL73" s="16"/>
      <c r="VM73" s="16"/>
      <c r="VN73" s="16"/>
      <c r="VO73" s="16"/>
      <c r="VP73" s="16"/>
      <c r="VQ73" s="16"/>
      <c r="VR73" s="16"/>
      <c r="VS73" s="16"/>
      <c r="VT73" s="16"/>
      <c r="VU73" s="16"/>
      <c r="VV73" s="16"/>
      <c r="VW73" s="16"/>
      <c r="VX73" s="16"/>
      <c r="VY73" s="16"/>
      <c r="VZ73" s="16"/>
      <c r="WA73" s="16"/>
      <c r="WB73" s="16"/>
      <c r="WC73" s="16"/>
      <c r="WD73" s="16"/>
      <c r="WE73" s="16"/>
      <c r="WF73" s="16"/>
      <c r="WG73" s="16"/>
      <c r="WH73" s="16"/>
      <c r="WI73" s="16"/>
      <c r="WJ73" s="16"/>
      <c r="WK73" s="16"/>
      <c r="WL73" s="16"/>
      <c r="WM73" s="16"/>
      <c r="WN73" s="16"/>
      <c r="WO73" s="16"/>
      <c r="WP73" s="16"/>
      <c r="WQ73" s="16"/>
      <c r="WR73" s="16"/>
      <c r="WS73" s="16"/>
      <c r="WT73" s="16"/>
      <c r="WU73" s="16"/>
      <c r="WV73" s="16"/>
      <c r="WW73" s="16"/>
      <c r="WX73" s="16"/>
      <c r="WY73" s="16"/>
      <c r="WZ73" s="16"/>
      <c r="XA73" s="16"/>
      <c r="XB73" s="16"/>
      <c r="XC73" s="16"/>
      <c r="XD73" s="16"/>
      <c r="XE73" s="16"/>
      <c r="XF73" s="16"/>
      <c r="XG73" s="16"/>
      <c r="XH73" s="16"/>
      <c r="XI73" s="16"/>
      <c r="XJ73" s="16"/>
      <c r="XK73" s="16"/>
      <c r="XL73" s="16"/>
      <c r="XM73" s="16"/>
      <c r="XN73" s="16"/>
      <c r="XO73" s="16"/>
      <c r="XP73" s="16"/>
      <c r="XQ73" s="16"/>
      <c r="XR73" s="16"/>
      <c r="XS73" s="16"/>
      <c r="XT73" s="16"/>
      <c r="XU73" s="16"/>
      <c r="XV73" s="16"/>
      <c r="XW73" s="16"/>
      <c r="XX73" s="16"/>
      <c r="XY73" s="16"/>
      <c r="XZ73" s="16"/>
      <c r="YA73" s="16"/>
      <c r="YB73" s="16"/>
      <c r="YC73" s="16"/>
      <c r="YD73" s="16"/>
      <c r="YE73" s="16"/>
      <c r="YF73" s="16"/>
      <c r="YG73" s="16"/>
      <c r="YH73" s="16"/>
      <c r="YI73" s="16"/>
      <c r="YJ73" s="16"/>
      <c r="YK73" s="16"/>
      <c r="YL73" s="16"/>
      <c r="YM73" s="16"/>
      <c r="YN73" s="16"/>
      <c r="YO73" s="16"/>
      <c r="YP73" s="16"/>
      <c r="YQ73" s="16"/>
      <c r="YR73" s="16"/>
      <c r="YS73" s="16"/>
      <c r="YT73" s="16"/>
      <c r="YU73" s="16"/>
      <c r="YV73" s="16"/>
      <c r="YW73" s="16"/>
      <c r="YX73" s="16"/>
      <c r="YY73" s="16"/>
      <c r="YZ73" s="16"/>
      <c r="ZA73" s="16"/>
      <c r="ZB73" s="16"/>
      <c r="ZC73" s="16"/>
      <c r="ZD73" s="16"/>
      <c r="ZE73" s="16"/>
      <c r="ZF73" s="16"/>
      <c r="ZG73" s="16"/>
      <c r="ZH73" s="16"/>
      <c r="ZI73" s="16"/>
      <c r="ZJ73" s="16"/>
      <c r="ZK73" s="16"/>
      <c r="ZL73" s="16"/>
      <c r="ZM73" s="16"/>
      <c r="ZN73" s="16"/>
      <c r="ZO73" s="16"/>
      <c r="ZP73" s="16"/>
      <c r="ZQ73" s="16"/>
      <c r="ZR73" s="16"/>
      <c r="ZS73" s="16"/>
      <c r="ZT73" s="16"/>
      <c r="ZU73" s="16"/>
      <c r="ZV73" s="16"/>
      <c r="ZW73" s="16"/>
      <c r="ZX73" s="16"/>
      <c r="ZY73" s="16"/>
      <c r="ZZ73" s="16"/>
      <c r="AAA73" s="16"/>
      <c r="AAB73" s="16"/>
      <c r="AAC73" s="16"/>
      <c r="AAD73" s="16"/>
      <c r="AAE73" s="16"/>
      <c r="AAF73" s="16"/>
      <c r="AAG73" s="16"/>
      <c r="AAH73" s="16"/>
      <c r="AAI73" s="16"/>
      <c r="AAJ73" s="16"/>
      <c r="AAK73" s="16"/>
      <c r="AAL73" s="16"/>
      <c r="AAM73" s="16"/>
      <c r="AAN73" s="16"/>
      <c r="AAO73" s="16"/>
      <c r="AAP73" s="16"/>
      <c r="AAQ73" s="16"/>
      <c r="AAR73" s="16"/>
      <c r="AAS73" s="16"/>
      <c r="AAT73" s="16"/>
      <c r="AAU73" s="16"/>
      <c r="AAV73" s="16"/>
      <c r="AAW73" s="16"/>
      <c r="AAX73" s="16"/>
      <c r="AAY73" s="16"/>
      <c r="AAZ73" s="16"/>
      <c r="ABA73" s="16"/>
      <c r="ABB73" s="16"/>
      <c r="ABC73" s="16"/>
      <c r="ABD73" s="16"/>
      <c r="ABE73" s="16"/>
      <c r="ABF73" s="16"/>
      <c r="ABG73" s="16"/>
      <c r="ABH73" s="16"/>
      <c r="ABI73" s="16"/>
      <c r="ABJ73" s="16"/>
      <c r="ABK73" s="16"/>
      <c r="ABL73" s="16"/>
      <c r="ABM73" s="16"/>
      <c r="ABN73" s="16"/>
      <c r="ABO73" s="16"/>
      <c r="ABP73" s="16"/>
      <c r="ABQ73" s="16"/>
      <c r="ABR73" s="16"/>
      <c r="ABS73" s="16"/>
      <c r="ABT73" s="16"/>
      <c r="ABU73" s="16"/>
      <c r="ABV73" s="16"/>
      <c r="ABW73" s="16"/>
      <c r="ABX73" s="16"/>
      <c r="ABY73" s="16"/>
      <c r="ABZ73" s="16"/>
      <c r="ACA73" s="16"/>
      <c r="ACB73" s="16"/>
      <c r="ACC73" s="16"/>
      <c r="ACD73" s="16"/>
      <c r="ACE73" s="16"/>
      <c r="ACF73" s="16"/>
      <c r="ACG73" s="16"/>
      <c r="ACH73" s="16"/>
      <c r="ACI73" s="16"/>
      <c r="ACJ73" s="16"/>
      <c r="ACK73" s="16"/>
      <c r="ACL73" s="16"/>
      <c r="ACM73" s="16"/>
      <c r="ACN73" s="16"/>
      <c r="ACO73" s="16"/>
      <c r="ACP73" s="16"/>
      <c r="ACQ73" s="16"/>
      <c r="ACR73" s="16"/>
      <c r="ACS73" s="16"/>
      <c r="ACT73" s="16"/>
      <c r="ACU73" s="16"/>
      <c r="ACV73" s="16"/>
      <c r="ACW73" s="16"/>
      <c r="ACX73" s="16"/>
      <c r="ACY73" s="16"/>
      <c r="ACZ73" s="16"/>
      <c r="ADA73" s="16"/>
      <c r="ADB73" s="16"/>
      <c r="ADC73" s="16"/>
      <c r="ADD73" s="16"/>
      <c r="ADE73" s="16"/>
      <c r="ADF73" s="16"/>
      <c r="ADG73" s="16"/>
      <c r="ADH73" s="16"/>
      <c r="ADI73" s="16"/>
      <c r="ADJ73" s="16"/>
      <c r="ADK73" s="16"/>
      <c r="ADL73" s="16"/>
      <c r="ADM73" s="16"/>
      <c r="ADN73" s="16"/>
      <c r="ADO73" s="16"/>
      <c r="ADP73" s="16"/>
      <c r="ADQ73" s="16"/>
      <c r="ADR73" s="16"/>
      <c r="ADS73" s="16"/>
      <c r="ADT73" s="16"/>
      <c r="ADU73" s="16"/>
      <c r="ADV73" s="16"/>
      <c r="ADW73" s="16"/>
      <c r="ADX73" s="16"/>
      <c r="ADY73" s="16"/>
      <c r="ADZ73" s="16"/>
      <c r="AEA73" s="16"/>
      <c r="AEB73" s="16"/>
      <c r="AEC73" s="16"/>
      <c r="AED73" s="16"/>
      <c r="AEE73" s="16"/>
      <c r="AEF73" s="16"/>
      <c r="AEG73" s="16"/>
      <c r="AEH73" s="16"/>
      <c r="AEI73" s="16"/>
      <c r="AEJ73" s="16"/>
      <c r="AEK73" s="16"/>
      <c r="AEL73" s="16"/>
      <c r="AEM73" s="16"/>
      <c r="AEN73" s="16"/>
      <c r="AEO73" s="16"/>
      <c r="AEP73" s="16"/>
      <c r="AEQ73" s="16"/>
      <c r="AER73" s="16"/>
      <c r="AES73" s="16"/>
      <c r="AET73" s="16"/>
      <c r="AEU73" s="16"/>
      <c r="AEV73" s="16"/>
      <c r="AEW73" s="16"/>
      <c r="AEX73" s="16"/>
      <c r="AEY73" s="16"/>
      <c r="AEZ73" s="16"/>
      <c r="AFA73" s="16"/>
      <c r="AFB73" s="16"/>
      <c r="AFC73" s="16"/>
      <c r="AFD73" s="16"/>
      <c r="AFE73" s="16"/>
      <c r="AFF73" s="16"/>
      <c r="AFG73" s="16"/>
      <c r="AFH73" s="16"/>
      <c r="AFI73" s="16"/>
      <c r="AFJ73" s="16"/>
      <c r="AFK73" s="16"/>
      <c r="AFL73" s="16"/>
      <c r="AFM73" s="16"/>
      <c r="AFN73" s="16"/>
      <c r="AFO73" s="16"/>
      <c r="AFP73" s="16"/>
      <c r="AFQ73" s="16"/>
      <c r="AFR73" s="16"/>
      <c r="AFS73" s="16"/>
      <c r="AFT73" s="16"/>
      <c r="AFU73" s="16"/>
      <c r="AFV73" s="16"/>
      <c r="AFW73" s="16"/>
      <c r="AFX73" s="16"/>
      <c r="AFY73" s="16"/>
      <c r="AFZ73" s="16"/>
      <c r="AGA73" s="16"/>
      <c r="AGB73" s="16"/>
      <c r="AGC73" s="16"/>
      <c r="AGD73" s="16"/>
      <c r="AGE73" s="16"/>
      <c r="AGF73" s="16"/>
      <c r="AGG73" s="16"/>
      <c r="AGH73" s="16"/>
      <c r="AGI73" s="16"/>
      <c r="AGJ73" s="16"/>
      <c r="AGK73" s="16"/>
      <c r="AGL73" s="16"/>
      <c r="AGM73" s="16"/>
      <c r="AGN73" s="16"/>
      <c r="AGO73" s="16"/>
      <c r="AGP73" s="16"/>
      <c r="AGQ73" s="16"/>
      <c r="AGR73" s="16"/>
      <c r="AGS73" s="16"/>
      <c r="AGT73" s="16"/>
      <c r="AGU73" s="16"/>
      <c r="AGV73" s="16"/>
      <c r="AGW73" s="16"/>
      <c r="AGX73" s="16"/>
      <c r="AGY73" s="16"/>
      <c r="AGZ73" s="16"/>
      <c r="AHA73" s="16"/>
      <c r="AHB73" s="16"/>
      <c r="AHC73" s="16"/>
      <c r="AHD73" s="16"/>
      <c r="AHE73" s="16"/>
      <c r="AHF73" s="16"/>
      <c r="AHG73" s="16"/>
      <c r="AHH73" s="16"/>
      <c r="AHI73" s="16"/>
      <c r="AHJ73" s="16"/>
      <c r="AHK73" s="16"/>
      <c r="AHL73" s="16"/>
      <c r="AHM73" s="16"/>
      <c r="AHN73" s="16"/>
      <c r="AHO73" s="16"/>
      <c r="AHP73" s="16"/>
      <c r="AHQ73" s="16"/>
      <c r="AHR73" s="16"/>
      <c r="AHS73" s="16"/>
      <c r="AHT73" s="16"/>
      <c r="AHU73" s="16"/>
      <c r="AHV73" s="16"/>
      <c r="AHW73" s="16"/>
      <c r="AHX73" s="16"/>
      <c r="AHY73" s="16"/>
      <c r="AHZ73" s="16"/>
      <c r="AIA73" s="16"/>
      <c r="AIB73" s="16"/>
      <c r="AIC73" s="16"/>
      <c r="AID73" s="16"/>
      <c r="AIE73" s="16"/>
      <c r="AIF73" s="16"/>
      <c r="AIG73" s="16"/>
      <c r="AIH73" s="16"/>
      <c r="AII73" s="16"/>
      <c r="AIJ73" s="16"/>
      <c r="AIK73" s="16"/>
      <c r="AIL73" s="16"/>
      <c r="AIM73" s="16"/>
      <c r="AIN73" s="16"/>
      <c r="AIO73" s="16"/>
      <c r="AIP73" s="16"/>
      <c r="AIQ73" s="16"/>
      <c r="AIR73" s="16"/>
      <c r="AIS73" s="16"/>
      <c r="AIT73" s="16"/>
      <c r="AIU73" s="16"/>
      <c r="AIV73" s="16"/>
      <c r="AIW73" s="16"/>
      <c r="AIX73" s="16"/>
      <c r="AIY73" s="16"/>
      <c r="AIZ73" s="16"/>
      <c r="AJA73" s="16"/>
      <c r="AJB73" s="16"/>
      <c r="AJC73" s="16"/>
      <c r="AJD73" s="16"/>
      <c r="AJE73" s="16"/>
      <c r="AJF73" s="16"/>
      <c r="AJG73" s="16"/>
      <c r="AJH73" s="16"/>
      <c r="AJI73" s="16"/>
      <c r="AJJ73" s="16"/>
      <c r="AJK73" s="16"/>
      <c r="AJL73" s="16"/>
      <c r="AJM73" s="16"/>
      <c r="AJN73" s="16"/>
      <c r="AJO73" s="16"/>
      <c r="AJP73" s="16"/>
      <c r="AJQ73" s="16"/>
      <c r="AJR73" s="16"/>
      <c r="AJS73" s="16"/>
      <c r="AJT73" s="16"/>
      <c r="AJU73" s="16"/>
      <c r="AJV73" s="16"/>
      <c r="AJW73" s="16"/>
      <c r="AJX73" s="16"/>
      <c r="AJY73" s="16"/>
      <c r="AJZ73" s="16"/>
      <c r="AKA73" s="16"/>
      <c r="AKB73" s="16"/>
      <c r="AKC73" s="16"/>
      <c r="AKD73" s="16"/>
      <c r="AKE73" s="16"/>
      <c r="AKF73" s="16"/>
      <c r="AKG73" s="16"/>
      <c r="AKH73" s="16"/>
      <c r="AKI73" s="16"/>
      <c r="AKJ73" s="16"/>
      <c r="AKK73" s="16"/>
      <c r="AKL73" s="16"/>
      <c r="AKM73" s="16"/>
      <c r="AKN73" s="16"/>
      <c r="AKO73" s="16"/>
      <c r="AKP73" s="16"/>
      <c r="AKQ73" s="16"/>
      <c r="AKR73" s="16"/>
      <c r="AKS73" s="16"/>
      <c r="AKT73" s="16"/>
      <c r="AKU73" s="16"/>
      <c r="AKV73" s="16"/>
      <c r="AKW73" s="16"/>
      <c r="AKX73" s="16"/>
      <c r="AKY73" s="16"/>
      <c r="AKZ73" s="16"/>
      <c r="ALA73" s="16"/>
      <c r="ALB73" s="16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>
      <c r="A74" s="16"/>
      <c r="B74" s="33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1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  <c r="IX74" s="16"/>
      <c r="IY74" s="16"/>
      <c r="IZ74" s="16"/>
      <c r="JA74" s="16"/>
      <c r="JB74" s="16"/>
      <c r="JC74" s="16"/>
      <c r="JD74" s="16"/>
      <c r="JE74" s="16"/>
      <c r="JF74" s="16"/>
      <c r="JG74" s="16"/>
      <c r="JH74" s="16"/>
      <c r="JI74" s="16"/>
      <c r="JJ74" s="16"/>
      <c r="JK74" s="16"/>
      <c r="JL74" s="16"/>
      <c r="JM74" s="16"/>
      <c r="JN74" s="16"/>
      <c r="JO74" s="16"/>
      <c r="JP74" s="16"/>
      <c r="JQ74" s="16"/>
      <c r="JR74" s="16"/>
      <c r="JS74" s="16"/>
      <c r="JT74" s="16"/>
      <c r="JU74" s="16"/>
      <c r="JV74" s="16"/>
      <c r="JW74" s="16"/>
      <c r="JX74" s="16"/>
      <c r="JY74" s="16"/>
      <c r="JZ74" s="16"/>
      <c r="KA74" s="16"/>
      <c r="KB74" s="16"/>
      <c r="KC74" s="16"/>
      <c r="KD74" s="16"/>
      <c r="KE74" s="16"/>
      <c r="KF74" s="16"/>
      <c r="KG74" s="16"/>
      <c r="KH74" s="16"/>
      <c r="KI74" s="16"/>
      <c r="KJ74" s="16"/>
      <c r="KK74" s="16"/>
      <c r="KL74" s="16"/>
      <c r="KM74" s="16"/>
      <c r="KN74" s="16"/>
      <c r="KO74" s="16"/>
      <c r="KP74" s="16"/>
      <c r="KQ74" s="16"/>
      <c r="KR74" s="16"/>
      <c r="KS74" s="16"/>
      <c r="KT74" s="16"/>
      <c r="KU74" s="16"/>
      <c r="KV74" s="16"/>
      <c r="KW74" s="16"/>
      <c r="KX74" s="16"/>
      <c r="KY74" s="16"/>
      <c r="KZ74" s="16"/>
      <c r="LA74" s="16"/>
      <c r="LB74" s="16"/>
      <c r="LC74" s="16"/>
      <c r="LD74" s="16"/>
      <c r="LE74" s="16"/>
      <c r="LF74" s="16"/>
      <c r="LG74" s="16"/>
      <c r="LH74" s="16"/>
      <c r="LI74" s="16"/>
      <c r="LJ74" s="16"/>
      <c r="LK74" s="16"/>
      <c r="LL74" s="16"/>
      <c r="LM74" s="16"/>
      <c r="LN74" s="16"/>
      <c r="LO74" s="16"/>
      <c r="LP74" s="16"/>
      <c r="LQ74" s="16"/>
      <c r="LR74" s="16"/>
      <c r="LS74" s="16"/>
      <c r="LT74" s="16"/>
      <c r="LU74" s="16"/>
      <c r="LV74" s="16"/>
      <c r="LW74" s="16"/>
      <c r="LX74" s="16"/>
      <c r="LY74" s="16"/>
      <c r="LZ74" s="16"/>
      <c r="MA74" s="16"/>
      <c r="MB74" s="16"/>
      <c r="MC74" s="16"/>
      <c r="MD74" s="16"/>
      <c r="ME74" s="16"/>
      <c r="MF74" s="16"/>
      <c r="MG74" s="16"/>
      <c r="MH74" s="16"/>
      <c r="MI74" s="16"/>
      <c r="MJ74" s="16"/>
      <c r="MK74" s="16"/>
      <c r="ML74" s="16"/>
      <c r="MM74" s="16"/>
      <c r="MN74" s="16"/>
      <c r="MO74" s="16"/>
      <c r="MP74" s="16"/>
      <c r="MQ74" s="16"/>
      <c r="MR74" s="16"/>
      <c r="MS74" s="16"/>
      <c r="MT74" s="16"/>
      <c r="MU74" s="16"/>
      <c r="MV74" s="16"/>
      <c r="MW74" s="16"/>
      <c r="MX74" s="16"/>
      <c r="MY74" s="16"/>
      <c r="MZ74" s="16"/>
      <c r="NA74" s="16"/>
      <c r="NB74" s="16"/>
      <c r="NC74" s="16"/>
      <c r="ND74" s="16"/>
      <c r="NE74" s="16"/>
      <c r="NF74" s="16"/>
      <c r="NG74" s="16"/>
      <c r="NH74" s="16"/>
      <c r="NI74" s="16"/>
      <c r="NJ74" s="16"/>
      <c r="NK74" s="16"/>
      <c r="NL74" s="16"/>
      <c r="NM74" s="16"/>
      <c r="NN74" s="16"/>
      <c r="NO74" s="16"/>
      <c r="NP74" s="16"/>
      <c r="NQ74" s="16"/>
      <c r="NR74" s="16"/>
      <c r="NS74" s="16"/>
      <c r="NT74" s="16"/>
      <c r="NU74" s="16"/>
      <c r="NV74" s="16"/>
      <c r="NW74" s="16"/>
      <c r="NX74" s="16"/>
      <c r="NY74" s="16"/>
      <c r="NZ74" s="16"/>
      <c r="OA74" s="16"/>
      <c r="OB74" s="16"/>
      <c r="OC74" s="16"/>
      <c r="OD74" s="16"/>
      <c r="OE74" s="16"/>
      <c r="OF74" s="16"/>
      <c r="OG74" s="16"/>
      <c r="OH74" s="16"/>
      <c r="OI74" s="16"/>
      <c r="OJ74" s="16"/>
      <c r="OK74" s="16"/>
      <c r="OL74" s="16"/>
      <c r="OM74" s="16"/>
      <c r="ON74" s="16"/>
      <c r="OO74" s="16"/>
      <c r="OP74" s="16"/>
      <c r="OQ74" s="16"/>
      <c r="OR74" s="16"/>
      <c r="OS74" s="16"/>
      <c r="OT74" s="16"/>
      <c r="OU74" s="16"/>
      <c r="OV74" s="16"/>
      <c r="OW74" s="16"/>
      <c r="OX74" s="16"/>
      <c r="OY74" s="16"/>
      <c r="OZ74" s="16"/>
      <c r="PA74" s="16"/>
      <c r="PB74" s="16"/>
      <c r="PC74" s="16"/>
      <c r="PD74" s="16"/>
      <c r="PE74" s="16"/>
      <c r="PF74" s="16"/>
      <c r="PG74" s="16"/>
      <c r="PH74" s="16"/>
      <c r="PI74" s="16"/>
      <c r="PJ74" s="16"/>
      <c r="PK74" s="16"/>
      <c r="PL74" s="16"/>
      <c r="PM74" s="16"/>
      <c r="PN74" s="16"/>
      <c r="PO74" s="16"/>
      <c r="PP74" s="16"/>
      <c r="PQ74" s="16"/>
      <c r="PR74" s="16"/>
      <c r="PS74" s="16"/>
      <c r="PT74" s="16"/>
      <c r="PU74" s="16"/>
      <c r="PV74" s="16"/>
      <c r="PW74" s="16"/>
      <c r="PX74" s="16"/>
      <c r="PY74" s="16"/>
      <c r="PZ74" s="16"/>
      <c r="QA74" s="16"/>
      <c r="QB74" s="16"/>
      <c r="QC74" s="16"/>
      <c r="QD74" s="16"/>
      <c r="QE74" s="16"/>
      <c r="QF74" s="16"/>
      <c r="QG74" s="16"/>
      <c r="QH74" s="16"/>
      <c r="QI74" s="16"/>
      <c r="QJ74" s="16"/>
      <c r="QK74" s="16"/>
      <c r="QL74" s="16"/>
      <c r="QM74" s="16"/>
      <c r="QN74" s="16"/>
      <c r="QO74" s="16"/>
      <c r="QP74" s="16"/>
      <c r="QQ74" s="16"/>
      <c r="QR74" s="16"/>
      <c r="QS74" s="16"/>
      <c r="QT74" s="16"/>
      <c r="QU74" s="16"/>
      <c r="QV74" s="16"/>
      <c r="QW74" s="16"/>
      <c r="QX74" s="16"/>
      <c r="QY74" s="16"/>
      <c r="QZ74" s="16"/>
      <c r="RA74" s="16"/>
      <c r="RB74" s="16"/>
      <c r="RC74" s="16"/>
      <c r="RD74" s="16"/>
      <c r="RE74" s="16"/>
      <c r="RF74" s="16"/>
      <c r="RG74" s="16"/>
      <c r="RH74" s="16"/>
      <c r="RI74" s="16"/>
      <c r="RJ74" s="16"/>
      <c r="RK74" s="16"/>
      <c r="RL74" s="16"/>
      <c r="RM74" s="16"/>
      <c r="RN74" s="16"/>
      <c r="RO74" s="16"/>
      <c r="RP74" s="16"/>
      <c r="RQ74" s="16"/>
      <c r="RR74" s="16"/>
      <c r="RS74" s="16"/>
      <c r="RT74" s="16"/>
      <c r="RU74" s="16"/>
      <c r="RV74" s="16"/>
      <c r="RW74" s="16"/>
      <c r="RX74" s="16"/>
      <c r="RY74" s="16"/>
      <c r="RZ74" s="16"/>
      <c r="SA74" s="16"/>
      <c r="SB74" s="16"/>
      <c r="SC74" s="16"/>
      <c r="SD74" s="16"/>
      <c r="SE74" s="16"/>
      <c r="SF74" s="16"/>
      <c r="SG74" s="16"/>
      <c r="SH74" s="16"/>
      <c r="SI74" s="16"/>
      <c r="SJ74" s="16"/>
      <c r="SK74" s="16"/>
      <c r="SL74" s="16"/>
      <c r="SM74" s="16"/>
      <c r="SN74" s="16"/>
      <c r="SO74" s="16"/>
      <c r="SP74" s="16"/>
      <c r="SQ74" s="16"/>
      <c r="SR74" s="16"/>
      <c r="SS74" s="16"/>
      <c r="ST74" s="16"/>
      <c r="SU74" s="16"/>
      <c r="SV74" s="16"/>
      <c r="SW74" s="16"/>
      <c r="SX74" s="16"/>
      <c r="SY74" s="16"/>
      <c r="SZ74" s="16"/>
      <c r="TA74" s="16"/>
      <c r="TB74" s="16"/>
      <c r="TC74" s="16"/>
      <c r="TD74" s="16"/>
      <c r="TE74" s="16"/>
      <c r="TF74" s="16"/>
      <c r="TG74" s="16"/>
      <c r="TH74" s="16"/>
      <c r="TI74" s="16"/>
      <c r="TJ74" s="16"/>
      <c r="TK74" s="16"/>
      <c r="TL74" s="16"/>
      <c r="TM74" s="16"/>
      <c r="TN74" s="16"/>
      <c r="TO74" s="16"/>
      <c r="TP74" s="16"/>
      <c r="TQ74" s="16"/>
      <c r="TR74" s="16"/>
      <c r="TS74" s="16"/>
      <c r="TT74" s="16"/>
      <c r="TU74" s="16"/>
      <c r="TV74" s="16"/>
      <c r="TW74" s="16"/>
      <c r="TX74" s="16"/>
      <c r="TY74" s="16"/>
      <c r="TZ74" s="16"/>
      <c r="UA74" s="16"/>
      <c r="UB74" s="16"/>
      <c r="UC74" s="16"/>
      <c r="UD74" s="16"/>
      <c r="UE74" s="16"/>
      <c r="UF74" s="16"/>
      <c r="UG74" s="16"/>
      <c r="UH74" s="16"/>
      <c r="UI74" s="16"/>
      <c r="UJ74" s="16"/>
      <c r="UK74" s="16"/>
      <c r="UL74" s="16"/>
      <c r="UM74" s="16"/>
      <c r="UN74" s="16"/>
      <c r="UO74" s="16"/>
      <c r="UP74" s="16"/>
      <c r="UQ74" s="16"/>
      <c r="UR74" s="16"/>
      <c r="US74" s="16"/>
      <c r="UT74" s="16"/>
      <c r="UU74" s="16"/>
      <c r="UV74" s="16"/>
      <c r="UW74" s="16"/>
      <c r="UX74" s="16"/>
      <c r="UY74" s="16"/>
      <c r="UZ74" s="16"/>
      <c r="VA74" s="16"/>
      <c r="VB74" s="16"/>
      <c r="VC74" s="16"/>
      <c r="VD74" s="16"/>
      <c r="VE74" s="16"/>
      <c r="VF74" s="16"/>
      <c r="VG74" s="16"/>
      <c r="VH74" s="16"/>
      <c r="VI74" s="16"/>
      <c r="VJ74" s="16"/>
      <c r="VK74" s="16"/>
      <c r="VL74" s="16"/>
      <c r="VM74" s="16"/>
      <c r="VN74" s="16"/>
      <c r="VO74" s="16"/>
      <c r="VP74" s="16"/>
      <c r="VQ74" s="16"/>
      <c r="VR74" s="16"/>
      <c r="VS74" s="16"/>
      <c r="VT74" s="16"/>
      <c r="VU74" s="16"/>
      <c r="VV74" s="16"/>
      <c r="VW74" s="16"/>
      <c r="VX74" s="16"/>
      <c r="VY74" s="16"/>
      <c r="VZ74" s="16"/>
      <c r="WA74" s="16"/>
      <c r="WB74" s="16"/>
      <c r="WC74" s="16"/>
      <c r="WD74" s="16"/>
      <c r="WE74" s="16"/>
      <c r="WF74" s="16"/>
      <c r="WG74" s="16"/>
      <c r="WH74" s="16"/>
      <c r="WI74" s="16"/>
      <c r="WJ74" s="16"/>
      <c r="WK74" s="16"/>
      <c r="WL74" s="16"/>
      <c r="WM74" s="16"/>
      <c r="WN74" s="16"/>
      <c r="WO74" s="16"/>
      <c r="WP74" s="16"/>
      <c r="WQ74" s="16"/>
      <c r="WR74" s="16"/>
      <c r="WS74" s="16"/>
      <c r="WT74" s="16"/>
      <c r="WU74" s="16"/>
      <c r="WV74" s="16"/>
      <c r="WW74" s="16"/>
      <c r="WX74" s="16"/>
      <c r="WY74" s="16"/>
      <c r="WZ74" s="16"/>
      <c r="XA74" s="16"/>
      <c r="XB74" s="16"/>
      <c r="XC74" s="16"/>
      <c r="XD74" s="16"/>
      <c r="XE74" s="16"/>
      <c r="XF74" s="16"/>
      <c r="XG74" s="16"/>
      <c r="XH74" s="16"/>
      <c r="XI74" s="16"/>
      <c r="XJ74" s="16"/>
      <c r="XK74" s="16"/>
      <c r="XL74" s="16"/>
      <c r="XM74" s="16"/>
      <c r="XN74" s="16"/>
      <c r="XO74" s="16"/>
      <c r="XP74" s="16"/>
      <c r="XQ74" s="16"/>
      <c r="XR74" s="16"/>
      <c r="XS74" s="16"/>
      <c r="XT74" s="16"/>
      <c r="XU74" s="16"/>
      <c r="XV74" s="16"/>
      <c r="XW74" s="16"/>
      <c r="XX74" s="16"/>
      <c r="XY74" s="16"/>
      <c r="XZ74" s="16"/>
      <c r="YA74" s="16"/>
      <c r="YB74" s="16"/>
      <c r="YC74" s="16"/>
      <c r="YD74" s="16"/>
      <c r="YE74" s="16"/>
      <c r="YF74" s="16"/>
      <c r="YG74" s="16"/>
      <c r="YH74" s="16"/>
      <c r="YI74" s="16"/>
      <c r="YJ74" s="16"/>
      <c r="YK74" s="16"/>
      <c r="YL74" s="16"/>
      <c r="YM74" s="16"/>
      <c r="YN74" s="16"/>
      <c r="YO74" s="16"/>
      <c r="YP74" s="16"/>
      <c r="YQ74" s="16"/>
      <c r="YR74" s="16"/>
      <c r="YS74" s="16"/>
      <c r="YT74" s="16"/>
      <c r="YU74" s="16"/>
      <c r="YV74" s="16"/>
      <c r="YW74" s="16"/>
      <c r="YX74" s="16"/>
      <c r="YY74" s="16"/>
      <c r="YZ74" s="16"/>
      <c r="ZA74" s="16"/>
      <c r="ZB74" s="16"/>
      <c r="ZC74" s="16"/>
      <c r="ZD74" s="16"/>
      <c r="ZE74" s="16"/>
      <c r="ZF74" s="16"/>
      <c r="ZG74" s="16"/>
      <c r="ZH74" s="16"/>
      <c r="ZI74" s="16"/>
      <c r="ZJ74" s="16"/>
      <c r="ZK74" s="16"/>
      <c r="ZL74" s="16"/>
      <c r="ZM74" s="16"/>
      <c r="ZN74" s="16"/>
      <c r="ZO74" s="16"/>
      <c r="ZP74" s="16"/>
      <c r="ZQ74" s="16"/>
      <c r="ZR74" s="16"/>
      <c r="ZS74" s="16"/>
      <c r="ZT74" s="16"/>
      <c r="ZU74" s="16"/>
      <c r="ZV74" s="16"/>
      <c r="ZW74" s="16"/>
      <c r="ZX74" s="16"/>
      <c r="ZY74" s="16"/>
      <c r="ZZ74" s="16"/>
      <c r="AAA74" s="16"/>
      <c r="AAB74" s="16"/>
      <c r="AAC74" s="16"/>
      <c r="AAD74" s="16"/>
      <c r="AAE74" s="16"/>
      <c r="AAF74" s="16"/>
      <c r="AAG74" s="16"/>
      <c r="AAH74" s="16"/>
      <c r="AAI74" s="16"/>
      <c r="AAJ74" s="16"/>
      <c r="AAK74" s="16"/>
      <c r="AAL74" s="16"/>
      <c r="AAM74" s="16"/>
      <c r="AAN74" s="16"/>
      <c r="AAO74" s="16"/>
      <c r="AAP74" s="16"/>
      <c r="AAQ74" s="16"/>
      <c r="AAR74" s="16"/>
      <c r="AAS74" s="16"/>
      <c r="AAT74" s="16"/>
      <c r="AAU74" s="16"/>
      <c r="AAV74" s="16"/>
      <c r="AAW74" s="16"/>
      <c r="AAX74" s="16"/>
      <c r="AAY74" s="16"/>
      <c r="AAZ74" s="16"/>
      <c r="ABA74" s="16"/>
      <c r="ABB74" s="16"/>
      <c r="ABC74" s="16"/>
      <c r="ABD74" s="16"/>
      <c r="ABE74" s="16"/>
      <c r="ABF74" s="16"/>
      <c r="ABG74" s="16"/>
      <c r="ABH74" s="16"/>
      <c r="ABI74" s="16"/>
      <c r="ABJ74" s="16"/>
      <c r="ABK74" s="16"/>
      <c r="ABL74" s="16"/>
      <c r="ABM74" s="16"/>
      <c r="ABN74" s="16"/>
      <c r="ABO74" s="16"/>
      <c r="ABP74" s="16"/>
      <c r="ABQ74" s="16"/>
      <c r="ABR74" s="16"/>
      <c r="ABS74" s="16"/>
      <c r="ABT74" s="16"/>
      <c r="ABU74" s="16"/>
      <c r="ABV74" s="16"/>
      <c r="ABW74" s="16"/>
      <c r="ABX74" s="16"/>
      <c r="ABY74" s="16"/>
      <c r="ABZ74" s="16"/>
      <c r="ACA74" s="16"/>
      <c r="ACB74" s="16"/>
      <c r="ACC74" s="16"/>
      <c r="ACD74" s="16"/>
      <c r="ACE74" s="16"/>
      <c r="ACF74" s="16"/>
      <c r="ACG74" s="16"/>
      <c r="ACH74" s="16"/>
      <c r="ACI74" s="16"/>
      <c r="ACJ74" s="16"/>
      <c r="ACK74" s="16"/>
      <c r="ACL74" s="16"/>
      <c r="ACM74" s="16"/>
      <c r="ACN74" s="16"/>
      <c r="ACO74" s="16"/>
      <c r="ACP74" s="16"/>
      <c r="ACQ74" s="16"/>
      <c r="ACR74" s="16"/>
      <c r="ACS74" s="16"/>
      <c r="ACT74" s="16"/>
      <c r="ACU74" s="16"/>
      <c r="ACV74" s="16"/>
      <c r="ACW74" s="16"/>
      <c r="ACX74" s="16"/>
      <c r="ACY74" s="16"/>
      <c r="ACZ74" s="16"/>
      <c r="ADA74" s="16"/>
      <c r="ADB74" s="16"/>
      <c r="ADC74" s="16"/>
      <c r="ADD74" s="16"/>
      <c r="ADE74" s="16"/>
      <c r="ADF74" s="16"/>
      <c r="ADG74" s="16"/>
      <c r="ADH74" s="16"/>
      <c r="ADI74" s="16"/>
      <c r="ADJ74" s="16"/>
      <c r="ADK74" s="16"/>
      <c r="ADL74" s="16"/>
      <c r="ADM74" s="16"/>
      <c r="ADN74" s="16"/>
      <c r="ADO74" s="16"/>
      <c r="ADP74" s="16"/>
      <c r="ADQ74" s="16"/>
      <c r="ADR74" s="16"/>
      <c r="ADS74" s="16"/>
      <c r="ADT74" s="16"/>
      <c r="ADU74" s="16"/>
      <c r="ADV74" s="16"/>
      <c r="ADW74" s="16"/>
      <c r="ADX74" s="16"/>
      <c r="ADY74" s="16"/>
      <c r="ADZ74" s="16"/>
      <c r="AEA74" s="16"/>
      <c r="AEB74" s="16"/>
      <c r="AEC74" s="16"/>
      <c r="AED74" s="16"/>
      <c r="AEE74" s="16"/>
      <c r="AEF74" s="16"/>
      <c r="AEG74" s="16"/>
      <c r="AEH74" s="16"/>
      <c r="AEI74" s="16"/>
      <c r="AEJ74" s="16"/>
      <c r="AEK74" s="16"/>
      <c r="AEL74" s="16"/>
      <c r="AEM74" s="16"/>
      <c r="AEN74" s="16"/>
      <c r="AEO74" s="16"/>
      <c r="AEP74" s="16"/>
      <c r="AEQ74" s="16"/>
      <c r="AER74" s="16"/>
      <c r="AES74" s="16"/>
      <c r="AET74" s="16"/>
      <c r="AEU74" s="16"/>
      <c r="AEV74" s="16"/>
      <c r="AEW74" s="16"/>
      <c r="AEX74" s="16"/>
      <c r="AEY74" s="16"/>
      <c r="AEZ74" s="16"/>
      <c r="AFA74" s="16"/>
      <c r="AFB74" s="16"/>
      <c r="AFC74" s="16"/>
      <c r="AFD74" s="16"/>
      <c r="AFE74" s="16"/>
      <c r="AFF74" s="16"/>
      <c r="AFG74" s="16"/>
      <c r="AFH74" s="16"/>
      <c r="AFI74" s="16"/>
      <c r="AFJ74" s="16"/>
      <c r="AFK74" s="16"/>
      <c r="AFL74" s="16"/>
      <c r="AFM74" s="16"/>
      <c r="AFN74" s="16"/>
      <c r="AFO74" s="16"/>
      <c r="AFP74" s="16"/>
      <c r="AFQ74" s="16"/>
      <c r="AFR74" s="16"/>
      <c r="AFS74" s="16"/>
      <c r="AFT74" s="16"/>
      <c r="AFU74" s="16"/>
      <c r="AFV74" s="16"/>
      <c r="AFW74" s="16"/>
      <c r="AFX74" s="16"/>
      <c r="AFY74" s="16"/>
      <c r="AFZ74" s="16"/>
      <c r="AGA74" s="16"/>
      <c r="AGB74" s="16"/>
      <c r="AGC74" s="16"/>
      <c r="AGD74" s="16"/>
      <c r="AGE74" s="16"/>
      <c r="AGF74" s="16"/>
      <c r="AGG74" s="16"/>
      <c r="AGH74" s="16"/>
      <c r="AGI74" s="16"/>
      <c r="AGJ74" s="16"/>
      <c r="AGK74" s="16"/>
      <c r="AGL74" s="16"/>
      <c r="AGM74" s="16"/>
      <c r="AGN74" s="16"/>
      <c r="AGO74" s="16"/>
      <c r="AGP74" s="16"/>
      <c r="AGQ74" s="16"/>
      <c r="AGR74" s="16"/>
      <c r="AGS74" s="16"/>
      <c r="AGT74" s="16"/>
      <c r="AGU74" s="16"/>
      <c r="AGV74" s="16"/>
      <c r="AGW74" s="16"/>
      <c r="AGX74" s="16"/>
      <c r="AGY74" s="16"/>
      <c r="AGZ74" s="16"/>
      <c r="AHA74" s="16"/>
      <c r="AHB74" s="16"/>
      <c r="AHC74" s="16"/>
      <c r="AHD74" s="16"/>
      <c r="AHE74" s="16"/>
      <c r="AHF74" s="16"/>
      <c r="AHG74" s="16"/>
      <c r="AHH74" s="16"/>
      <c r="AHI74" s="16"/>
      <c r="AHJ74" s="16"/>
      <c r="AHK74" s="16"/>
      <c r="AHL74" s="16"/>
      <c r="AHM74" s="16"/>
      <c r="AHN74" s="16"/>
      <c r="AHO74" s="16"/>
      <c r="AHP74" s="16"/>
      <c r="AHQ74" s="16"/>
      <c r="AHR74" s="16"/>
      <c r="AHS74" s="16"/>
      <c r="AHT74" s="16"/>
      <c r="AHU74" s="16"/>
      <c r="AHV74" s="16"/>
      <c r="AHW74" s="16"/>
      <c r="AHX74" s="16"/>
      <c r="AHY74" s="16"/>
      <c r="AHZ74" s="16"/>
      <c r="AIA74" s="16"/>
      <c r="AIB74" s="16"/>
      <c r="AIC74" s="16"/>
      <c r="AID74" s="16"/>
      <c r="AIE74" s="16"/>
      <c r="AIF74" s="16"/>
      <c r="AIG74" s="16"/>
      <c r="AIH74" s="16"/>
      <c r="AII74" s="16"/>
      <c r="AIJ74" s="16"/>
      <c r="AIK74" s="16"/>
      <c r="AIL74" s="16"/>
      <c r="AIM74" s="16"/>
      <c r="AIN74" s="16"/>
      <c r="AIO74" s="16"/>
      <c r="AIP74" s="16"/>
      <c r="AIQ74" s="16"/>
      <c r="AIR74" s="16"/>
      <c r="AIS74" s="16"/>
      <c r="AIT74" s="16"/>
      <c r="AIU74" s="16"/>
      <c r="AIV74" s="16"/>
      <c r="AIW74" s="16"/>
      <c r="AIX74" s="16"/>
      <c r="AIY74" s="16"/>
      <c r="AIZ74" s="16"/>
      <c r="AJA74" s="16"/>
      <c r="AJB74" s="16"/>
      <c r="AJC74" s="16"/>
      <c r="AJD74" s="16"/>
      <c r="AJE74" s="16"/>
      <c r="AJF74" s="16"/>
      <c r="AJG74" s="16"/>
      <c r="AJH74" s="16"/>
      <c r="AJI74" s="16"/>
      <c r="AJJ74" s="16"/>
      <c r="AJK74" s="16"/>
      <c r="AJL74" s="16"/>
      <c r="AJM74" s="16"/>
      <c r="AJN74" s="16"/>
      <c r="AJO74" s="16"/>
      <c r="AJP74" s="16"/>
      <c r="AJQ74" s="16"/>
      <c r="AJR74" s="16"/>
      <c r="AJS74" s="16"/>
      <c r="AJT74" s="16"/>
      <c r="AJU74" s="16"/>
      <c r="AJV74" s="16"/>
      <c r="AJW74" s="16"/>
      <c r="AJX74" s="16"/>
      <c r="AJY74" s="16"/>
      <c r="AJZ74" s="16"/>
      <c r="AKA74" s="16"/>
      <c r="AKB74" s="16"/>
      <c r="AKC74" s="16"/>
      <c r="AKD74" s="16"/>
      <c r="AKE74" s="16"/>
      <c r="AKF74" s="16"/>
      <c r="AKG74" s="16"/>
      <c r="AKH74" s="16"/>
      <c r="AKI74" s="16"/>
      <c r="AKJ74" s="16"/>
      <c r="AKK74" s="16"/>
      <c r="AKL74" s="16"/>
      <c r="AKM74" s="16"/>
      <c r="AKN74" s="16"/>
      <c r="AKO74" s="16"/>
      <c r="AKP74" s="16"/>
      <c r="AKQ74" s="16"/>
      <c r="AKR74" s="16"/>
      <c r="AKS74" s="16"/>
      <c r="AKT74" s="16"/>
      <c r="AKU74" s="16"/>
      <c r="AKV74" s="16"/>
      <c r="AKW74" s="16"/>
      <c r="AKX74" s="16"/>
      <c r="AKY74" s="16"/>
      <c r="AKZ74" s="16"/>
      <c r="ALA74" s="16"/>
      <c r="ALB74" s="16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 s="16" customFormat="1" ht="11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</row>
    <row r="76" spans="1:1024" s="16" customFormat="1" ht="11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</row>
    <row r="77" spans="1:1024" s="16" customFormat="1" ht="6.9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</row>
    <row r="78" spans="1:1024">
      <c r="A78" s="16"/>
      <c r="B78" s="34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21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6"/>
      <c r="IX78" s="16"/>
      <c r="IY78" s="16"/>
      <c r="IZ78" s="16"/>
      <c r="JA78" s="16"/>
      <c r="JB78" s="16"/>
      <c r="JC78" s="16"/>
      <c r="JD78" s="16"/>
      <c r="JE78" s="16"/>
      <c r="JF78" s="16"/>
      <c r="JG78" s="16"/>
      <c r="JH78" s="16"/>
      <c r="JI78" s="16"/>
      <c r="JJ78" s="16"/>
      <c r="JK78" s="16"/>
      <c r="JL78" s="16"/>
      <c r="JM78" s="16"/>
      <c r="JN78" s="16"/>
      <c r="JO78" s="16"/>
      <c r="JP78" s="16"/>
      <c r="JQ78" s="16"/>
      <c r="JR78" s="16"/>
      <c r="JS78" s="16"/>
      <c r="JT78" s="16"/>
      <c r="JU78" s="16"/>
      <c r="JV78" s="16"/>
      <c r="JW78" s="16"/>
      <c r="JX78" s="16"/>
      <c r="JY78" s="16"/>
      <c r="JZ78" s="16"/>
      <c r="KA78" s="16"/>
      <c r="KB78" s="16"/>
      <c r="KC78" s="16"/>
      <c r="KD78" s="16"/>
      <c r="KE78" s="16"/>
      <c r="KF78" s="16"/>
      <c r="KG78" s="16"/>
      <c r="KH78" s="16"/>
      <c r="KI78" s="16"/>
      <c r="KJ78" s="16"/>
      <c r="KK78" s="16"/>
      <c r="KL78" s="16"/>
      <c r="KM78" s="16"/>
      <c r="KN78" s="16"/>
      <c r="KO78" s="16"/>
      <c r="KP78" s="16"/>
      <c r="KQ78" s="16"/>
      <c r="KR78" s="16"/>
      <c r="KS78" s="16"/>
      <c r="KT78" s="16"/>
      <c r="KU78" s="16"/>
      <c r="KV78" s="16"/>
      <c r="KW78" s="16"/>
      <c r="KX78" s="16"/>
      <c r="KY78" s="16"/>
      <c r="KZ78" s="16"/>
      <c r="LA78" s="16"/>
      <c r="LB78" s="16"/>
      <c r="LC78" s="16"/>
      <c r="LD78" s="16"/>
      <c r="LE78" s="16"/>
      <c r="LF78" s="16"/>
      <c r="LG78" s="16"/>
      <c r="LH78" s="16"/>
      <c r="LI78" s="16"/>
      <c r="LJ78" s="16"/>
      <c r="LK78" s="16"/>
      <c r="LL78" s="16"/>
      <c r="LM78" s="16"/>
      <c r="LN78" s="16"/>
      <c r="LO78" s="16"/>
      <c r="LP78" s="16"/>
      <c r="LQ78" s="16"/>
      <c r="LR78" s="16"/>
      <c r="LS78" s="16"/>
      <c r="LT78" s="16"/>
      <c r="LU78" s="16"/>
      <c r="LV78" s="16"/>
      <c r="LW78" s="16"/>
      <c r="LX78" s="16"/>
      <c r="LY78" s="16"/>
      <c r="LZ78" s="16"/>
      <c r="MA78" s="16"/>
      <c r="MB78" s="16"/>
      <c r="MC78" s="16"/>
      <c r="MD78" s="16"/>
      <c r="ME78" s="16"/>
      <c r="MF78" s="16"/>
      <c r="MG78" s="16"/>
      <c r="MH78" s="16"/>
      <c r="MI78" s="16"/>
      <c r="MJ78" s="16"/>
      <c r="MK78" s="16"/>
      <c r="ML78" s="16"/>
      <c r="MM78" s="16"/>
      <c r="MN78" s="16"/>
      <c r="MO78" s="16"/>
      <c r="MP78" s="16"/>
      <c r="MQ78" s="16"/>
      <c r="MR78" s="16"/>
      <c r="MS78" s="16"/>
      <c r="MT78" s="16"/>
      <c r="MU78" s="16"/>
      <c r="MV78" s="16"/>
      <c r="MW78" s="16"/>
      <c r="MX78" s="16"/>
      <c r="MY78" s="16"/>
      <c r="MZ78" s="16"/>
      <c r="NA78" s="16"/>
      <c r="NB78" s="16"/>
      <c r="NC78" s="16"/>
      <c r="ND78" s="16"/>
      <c r="NE78" s="16"/>
      <c r="NF78" s="16"/>
      <c r="NG78" s="16"/>
      <c r="NH78" s="16"/>
      <c r="NI78" s="16"/>
      <c r="NJ78" s="16"/>
      <c r="NK78" s="16"/>
      <c r="NL78" s="16"/>
      <c r="NM78" s="16"/>
      <c r="NN78" s="16"/>
      <c r="NO78" s="16"/>
      <c r="NP78" s="16"/>
      <c r="NQ78" s="16"/>
      <c r="NR78" s="16"/>
      <c r="NS78" s="16"/>
      <c r="NT78" s="16"/>
      <c r="NU78" s="16"/>
      <c r="NV78" s="16"/>
      <c r="NW78" s="16"/>
      <c r="NX78" s="16"/>
      <c r="NY78" s="16"/>
      <c r="NZ78" s="16"/>
      <c r="OA78" s="16"/>
      <c r="OB78" s="16"/>
      <c r="OC78" s="16"/>
      <c r="OD78" s="16"/>
      <c r="OE78" s="16"/>
      <c r="OF78" s="16"/>
      <c r="OG78" s="16"/>
      <c r="OH78" s="16"/>
      <c r="OI78" s="16"/>
      <c r="OJ78" s="16"/>
      <c r="OK78" s="16"/>
      <c r="OL78" s="16"/>
      <c r="OM78" s="16"/>
      <c r="ON78" s="16"/>
      <c r="OO78" s="16"/>
      <c r="OP78" s="16"/>
      <c r="OQ78" s="16"/>
      <c r="OR78" s="16"/>
      <c r="OS78" s="16"/>
      <c r="OT78" s="16"/>
      <c r="OU78" s="16"/>
      <c r="OV78" s="16"/>
      <c r="OW78" s="16"/>
      <c r="OX78" s="16"/>
      <c r="OY78" s="16"/>
      <c r="OZ78" s="16"/>
      <c r="PA78" s="16"/>
      <c r="PB78" s="16"/>
      <c r="PC78" s="16"/>
      <c r="PD78" s="16"/>
      <c r="PE78" s="16"/>
      <c r="PF78" s="16"/>
      <c r="PG78" s="16"/>
      <c r="PH78" s="16"/>
      <c r="PI78" s="16"/>
      <c r="PJ78" s="16"/>
      <c r="PK78" s="16"/>
      <c r="PL78" s="16"/>
      <c r="PM78" s="16"/>
      <c r="PN78" s="16"/>
      <c r="PO78" s="16"/>
      <c r="PP78" s="16"/>
      <c r="PQ78" s="16"/>
      <c r="PR78" s="16"/>
      <c r="PS78" s="16"/>
      <c r="PT78" s="16"/>
      <c r="PU78" s="16"/>
      <c r="PV78" s="16"/>
      <c r="PW78" s="16"/>
      <c r="PX78" s="16"/>
      <c r="PY78" s="16"/>
      <c r="PZ78" s="16"/>
      <c r="QA78" s="16"/>
      <c r="QB78" s="16"/>
      <c r="QC78" s="16"/>
      <c r="QD78" s="16"/>
      <c r="QE78" s="16"/>
      <c r="QF78" s="16"/>
      <c r="QG78" s="16"/>
      <c r="QH78" s="16"/>
      <c r="QI78" s="16"/>
      <c r="QJ78" s="16"/>
      <c r="QK78" s="16"/>
      <c r="QL78" s="16"/>
      <c r="QM78" s="16"/>
      <c r="QN78" s="16"/>
      <c r="QO78" s="16"/>
      <c r="QP78" s="16"/>
      <c r="QQ78" s="16"/>
      <c r="QR78" s="16"/>
      <c r="QS78" s="16"/>
      <c r="QT78" s="16"/>
      <c r="QU78" s="16"/>
      <c r="QV78" s="16"/>
      <c r="QW78" s="16"/>
      <c r="QX78" s="16"/>
      <c r="QY78" s="16"/>
      <c r="QZ78" s="16"/>
      <c r="RA78" s="16"/>
      <c r="RB78" s="16"/>
      <c r="RC78" s="16"/>
      <c r="RD78" s="16"/>
      <c r="RE78" s="16"/>
      <c r="RF78" s="16"/>
      <c r="RG78" s="16"/>
      <c r="RH78" s="16"/>
      <c r="RI78" s="16"/>
      <c r="RJ78" s="16"/>
      <c r="RK78" s="16"/>
      <c r="RL78" s="16"/>
      <c r="RM78" s="16"/>
      <c r="RN78" s="16"/>
      <c r="RO78" s="16"/>
      <c r="RP78" s="16"/>
      <c r="RQ78" s="16"/>
      <c r="RR78" s="16"/>
      <c r="RS78" s="16"/>
      <c r="RT78" s="16"/>
      <c r="RU78" s="16"/>
      <c r="RV78" s="16"/>
      <c r="RW78" s="16"/>
      <c r="RX78" s="16"/>
      <c r="RY78" s="16"/>
      <c r="RZ78" s="16"/>
      <c r="SA78" s="16"/>
      <c r="SB78" s="16"/>
      <c r="SC78" s="16"/>
      <c r="SD78" s="16"/>
      <c r="SE78" s="16"/>
      <c r="SF78" s="16"/>
      <c r="SG78" s="16"/>
      <c r="SH78" s="16"/>
      <c r="SI78" s="16"/>
      <c r="SJ78" s="16"/>
      <c r="SK78" s="16"/>
      <c r="SL78" s="16"/>
      <c r="SM78" s="16"/>
      <c r="SN78" s="16"/>
      <c r="SO78" s="16"/>
      <c r="SP78" s="16"/>
      <c r="SQ78" s="16"/>
      <c r="SR78" s="16"/>
      <c r="SS78" s="16"/>
      <c r="ST78" s="16"/>
      <c r="SU78" s="16"/>
      <c r="SV78" s="16"/>
      <c r="SW78" s="16"/>
      <c r="SX78" s="16"/>
      <c r="SY78" s="16"/>
      <c r="SZ78" s="16"/>
      <c r="TA78" s="16"/>
      <c r="TB78" s="16"/>
      <c r="TC78" s="16"/>
      <c r="TD78" s="16"/>
      <c r="TE78" s="16"/>
      <c r="TF78" s="16"/>
      <c r="TG78" s="16"/>
      <c r="TH78" s="16"/>
      <c r="TI78" s="16"/>
      <c r="TJ78" s="16"/>
      <c r="TK78" s="16"/>
      <c r="TL78" s="16"/>
      <c r="TM78" s="16"/>
      <c r="TN78" s="16"/>
      <c r="TO78" s="16"/>
      <c r="TP78" s="16"/>
      <c r="TQ78" s="16"/>
      <c r="TR78" s="16"/>
      <c r="TS78" s="16"/>
      <c r="TT78" s="16"/>
      <c r="TU78" s="16"/>
      <c r="TV78" s="16"/>
      <c r="TW78" s="16"/>
      <c r="TX78" s="16"/>
      <c r="TY78" s="16"/>
      <c r="TZ78" s="16"/>
      <c r="UA78" s="16"/>
      <c r="UB78" s="16"/>
      <c r="UC78" s="16"/>
      <c r="UD78" s="16"/>
      <c r="UE78" s="16"/>
      <c r="UF78" s="16"/>
      <c r="UG78" s="16"/>
      <c r="UH78" s="16"/>
      <c r="UI78" s="16"/>
      <c r="UJ78" s="16"/>
      <c r="UK78" s="16"/>
      <c r="UL78" s="16"/>
      <c r="UM78" s="16"/>
      <c r="UN78" s="16"/>
      <c r="UO78" s="16"/>
      <c r="UP78" s="16"/>
      <c r="UQ78" s="16"/>
      <c r="UR78" s="16"/>
      <c r="US78" s="16"/>
      <c r="UT78" s="16"/>
      <c r="UU78" s="16"/>
      <c r="UV78" s="16"/>
      <c r="UW78" s="16"/>
      <c r="UX78" s="16"/>
      <c r="UY78" s="16"/>
      <c r="UZ78" s="16"/>
      <c r="VA78" s="16"/>
      <c r="VB78" s="16"/>
      <c r="VC78" s="16"/>
      <c r="VD78" s="16"/>
      <c r="VE78" s="16"/>
      <c r="VF78" s="16"/>
      <c r="VG78" s="16"/>
      <c r="VH78" s="16"/>
      <c r="VI78" s="16"/>
      <c r="VJ78" s="16"/>
      <c r="VK78" s="16"/>
      <c r="VL78" s="16"/>
      <c r="VM78" s="16"/>
      <c r="VN78" s="16"/>
      <c r="VO78" s="16"/>
      <c r="VP78" s="16"/>
      <c r="VQ78" s="16"/>
      <c r="VR78" s="16"/>
      <c r="VS78" s="16"/>
      <c r="VT78" s="16"/>
      <c r="VU78" s="16"/>
      <c r="VV78" s="16"/>
      <c r="VW78" s="16"/>
      <c r="VX78" s="16"/>
      <c r="VY78" s="16"/>
      <c r="VZ78" s="16"/>
      <c r="WA78" s="16"/>
      <c r="WB78" s="16"/>
      <c r="WC78" s="16"/>
      <c r="WD78" s="16"/>
      <c r="WE78" s="16"/>
      <c r="WF78" s="16"/>
      <c r="WG78" s="16"/>
      <c r="WH78" s="16"/>
      <c r="WI78" s="16"/>
      <c r="WJ78" s="16"/>
      <c r="WK78" s="16"/>
      <c r="WL78" s="16"/>
      <c r="WM78" s="16"/>
      <c r="WN78" s="16"/>
      <c r="WO78" s="16"/>
      <c r="WP78" s="16"/>
      <c r="WQ78" s="16"/>
      <c r="WR78" s="16"/>
      <c r="WS78" s="16"/>
      <c r="WT78" s="16"/>
      <c r="WU78" s="16"/>
      <c r="WV78" s="16"/>
      <c r="WW78" s="16"/>
      <c r="WX78" s="16"/>
      <c r="WY78" s="16"/>
      <c r="WZ78" s="16"/>
      <c r="XA78" s="16"/>
      <c r="XB78" s="16"/>
      <c r="XC78" s="16"/>
      <c r="XD78" s="16"/>
      <c r="XE78" s="16"/>
      <c r="XF78" s="16"/>
      <c r="XG78" s="16"/>
      <c r="XH78" s="16"/>
      <c r="XI78" s="16"/>
      <c r="XJ78" s="16"/>
      <c r="XK78" s="16"/>
      <c r="XL78" s="16"/>
      <c r="XM78" s="16"/>
      <c r="XN78" s="16"/>
      <c r="XO78" s="16"/>
      <c r="XP78" s="16"/>
      <c r="XQ78" s="16"/>
      <c r="XR78" s="16"/>
      <c r="XS78" s="16"/>
      <c r="XT78" s="16"/>
      <c r="XU78" s="16"/>
      <c r="XV78" s="16"/>
      <c r="XW78" s="16"/>
      <c r="XX78" s="16"/>
      <c r="XY78" s="16"/>
      <c r="XZ78" s="16"/>
      <c r="YA78" s="16"/>
      <c r="YB78" s="16"/>
      <c r="YC78" s="16"/>
      <c r="YD78" s="16"/>
      <c r="YE78" s="16"/>
      <c r="YF78" s="16"/>
      <c r="YG78" s="16"/>
      <c r="YH78" s="16"/>
      <c r="YI78" s="16"/>
      <c r="YJ78" s="16"/>
      <c r="YK78" s="16"/>
      <c r="YL78" s="16"/>
      <c r="YM78" s="16"/>
      <c r="YN78" s="16"/>
      <c r="YO78" s="16"/>
      <c r="YP78" s="16"/>
      <c r="YQ78" s="16"/>
      <c r="YR78" s="16"/>
      <c r="YS78" s="16"/>
      <c r="YT78" s="16"/>
      <c r="YU78" s="16"/>
      <c r="YV78" s="16"/>
      <c r="YW78" s="16"/>
      <c r="YX78" s="16"/>
      <c r="YY78" s="16"/>
      <c r="YZ78" s="16"/>
      <c r="ZA78" s="16"/>
      <c r="ZB78" s="16"/>
      <c r="ZC78" s="16"/>
      <c r="ZD78" s="16"/>
      <c r="ZE78" s="16"/>
      <c r="ZF78" s="16"/>
      <c r="ZG78" s="16"/>
      <c r="ZH78" s="16"/>
      <c r="ZI78" s="16"/>
      <c r="ZJ78" s="16"/>
      <c r="ZK78" s="16"/>
      <c r="ZL78" s="16"/>
      <c r="ZM78" s="16"/>
      <c r="ZN78" s="16"/>
      <c r="ZO78" s="16"/>
      <c r="ZP78" s="16"/>
      <c r="ZQ78" s="16"/>
      <c r="ZR78" s="16"/>
      <c r="ZS78" s="16"/>
      <c r="ZT78" s="16"/>
      <c r="ZU78" s="16"/>
      <c r="ZV78" s="16"/>
      <c r="ZW78" s="16"/>
      <c r="ZX78" s="16"/>
      <c r="ZY78" s="16"/>
      <c r="ZZ78" s="16"/>
      <c r="AAA78" s="16"/>
      <c r="AAB78" s="16"/>
      <c r="AAC78" s="16"/>
      <c r="AAD78" s="16"/>
      <c r="AAE78" s="16"/>
      <c r="AAF78" s="16"/>
      <c r="AAG78" s="16"/>
      <c r="AAH78" s="16"/>
      <c r="AAI78" s="16"/>
      <c r="AAJ78" s="16"/>
      <c r="AAK78" s="16"/>
      <c r="AAL78" s="16"/>
      <c r="AAM78" s="16"/>
      <c r="AAN78" s="16"/>
      <c r="AAO78" s="16"/>
      <c r="AAP78" s="16"/>
      <c r="AAQ78" s="16"/>
      <c r="AAR78" s="16"/>
      <c r="AAS78" s="16"/>
      <c r="AAT78" s="16"/>
      <c r="AAU78" s="16"/>
      <c r="AAV78" s="16"/>
      <c r="AAW78" s="16"/>
      <c r="AAX78" s="16"/>
      <c r="AAY78" s="16"/>
      <c r="AAZ78" s="16"/>
      <c r="ABA78" s="16"/>
      <c r="ABB78" s="16"/>
      <c r="ABC78" s="16"/>
      <c r="ABD78" s="16"/>
      <c r="ABE78" s="16"/>
      <c r="ABF78" s="16"/>
      <c r="ABG78" s="16"/>
      <c r="ABH78" s="16"/>
      <c r="ABI78" s="16"/>
      <c r="ABJ78" s="16"/>
      <c r="ABK78" s="16"/>
      <c r="ABL78" s="16"/>
      <c r="ABM78" s="16"/>
      <c r="ABN78" s="16"/>
      <c r="ABO78" s="16"/>
      <c r="ABP78" s="16"/>
      <c r="ABQ78" s="16"/>
      <c r="ABR78" s="16"/>
      <c r="ABS78" s="16"/>
      <c r="ABT78" s="16"/>
      <c r="ABU78" s="16"/>
      <c r="ABV78" s="16"/>
      <c r="ABW78" s="16"/>
      <c r="ABX78" s="16"/>
      <c r="ABY78" s="16"/>
      <c r="ABZ78" s="16"/>
      <c r="ACA78" s="16"/>
      <c r="ACB78" s="16"/>
      <c r="ACC78" s="16"/>
      <c r="ACD78" s="16"/>
      <c r="ACE78" s="16"/>
      <c r="ACF78" s="16"/>
      <c r="ACG78" s="16"/>
      <c r="ACH78" s="16"/>
      <c r="ACI78" s="16"/>
      <c r="ACJ78" s="16"/>
      <c r="ACK78" s="16"/>
      <c r="ACL78" s="16"/>
      <c r="ACM78" s="16"/>
      <c r="ACN78" s="16"/>
      <c r="ACO78" s="16"/>
      <c r="ACP78" s="16"/>
      <c r="ACQ78" s="16"/>
      <c r="ACR78" s="16"/>
      <c r="ACS78" s="16"/>
      <c r="ACT78" s="16"/>
      <c r="ACU78" s="16"/>
      <c r="ACV78" s="16"/>
      <c r="ACW78" s="16"/>
      <c r="ACX78" s="16"/>
      <c r="ACY78" s="16"/>
      <c r="ACZ78" s="16"/>
      <c r="ADA78" s="16"/>
      <c r="ADB78" s="16"/>
      <c r="ADC78" s="16"/>
      <c r="ADD78" s="16"/>
      <c r="ADE78" s="16"/>
      <c r="ADF78" s="16"/>
      <c r="ADG78" s="16"/>
      <c r="ADH78" s="16"/>
      <c r="ADI78" s="16"/>
      <c r="ADJ78" s="16"/>
      <c r="ADK78" s="16"/>
      <c r="ADL78" s="16"/>
      <c r="ADM78" s="16"/>
      <c r="ADN78" s="16"/>
      <c r="ADO78" s="16"/>
      <c r="ADP78" s="16"/>
      <c r="ADQ78" s="16"/>
      <c r="ADR78" s="16"/>
      <c r="ADS78" s="16"/>
      <c r="ADT78" s="16"/>
      <c r="ADU78" s="16"/>
      <c r="ADV78" s="16"/>
      <c r="ADW78" s="16"/>
      <c r="ADX78" s="16"/>
      <c r="ADY78" s="16"/>
      <c r="ADZ78" s="16"/>
      <c r="AEA78" s="16"/>
      <c r="AEB78" s="16"/>
      <c r="AEC78" s="16"/>
      <c r="AED78" s="16"/>
      <c r="AEE78" s="16"/>
      <c r="AEF78" s="16"/>
      <c r="AEG78" s="16"/>
      <c r="AEH78" s="16"/>
      <c r="AEI78" s="16"/>
      <c r="AEJ78" s="16"/>
      <c r="AEK78" s="16"/>
      <c r="AEL78" s="16"/>
      <c r="AEM78" s="16"/>
      <c r="AEN78" s="16"/>
      <c r="AEO78" s="16"/>
      <c r="AEP78" s="16"/>
      <c r="AEQ78" s="16"/>
      <c r="AER78" s="16"/>
      <c r="AES78" s="16"/>
      <c r="AET78" s="16"/>
      <c r="AEU78" s="16"/>
      <c r="AEV78" s="16"/>
      <c r="AEW78" s="16"/>
      <c r="AEX78" s="16"/>
      <c r="AEY78" s="16"/>
      <c r="AEZ78" s="16"/>
      <c r="AFA78" s="16"/>
      <c r="AFB78" s="16"/>
      <c r="AFC78" s="16"/>
      <c r="AFD78" s="16"/>
      <c r="AFE78" s="16"/>
      <c r="AFF78" s="16"/>
      <c r="AFG78" s="16"/>
      <c r="AFH78" s="16"/>
      <c r="AFI78" s="16"/>
      <c r="AFJ78" s="16"/>
      <c r="AFK78" s="16"/>
      <c r="AFL78" s="16"/>
      <c r="AFM78" s="16"/>
      <c r="AFN78" s="16"/>
      <c r="AFO78" s="16"/>
      <c r="AFP78" s="16"/>
      <c r="AFQ78" s="16"/>
      <c r="AFR78" s="16"/>
      <c r="AFS78" s="16"/>
      <c r="AFT78" s="16"/>
      <c r="AFU78" s="16"/>
      <c r="AFV78" s="16"/>
      <c r="AFW78" s="16"/>
      <c r="AFX78" s="16"/>
      <c r="AFY78" s="16"/>
      <c r="AFZ78" s="16"/>
      <c r="AGA78" s="16"/>
      <c r="AGB78" s="16"/>
      <c r="AGC78" s="16"/>
      <c r="AGD78" s="16"/>
      <c r="AGE78" s="16"/>
      <c r="AGF78" s="16"/>
      <c r="AGG78" s="16"/>
      <c r="AGH78" s="16"/>
      <c r="AGI78" s="16"/>
      <c r="AGJ78" s="16"/>
      <c r="AGK78" s="16"/>
      <c r="AGL78" s="16"/>
      <c r="AGM78" s="16"/>
      <c r="AGN78" s="16"/>
      <c r="AGO78" s="16"/>
      <c r="AGP78" s="16"/>
      <c r="AGQ78" s="16"/>
      <c r="AGR78" s="16"/>
      <c r="AGS78" s="16"/>
      <c r="AGT78" s="16"/>
      <c r="AGU78" s="16"/>
      <c r="AGV78" s="16"/>
      <c r="AGW78" s="16"/>
      <c r="AGX78" s="16"/>
      <c r="AGY78" s="16"/>
      <c r="AGZ78" s="16"/>
      <c r="AHA78" s="16"/>
      <c r="AHB78" s="16"/>
      <c r="AHC78" s="16"/>
      <c r="AHD78" s="16"/>
      <c r="AHE78" s="16"/>
      <c r="AHF78" s="16"/>
      <c r="AHG78" s="16"/>
      <c r="AHH78" s="16"/>
      <c r="AHI78" s="16"/>
      <c r="AHJ78" s="16"/>
      <c r="AHK78" s="16"/>
      <c r="AHL78" s="16"/>
      <c r="AHM78" s="16"/>
      <c r="AHN78" s="16"/>
      <c r="AHO78" s="16"/>
      <c r="AHP78" s="16"/>
      <c r="AHQ78" s="16"/>
      <c r="AHR78" s="16"/>
      <c r="AHS78" s="16"/>
      <c r="AHT78" s="16"/>
      <c r="AHU78" s="16"/>
      <c r="AHV78" s="16"/>
      <c r="AHW78" s="16"/>
      <c r="AHX78" s="16"/>
      <c r="AHY78" s="16"/>
      <c r="AHZ78" s="16"/>
      <c r="AIA78" s="16"/>
      <c r="AIB78" s="16"/>
      <c r="AIC78" s="16"/>
      <c r="AID78" s="16"/>
      <c r="AIE78" s="16"/>
      <c r="AIF78" s="16"/>
      <c r="AIG78" s="16"/>
      <c r="AIH78" s="16"/>
      <c r="AII78" s="16"/>
      <c r="AIJ78" s="16"/>
      <c r="AIK78" s="16"/>
      <c r="AIL78" s="16"/>
      <c r="AIM78" s="16"/>
      <c r="AIN78" s="16"/>
      <c r="AIO78" s="16"/>
      <c r="AIP78" s="16"/>
      <c r="AIQ78" s="16"/>
      <c r="AIR78" s="16"/>
      <c r="AIS78" s="16"/>
      <c r="AIT78" s="16"/>
      <c r="AIU78" s="16"/>
      <c r="AIV78" s="16"/>
      <c r="AIW78" s="16"/>
      <c r="AIX78" s="16"/>
      <c r="AIY78" s="16"/>
      <c r="AIZ78" s="16"/>
      <c r="AJA78" s="16"/>
      <c r="AJB78" s="16"/>
      <c r="AJC78" s="16"/>
      <c r="AJD78" s="16"/>
      <c r="AJE78" s="16"/>
      <c r="AJF78" s="16"/>
      <c r="AJG78" s="16"/>
      <c r="AJH78" s="16"/>
      <c r="AJI78" s="16"/>
      <c r="AJJ78" s="16"/>
      <c r="AJK78" s="16"/>
      <c r="AJL78" s="16"/>
      <c r="AJM78" s="16"/>
      <c r="AJN78" s="16"/>
      <c r="AJO78" s="16"/>
      <c r="AJP78" s="16"/>
      <c r="AJQ78" s="16"/>
      <c r="AJR78" s="16"/>
      <c r="AJS78" s="16"/>
      <c r="AJT78" s="16"/>
      <c r="AJU78" s="16"/>
      <c r="AJV78" s="16"/>
      <c r="AJW78" s="16"/>
      <c r="AJX78" s="16"/>
      <c r="AJY78" s="16"/>
      <c r="AJZ78" s="16"/>
      <c r="AKA78" s="16"/>
      <c r="AKB78" s="16"/>
      <c r="AKC78" s="16"/>
      <c r="AKD78" s="16"/>
      <c r="AKE78" s="16"/>
      <c r="AKF78" s="16"/>
      <c r="AKG78" s="16"/>
      <c r="AKH78" s="16"/>
      <c r="AKI78" s="16"/>
      <c r="AKJ78" s="16"/>
      <c r="AKK78" s="16"/>
      <c r="AKL78" s="16"/>
      <c r="AKM78" s="16"/>
      <c r="AKN78" s="16"/>
      <c r="AKO78" s="16"/>
      <c r="AKP78" s="16"/>
      <c r="AKQ78" s="16"/>
      <c r="AKR78" s="16"/>
      <c r="AKS78" s="16"/>
      <c r="AKT78" s="16"/>
      <c r="AKU78" s="16"/>
      <c r="AKV78" s="16"/>
      <c r="AKW78" s="16"/>
      <c r="AKX78" s="16"/>
      <c r="AKY78" s="16"/>
      <c r="AKZ78" s="16"/>
      <c r="ALA78" s="16"/>
      <c r="ALB78" s="16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ht="18">
      <c r="A79" s="16"/>
      <c r="B79" s="17"/>
      <c r="C79" s="8" t="s">
        <v>41</v>
      </c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21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6"/>
      <c r="IX79" s="16"/>
      <c r="IY79" s="16"/>
      <c r="IZ79" s="16"/>
      <c r="JA79" s="16"/>
      <c r="JB79" s="16"/>
      <c r="JC79" s="16"/>
      <c r="JD79" s="16"/>
      <c r="JE79" s="16"/>
      <c r="JF79" s="16"/>
      <c r="JG79" s="16"/>
      <c r="JH79" s="16"/>
      <c r="JI79" s="16"/>
      <c r="JJ79" s="16"/>
      <c r="JK79" s="16"/>
      <c r="JL79" s="16"/>
      <c r="JM79" s="16"/>
      <c r="JN79" s="16"/>
      <c r="JO79" s="16"/>
      <c r="JP79" s="16"/>
      <c r="JQ79" s="16"/>
      <c r="JR79" s="16"/>
      <c r="JS79" s="16"/>
      <c r="JT79" s="16"/>
      <c r="JU79" s="16"/>
      <c r="JV79" s="16"/>
      <c r="JW79" s="16"/>
      <c r="JX79" s="16"/>
      <c r="JY79" s="16"/>
      <c r="JZ79" s="16"/>
      <c r="KA79" s="16"/>
      <c r="KB79" s="16"/>
      <c r="KC79" s="16"/>
      <c r="KD79" s="16"/>
      <c r="KE79" s="16"/>
      <c r="KF79" s="16"/>
      <c r="KG79" s="16"/>
      <c r="KH79" s="16"/>
      <c r="KI79" s="16"/>
      <c r="KJ79" s="16"/>
      <c r="KK79" s="16"/>
      <c r="KL79" s="16"/>
      <c r="KM79" s="16"/>
      <c r="KN79" s="16"/>
      <c r="KO79" s="16"/>
      <c r="KP79" s="16"/>
      <c r="KQ79" s="16"/>
      <c r="KR79" s="16"/>
      <c r="KS79" s="16"/>
      <c r="KT79" s="16"/>
      <c r="KU79" s="16"/>
      <c r="KV79" s="16"/>
      <c r="KW79" s="16"/>
      <c r="KX79" s="16"/>
      <c r="KY79" s="16"/>
      <c r="KZ79" s="16"/>
      <c r="LA79" s="16"/>
      <c r="LB79" s="16"/>
      <c r="LC79" s="16"/>
      <c r="LD79" s="16"/>
      <c r="LE79" s="16"/>
      <c r="LF79" s="16"/>
      <c r="LG79" s="16"/>
      <c r="LH79" s="16"/>
      <c r="LI79" s="16"/>
      <c r="LJ79" s="16"/>
      <c r="LK79" s="16"/>
      <c r="LL79" s="16"/>
      <c r="LM79" s="16"/>
      <c r="LN79" s="16"/>
      <c r="LO79" s="16"/>
      <c r="LP79" s="16"/>
      <c r="LQ79" s="16"/>
      <c r="LR79" s="16"/>
      <c r="LS79" s="16"/>
      <c r="LT79" s="16"/>
      <c r="LU79" s="16"/>
      <c r="LV79" s="16"/>
      <c r="LW79" s="16"/>
      <c r="LX79" s="16"/>
      <c r="LY79" s="16"/>
      <c r="LZ79" s="16"/>
      <c r="MA79" s="16"/>
      <c r="MB79" s="16"/>
      <c r="MC79" s="16"/>
      <c r="MD79" s="16"/>
      <c r="ME79" s="16"/>
      <c r="MF79" s="16"/>
      <c r="MG79" s="16"/>
      <c r="MH79" s="16"/>
      <c r="MI79" s="16"/>
      <c r="MJ79" s="16"/>
      <c r="MK79" s="16"/>
      <c r="ML79" s="16"/>
      <c r="MM79" s="16"/>
      <c r="MN79" s="16"/>
      <c r="MO79" s="16"/>
      <c r="MP79" s="16"/>
      <c r="MQ79" s="16"/>
      <c r="MR79" s="16"/>
      <c r="MS79" s="16"/>
      <c r="MT79" s="16"/>
      <c r="MU79" s="16"/>
      <c r="MV79" s="16"/>
      <c r="MW79" s="16"/>
      <c r="MX79" s="16"/>
      <c r="MY79" s="16"/>
      <c r="MZ79" s="16"/>
      <c r="NA79" s="16"/>
      <c r="NB79" s="16"/>
      <c r="NC79" s="16"/>
      <c r="ND79" s="16"/>
      <c r="NE79" s="16"/>
      <c r="NF79" s="16"/>
      <c r="NG79" s="16"/>
      <c r="NH79" s="16"/>
      <c r="NI79" s="16"/>
      <c r="NJ79" s="16"/>
      <c r="NK79" s="16"/>
      <c r="NL79" s="16"/>
      <c r="NM79" s="16"/>
      <c r="NN79" s="16"/>
      <c r="NO79" s="16"/>
      <c r="NP79" s="16"/>
      <c r="NQ79" s="16"/>
      <c r="NR79" s="16"/>
      <c r="NS79" s="16"/>
      <c r="NT79" s="16"/>
      <c r="NU79" s="16"/>
      <c r="NV79" s="16"/>
      <c r="NW79" s="16"/>
      <c r="NX79" s="16"/>
      <c r="NY79" s="16"/>
      <c r="NZ79" s="16"/>
      <c r="OA79" s="16"/>
      <c r="OB79" s="16"/>
      <c r="OC79" s="16"/>
      <c r="OD79" s="16"/>
      <c r="OE79" s="16"/>
      <c r="OF79" s="16"/>
      <c r="OG79" s="16"/>
      <c r="OH79" s="16"/>
      <c r="OI79" s="16"/>
      <c r="OJ79" s="16"/>
      <c r="OK79" s="16"/>
      <c r="OL79" s="16"/>
      <c r="OM79" s="16"/>
      <c r="ON79" s="16"/>
      <c r="OO79" s="16"/>
      <c r="OP79" s="16"/>
      <c r="OQ79" s="16"/>
      <c r="OR79" s="16"/>
      <c r="OS79" s="16"/>
      <c r="OT79" s="16"/>
      <c r="OU79" s="16"/>
      <c r="OV79" s="16"/>
      <c r="OW79" s="16"/>
      <c r="OX79" s="16"/>
      <c r="OY79" s="16"/>
      <c r="OZ79" s="16"/>
      <c r="PA79" s="16"/>
      <c r="PB79" s="16"/>
      <c r="PC79" s="16"/>
      <c r="PD79" s="16"/>
      <c r="PE79" s="16"/>
      <c r="PF79" s="16"/>
      <c r="PG79" s="16"/>
      <c r="PH79" s="16"/>
      <c r="PI79" s="16"/>
      <c r="PJ79" s="16"/>
      <c r="PK79" s="16"/>
      <c r="PL79" s="16"/>
      <c r="PM79" s="16"/>
      <c r="PN79" s="16"/>
      <c r="PO79" s="16"/>
      <c r="PP79" s="16"/>
      <c r="PQ79" s="16"/>
      <c r="PR79" s="16"/>
      <c r="PS79" s="16"/>
      <c r="PT79" s="16"/>
      <c r="PU79" s="16"/>
      <c r="PV79" s="16"/>
      <c r="PW79" s="16"/>
      <c r="PX79" s="16"/>
      <c r="PY79" s="16"/>
      <c r="PZ79" s="16"/>
      <c r="QA79" s="16"/>
      <c r="QB79" s="16"/>
      <c r="QC79" s="16"/>
      <c r="QD79" s="16"/>
      <c r="QE79" s="16"/>
      <c r="QF79" s="16"/>
      <c r="QG79" s="16"/>
      <c r="QH79" s="16"/>
      <c r="QI79" s="16"/>
      <c r="QJ79" s="16"/>
      <c r="QK79" s="16"/>
      <c r="QL79" s="16"/>
      <c r="QM79" s="16"/>
      <c r="QN79" s="16"/>
      <c r="QO79" s="16"/>
      <c r="QP79" s="16"/>
      <c r="QQ79" s="16"/>
      <c r="QR79" s="16"/>
      <c r="QS79" s="16"/>
      <c r="QT79" s="16"/>
      <c r="QU79" s="16"/>
      <c r="QV79" s="16"/>
      <c r="QW79" s="16"/>
      <c r="QX79" s="16"/>
      <c r="QY79" s="16"/>
      <c r="QZ79" s="16"/>
      <c r="RA79" s="16"/>
      <c r="RB79" s="16"/>
      <c r="RC79" s="16"/>
      <c r="RD79" s="16"/>
      <c r="RE79" s="16"/>
      <c r="RF79" s="16"/>
      <c r="RG79" s="16"/>
      <c r="RH79" s="16"/>
      <c r="RI79" s="16"/>
      <c r="RJ79" s="16"/>
      <c r="RK79" s="16"/>
      <c r="RL79" s="16"/>
      <c r="RM79" s="16"/>
      <c r="RN79" s="16"/>
      <c r="RO79" s="16"/>
      <c r="RP79" s="16"/>
      <c r="RQ79" s="16"/>
      <c r="RR79" s="16"/>
      <c r="RS79" s="16"/>
      <c r="RT79" s="16"/>
      <c r="RU79" s="16"/>
      <c r="RV79" s="16"/>
      <c r="RW79" s="16"/>
      <c r="RX79" s="16"/>
      <c r="RY79" s="16"/>
      <c r="RZ79" s="16"/>
      <c r="SA79" s="16"/>
      <c r="SB79" s="16"/>
      <c r="SC79" s="16"/>
      <c r="SD79" s="16"/>
      <c r="SE79" s="16"/>
      <c r="SF79" s="16"/>
      <c r="SG79" s="16"/>
      <c r="SH79" s="16"/>
      <c r="SI79" s="16"/>
      <c r="SJ79" s="16"/>
      <c r="SK79" s="16"/>
      <c r="SL79" s="16"/>
      <c r="SM79" s="16"/>
      <c r="SN79" s="16"/>
      <c r="SO79" s="16"/>
      <c r="SP79" s="16"/>
      <c r="SQ79" s="16"/>
      <c r="SR79" s="16"/>
      <c r="SS79" s="16"/>
      <c r="ST79" s="16"/>
      <c r="SU79" s="16"/>
      <c r="SV79" s="16"/>
      <c r="SW79" s="16"/>
      <c r="SX79" s="16"/>
      <c r="SY79" s="16"/>
      <c r="SZ79" s="16"/>
      <c r="TA79" s="16"/>
      <c r="TB79" s="16"/>
      <c r="TC79" s="16"/>
      <c r="TD79" s="16"/>
      <c r="TE79" s="16"/>
      <c r="TF79" s="16"/>
      <c r="TG79" s="16"/>
      <c r="TH79" s="16"/>
      <c r="TI79" s="16"/>
      <c r="TJ79" s="16"/>
      <c r="TK79" s="16"/>
      <c r="TL79" s="16"/>
      <c r="TM79" s="16"/>
      <c r="TN79" s="16"/>
      <c r="TO79" s="16"/>
      <c r="TP79" s="16"/>
      <c r="TQ79" s="16"/>
      <c r="TR79" s="16"/>
      <c r="TS79" s="16"/>
      <c r="TT79" s="16"/>
      <c r="TU79" s="16"/>
      <c r="TV79" s="16"/>
      <c r="TW79" s="16"/>
      <c r="TX79" s="16"/>
      <c r="TY79" s="16"/>
      <c r="TZ79" s="16"/>
      <c r="UA79" s="16"/>
      <c r="UB79" s="16"/>
      <c r="UC79" s="16"/>
      <c r="UD79" s="16"/>
      <c r="UE79" s="16"/>
      <c r="UF79" s="16"/>
      <c r="UG79" s="16"/>
      <c r="UH79" s="16"/>
      <c r="UI79" s="16"/>
      <c r="UJ79" s="16"/>
      <c r="UK79" s="16"/>
      <c r="UL79" s="16"/>
      <c r="UM79" s="16"/>
      <c r="UN79" s="16"/>
      <c r="UO79" s="16"/>
      <c r="UP79" s="16"/>
      <c r="UQ79" s="16"/>
      <c r="UR79" s="16"/>
      <c r="US79" s="16"/>
      <c r="UT79" s="16"/>
      <c r="UU79" s="16"/>
      <c r="UV79" s="16"/>
      <c r="UW79" s="16"/>
      <c r="UX79" s="16"/>
      <c r="UY79" s="16"/>
      <c r="UZ79" s="16"/>
      <c r="VA79" s="16"/>
      <c r="VB79" s="16"/>
      <c r="VC79" s="16"/>
      <c r="VD79" s="16"/>
      <c r="VE79" s="16"/>
      <c r="VF79" s="16"/>
      <c r="VG79" s="16"/>
      <c r="VH79" s="16"/>
      <c r="VI79" s="16"/>
      <c r="VJ79" s="16"/>
      <c r="VK79" s="16"/>
      <c r="VL79" s="16"/>
      <c r="VM79" s="16"/>
      <c r="VN79" s="16"/>
      <c r="VO79" s="16"/>
      <c r="VP79" s="16"/>
      <c r="VQ79" s="16"/>
      <c r="VR79" s="16"/>
      <c r="VS79" s="16"/>
      <c r="VT79" s="16"/>
      <c r="VU79" s="16"/>
      <c r="VV79" s="16"/>
      <c r="VW79" s="16"/>
      <c r="VX79" s="16"/>
      <c r="VY79" s="16"/>
      <c r="VZ79" s="16"/>
      <c r="WA79" s="16"/>
      <c r="WB79" s="16"/>
      <c r="WC79" s="16"/>
      <c r="WD79" s="16"/>
      <c r="WE79" s="16"/>
      <c r="WF79" s="16"/>
      <c r="WG79" s="16"/>
      <c r="WH79" s="16"/>
      <c r="WI79" s="16"/>
      <c r="WJ79" s="16"/>
      <c r="WK79" s="16"/>
      <c r="WL79" s="16"/>
      <c r="WM79" s="16"/>
      <c r="WN79" s="16"/>
      <c r="WO79" s="16"/>
      <c r="WP79" s="16"/>
      <c r="WQ79" s="16"/>
      <c r="WR79" s="16"/>
      <c r="WS79" s="16"/>
      <c r="WT79" s="16"/>
      <c r="WU79" s="16"/>
      <c r="WV79" s="16"/>
      <c r="WW79" s="16"/>
      <c r="WX79" s="16"/>
      <c r="WY79" s="16"/>
      <c r="WZ79" s="16"/>
      <c r="XA79" s="16"/>
      <c r="XB79" s="16"/>
      <c r="XC79" s="16"/>
      <c r="XD79" s="16"/>
      <c r="XE79" s="16"/>
      <c r="XF79" s="16"/>
      <c r="XG79" s="16"/>
      <c r="XH79" s="16"/>
      <c r="XI79" s="16"/>
      <c r="XJ79" s="16"/>
      <c r="XK79" s="16"/>
      <c r="XL79" s="16"/>
      <c r="XM79" s="16"/>
      <c r="XN79" s="16"/>
      <c r="XO79" s="16"/>
      <c r="XP79" s="16"/>
      <c r="XQ79" s="16"/>
      <c r="XR79" s="16"/>
      <c r="XS79" s="16"/>
      <c r="XT79" s="16"/>
      <c r="XU79" s="16"/>
      <c r="XV79" s="16"/>
      <c r="XW79" s="16"/>
      <c r="XX79" s="16"/>
      <c r="XY79" s="16"/>
      <c r="XZ79" s="16"/>
      <c r="YA79" s="16"/>
      <c r="YB79" s="16"/>
      <c r="YC79" s="16"/>
      <c r="YD79" s="16"/>
      <c r="YE79" s="16"/>
      <c r="YF79" s="16"/>
      <c r="YG79" s="16"/>
      <c r="YH79" s="16"/>
      <c r="YI79" s="16"/>
      <c r="YJ79" s="16"/>
      <c r="YK79" s="16"/>
      <c r="YL79" s="16"/>
      <c r="YM79" s="16"/>
      <c r="YN79" s="16"/>
      <c r="YO79" s="16"/>
      <c r="YP79" s="16"/>
      <c r="YQ79" s="16"/>
      <c r="YR79" s="16"/>
      <c r="YS79" s="16"/>
      <c r="YT79" s="16"/>
      <c r="YU79" s="16"/>
      <c r="YV79" s="16"/>
      <c r="YW79" s="16"/>
      <c r="YX79" s="16"/>
      <c r="YY79" s="16"/>
      <c r="YZ79" s="16"/>
      <c r="ZA79" s="16"/>
      <c r="ZB79" s="16"/>
      <c r="ZC79" s="16"/>
      <c r="ZD79" s="16"/>
      <c r="ZE79" s="16"/>
      <c r="ZF79" s="16"/>
      <c r="ZG79" s="16"/>
      <c r="ZH79" s="16"/>
      <c r="ZI79" s="16"/>
      <c r="ZJ79" s="16"/>
      <c r="ZK79" s="16"/>
      <c r="ZL79" s="16"/>
      <c r="ZM79" s="16"/>
      <c r="ZN79" s="16"/>
      <c r="ZO79" s="16"/>
      <c r="ZP79" s="16"/>
      <c r="ZQ79" s="16"/>
      <c r="ZR79" s="16"/>
      <c r="ZS79" s="16"/>
      <c r="ZT79" s="16"/>
      <c r="ZU79" s="16"/>
      <c r="ZV79" s="16"/>
      <c r="ZW79" s="16"/>
      <c r="ZX79" s="16"/>
      <c r="ZY79" s="16"/>
      <c r="ZZ79" s="16"/>
      <c r="AAA79" s="16"/>
      <c r="AAB79" s="16"/>
      <c r="AAC79" s="16"/>
      <c r="AAD79" s="16"/>
      <c r="AAE79" s="16"/>
      <c r="AAF79" s="16"/>
      <c r="AAG79" s="16"/>
      <c r="AAH79" s="16"/>
      <c r="AAI79" s="16"/>
      <c r="AAJ79" s="16"/>
      <c r="AAK79" s="16"/>
      <c r="AAL79" s="16"/>
      <c r="AAM79" s="16"/>
      <c r="AAN79" s="16"/>
      <c r="AAO79" s="16"/>
      <c r="AAP79" s="16"/>
      <c r="AAQ79" s="16"/>
      <c r="AAR79" s="16"/>
      <c r="AAS79" s="16"/>
      <c r="AAT79" s="16"/>
      <c r="AAU79" s="16"/>
      <c r="AAV79" s="16"/>
      <c r="AAW79" s="16"/>
      <c r="AAX79" s="16"/>
      <c r="AAY79" s="16"/>
      <c r="AAZ79" s="16"/>
      <c r="ABA79" s="16"/>
      <c r="ABB79" s="16"/>
      <c r="ABC79" s="16"/>
      <c r="ABD79" s="16"/>
      <c r="ABE79" s="16"/>
      <c r="ABF79" s="16"/>
      <c r="ABG79" s="16"/>
      <c r="ABH79" s="16"/>
      <c r="ABI79" s="16"/>
      <c r="ABJ79" s="16"/>
      <c r="ABK79" s="16"/>
      <c r="ABL79" s="16"/>
      <c r="ABM79" s="16"/>
      <c r="ABN79" s="16"/>
      <c r="ABO79" s="16"/>
      <c r="ABP79" s="16"/>
      <c r="ABQ79" s="16"/>
      <c r="ABR79" s="16"/>
      <c r="ABS79" s="16"/>
      <c r="ABT79" s="16"/>
      <c r="ABU79" s="16"/>
      <c r="ABV79" s="16"/>
      <c r="ABW79" s="16"/>
      <c r="ABX79" s="16"/>
      <c r="ABY79" s="16"/>
      <c r="ABZ79" s="16"/>
      <c r="ACA79" s="16"/>
      <c r="ACB79" s="16"/>
      <c r="ACC79" s="16"/>
      <c r="ACD79" s="16"/>
      <c r="ACE79" s="16"/>
      <c r="ACF79" s="16"/>
      <c r="ACG79" s="16"/>
      <c r="ACH79" s="16"/>
      <c r="ACI79" s="16"/>
      <c r="ACJ79" s="16"/>
      <c r="ACK79" s="16"/>
      <c r="ACL79" s="16"/>
      <c r="ACM79" s="16"/>
      <c r="ACN79" s="16"/>
      <c r="ACO79" s="16"/>
      <c r="ACP79" s="16"/>
      <c r="ACQ79" s="16"/>
      <c r="ACR79" s="16"/>
      <c r="ACS79" s="16"/>
      <c r="ACT79" s="16"/>
      <c r="ACU79" s="16"/>
      <c r="ACV79" s="16"/>
      <c r="ACW79" s="16"/>
      <c r="ACX79" s="16"/>
      <c r="ACY79" s="16"/>
      <c r="ACZ79" s="16"/>
      <c r="ADA79" s="16"/>
      <c r="ADB79" s="16"/>
      <c r="ADC79" s="16"/>
      <c r="ADD79" s="16"/>
      <c r="ADE79" s="16"/>
      <c r="ADF79" s="16"/>
      <c r="ADG79" s="16"/>
      <c r="ADH79" s="16"/>
      <c r="ADI79" s="16"/>
      <c r="ADJ79" s="16"/>
      <c r="ADK79" s="16"/>
      <c r="ADL79" s="16"/>
      <c r="ADM79" s="16"/>
      <c r="ADN79" s="16"/>
      <c r="ADO79" s="16"/>
      <c r="ADP79" s="16"/>
      <c r="ADQ79" s="16"/>
      <c r="ADR79" s="16"/>
      <c r="ADS79" s="16"/>
      <c r="ADT79" s="16"/>
      <c r="ADU79" s="16"/>
      <c r="ADV79" s="16"/>
      <c r="ADW79" s="16"/>
      <c r="ADX79" s="16"/>
      <c r="ADY79" s="16"/>
      <c r="ADZ79" s="16"/>
      <c r="AEA79" s="16"/>
      <c r="AEB79" s="16"/>
      <c r="AEC79" s="16"/>
      <c r="AED79" s="16"/>
      <c r="AEE79" s="16"/>
      <c r="AEF79" s="16"/>
      <c r="AEG79" s="16"/>
      <c r="AEH79" s="16"/>
      <c r="AEI79" s="16"/>
      <c r="AEJ79" s="16"/>
      <c r="AEK79" s="16"/>
      <c r="AEL79" s="16"/>
      <c r="AEM79" s="16"/>
      <c r="AEN79" s="16"/>
      <c r="AEO79" s="16"/>
      <c r="AEP79" s="16"/>
      <c r="AEQ79" s="16"/>
      <c r="AER79" s="16"/>
      <c r="AES79" s="16"/>
      <c r="AET79" s="16"/>
      <c r="AEU79" s="16"/>
      <c r="AEV79" s="16"/>
      <c r="AEW79" s="16"/>
      <c r="AEX79" s="16"/>
      <c r="AEY79" s="16"/>
      <c r="AEZ79" s="16"/>
      <c r="AFA79" s="16"/>
      <c r="AFB79" s="16"/>
      <c r="AFC79" s="16"/>
      <c r="AFD79" s="16"/>
      <c r="AFE79" s="16"/>
      <c r="AFF79" s="16"/>
      <c r="AFG79" s="16"/>
      <c r="AFH79" s="16"/>
      <c r="AFI79" s="16"/>
      <c r="AFJ79" s="16"/>
      <c r="AFK79" s="16"/>
      <c r="AFL79" s="16"/>
      <c r="AFM79" s="16"/>
      <c r="AFN79" s="16"/>
      <c r="AFO79" s="16"/>
      <c r="AFP79" s="16"/>
      <c r="AFQ79" s="16"/>
      <c r="AFR79" s="16"/>
      <c r="AFS79" s="16"/>
      <c r="AFT79" s="16"/>
      <c r="AFU79" s="16"/>
      <c r="AFV79" s="16"/>
      <c r="AFW79" s="16"/>
      <c r="AFX79" s="16"/>
      <c r="AFY79" s="16"/>
      <c r="AFZ79" s="16"/>
      <c r="AGA79" s="16"/>
      <c r="AGB79" s="16"/>
      <c r="AGC79" s="16"/>
      <c r="AGD79" s="16"/>
      <c r="AGE79" s="16"/>
      <c r="AGF79" s="16"/>
      <c r="AGG79" s="16"/>
      <c r="AGH79" s="16"/>
      <c r="AGI79" s="16"/>
      <c r="AGJ79" s="16"/>
      <c r="AGK79" s="16"/>
      <c r="AGL79" s="16"/>
      <c r="AGM79" s="16"/>
      <c r="AGN79" s="16"/>
      <c r="AGO79" s="16"/>
      <c r="AGP79" s="16"/>
      <c r="AGQ79" s="16"/>
      <c r="AGR79" s="16"/>
      <c r="AGS79" s="16"/>
      <c r="AGT79" s="16"/>
      <c r="AGU79" s="16"/>
      <c r="AGV79" s="16"/>
      <c r="AGW79" s="16"/>
      <c r="AGX79" s="16"/>
      <c r="AGY79" s="16"/>
      <c r="AGZ79" s="16"/>
      <c r="AHA79" s="16"/>
      <c r="AHB79" s="16"/>
      <c r="AHC79" s="16"/>
      <c r="AHD79" s="16"/>
      <c r="AHE79" s="16"/>
      <c r="AHF79" s="16"/>
      <c r="AHG79" s="16"/>
      <c r="AHH79" s="16"/>
      <c r="AHI79" s="16"/>
      <c r="AHJ79" s="16"/>
      <c r="AHK79" s="16"/>
      <c r="AHL79" s="16"/>
      <c r="AHM79" s="16"/>
      <c r="AHN79" s="16"/>
      <c r="AHO79" s="16"/>
      <c r="AHP79" s="16"/>
      <c r="AHQ79" s="16"/>
      <c r="AHR79" s="16"/>
      <c r="AHS79" s="16"/>
      <c r="AHT79" s="16"/>
      <c r="AHU79" s="16"/>
      <c r="AHV79" s="16"/>
      <c r="AHW79" s="16"/>
      <c r="AHX79" s="16"/>
      <c r="AHY79" s="16"/>
      <c r="AHZ79" s="16"/>
      <c r="AIA79" s="16"/>
      <c r="AIB79" s="16"/>
      <c r="AIC79" s="16"/>
      <c r="AID79" s="16"/>
      <c r="AIE79" s="16"/>
      <c r="AIF79" s="16"/>
      <c r="AIG79" s="16"/>
      <c r="AIH79" s="16"/>
      <c r="AII79" s="16"/>
      <c r="AIJ79" s="16"/>
      <c r="AIK79" s="16"/>
      <c r="AIL79" s="16"/>
      <c r="AIM79" s="16"/>
      <c r="AIN79" s="16"/>
      <c r="AIO79" s="16"/>
      <c r="AIP79" s="16"/>
      <c r="AIQ79" s="16"/>
      <c r="AIR79" s="16"/>
      <c r="AIS79" s="16"/>
      <c r="AIT79" s="16"/>
      <c r="AIU79" s="16"/>
      <c r="AIV79" s="16"/>
      <c r="AIW79" s="16"/>
      <c r="AIX79" s="16"/>
      <c r="AIY79" s="16"/>
      <c r="AIZ79" s="16"/>
      <c r="AJA79" s="16"/>
      <c r="AJB79" s="16"/>
      <c r="AJC79" s="16"/>
      <c r="AJD79" s="16"/>
      <c r="AJE79" s="16"/>
      <c r="AJF79" s="16"/>
      <c r="AJG79" s="16"/>
      <c r="AJH79" s="16"/>
      <c r="AJI79" s="16"/>
      <c r="AJJ79" s="16"/>
      <c r="AJK79" s="16"/>
      <c r="AJL79" s="16"/>
      <c r="AJM79" s="16"/>
      <c r="AJN79" s="16"/>
      <c r="AJO79" s="16"/>
      <c r="AJP79" s="16"/>
      <c r="AJQ79" s="16"/>
      <c r="AJR79" s="16"/>
      <c r="AJS79" s="16"/>
      <c r="AJT79" s="16"/>
      <c r="AJU79" s="16"/>
      <c r="AJV79" s="16"/>
      <c r="AJW79" s="16"/>
      <c r="AJX79" s="16"/>
      <c r="AJY79" s="16"/>
      <c r="AJZ79" s="16"/>
      <c r="AKA79" s="16"/>
      <c r="AKB79" s="16"/>
      <c r="AKC79" s="16"/>
      <c r="AKD79" s="16"/>
      <c r="AKE79" s="16"/>
      <c r="AKF79" s="16"/>
      <c r="AKG79" s="16"/>
      <c r="AKH79" s="16"/>
      <c r="AKI79" s="16"/>
      <c r="AKJ79" s="16"/>
      <c r="AKK79" s="16"/>
      <c r="AKL79" s="16"/>
      <c r="AKM79" s="16"/>
      <c r="AKN79" s="16"/>
      <c r="AKO79" s="16"/>
      <c r="AKP79" s="16"/>
      <c r="AKQ79" s="16"/>
      <c r="AKR79" s="16"/>
      <c r="AKS79" s="16"/>
      <c r="AKT79" s="16"/>
      <c r="AKU79" s="16"/>
      <c r="AKV79" s="16"/>
      <c r="AKW79" s="16"/>
      <c r="AKX79" s="16"/>
      <c r="AKY79" s="16"/>
      <c r="AKZ79" s="16"/>
      <c r="ALA79" s="16"/>
      <c r="ALB79" s="16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>
      <c r="A80" s="16"/>
      <c r="B80" s="17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21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  <c r="IW80" s="16"/>
      <c r="IX80" s="16"/>
      <c r="IY80" s="16"/>
      <c r="IZ80" s="16"/>
      <c r="JA80" s="16"/>
      <c r="JB80" s="16"/>
      <c r="JC80" s="16"/>
      <c r="JD80" s="16"/>
      <c r="JE80" s="16"/>
      <c r="JF80" s="16"/>
      <c r="JG80" s="16"/>
      <c r="JH80" s="16"/>
      <c r="JI80" s="16"/>
      <c r="JJ80" s="16"/>
      <c r="JK80" s="16"/>
      <c r="JL80" s="16"/>
      <c r="JM80" s="16"/>
      <c r="JN80" s="16"/>
      <c r="JO80" s="16"/>
      <c r="JP80" s="16"/>
      <c r="JQ80" s="16"/>
      <c r="JR80" s="16"/>
      <c r="JS80" s="16"/>
      <c r="JT80" s="16"/>
      <c r="JU80" s="16"/>
      <c r="JV80" s="16"/>
      <c r="JW80" s="16"/>
      <c r="JX80" s="16"/>
      <c r="JY80" s="16"/>
      <c r="JZ80" s="16"/>
      <c r="KA80" s="16"/>
      <c r="KB80" s="16"/>
      <c r="KC80" s="16"/>
      <c r="KD80" s="16"/>
      <c r="KE80" s="16"/>
      <c r="KF80" s="16"/>
      <c r="KG80" s="16"/>
      <c r="KH80" s="16"/>
      <c r="KI80" s="16"/>
      <c r="KJ80" s="16"/>
      <c r="KK80" s="16"/>
      <c r="KL80" s="16"/>
      <c r="KM80" s="16"/>
      <c r="KN80" s="16"/>
      <c r="KO80" s="16"/>
      <c r="KP80" s="16"/>
      <c r="KQ80" s="16"/>
      <c r="KR80" s="16"/>
      <c r="KS80" s="16"/>
      <c r="KT80" s="16"/>
      <c r="KU80" s="16"/>
      <c r="KV80" s="16"/>
      <c r="KW80" s="16"/>
      <c r="KX80" s="16"/>
      <c r="KY80" s="16"/>
      <c r="KZ80" s="16"/>
      <c r="LA80" s="16"/>
      <c r="LB80" s="16"/>
      <c r="LC80" s="16"/>
      <c r="LD80" s="16"/>
      <c r="LE80" s="16"/>
      <c r="LF80" s="16"/>
      <c r="LG80" s="16"/>
      <c r="LH80" s="16"/>
      <c r="LI80" s="16"/>
      <c r="LJ80" s="16"/>
      <c r="LK80" s="16"/>
      <c r="LL80" s="16"/>
      <c r="LM80" s="16"/>
      <c r="LN80" s="16"/>
      <c r="LO80" s="16"/>
      <c r="LP80" s="16"/>
      <c r="LQ80" s="16"/>
      <c r="LR80" s="16"/>
      <c r="LS80" s="16"/>
      <c r="LT80" s="16"/>
      <c r="LU80" s="16"/>
      <c r="LV80" s="16"/>
      <c r="LW80" s="16"/>
      <c r="LX80" s="16"/>
      <c r="LY80" s="16"/>
      <c r="LZ80" s="16"/>
      <c r="MA80" s="16"/>
      <c r="MB80" s="16"/>
      <c r="MC80" s="16"/>
      <c r="MD80" s="16"/>
      <c r="ME80" s="16"/>
      <c r="MF80" s="16"/>
      <c r="MG80" s="16"/>
      <c r="MH80" s="16"/>
      <c r="MI80" s="16"/>
      <c r="MJ80" s="16"/>
      <c r="MK80" s="16"/>
      <c r="ML80" s="16"/>
      <c r="MM80" s="16"/>
      <c r="MN80" s="16"/>
      <c r="MO80" s="16"/>
      <c r="MP80" s="16"/>
      <c r="MQ80" s="16"/>
      <c r="MR80" s="16"/>
      <c r="MS80" s="16"/>
      <c r="MT80" s="16"/>
      <c r="MU80" s="16"/>
      <c r="MV80" s="16"/>
      <c r="MW80" s="16"/>
      <c r="MX80" s="16"/>
      <c r="MY80" s="16"/>
      <c r="MZ80" s="16"/>
      <c r="NA80" s="16"/>
      <c r="NB80" s="16"/>
      <c r="NC80" s="16"/>
      <c r="ND80" s="16"/>
      <c r="NE80" s="16"/>
      <c r="NF80" s="16"/>
      <c r="NG80" s="16"/>
      <c r="NH80" s="16"/>
      <c r="NI80" s="16"/>
      <c r="NJ80" s="16"/>
      <c r="NK80" s="16"/>
      <c r="NL80" s="16"/>
      <c r="NM80" s="16"/>
      <c r="NN80" s="16"/>
      <c r="NO80" s="16"/>
      <c r="NP80" s="16"/>
      <c r="NQ80" s="16"/>
      <c r="NR80" s="16"/>
      <c r="NS80" s="16"/>
      <c r="NT80" s="16"/>
      <c r="NU80" s="16"/>
      <c r="NV80" s="16"/>
      <c r="NW80" s="16"/>
      <c r="NX80" s="16"/>
      <c r="NY80" s="16"/>
      <c r="NZ80" s="16"/>
      <c r="OA80" s="16"/>
      <c r="OB80" s="16"/>
      <c r="OC80" s="16"/>
      <c r="OD80" s="16"/>
      <c r="OE80" s="16"/>
      <c r="OF80" s="16"/>
      <c r="OG80" s="16"/>
      <c r="OH80" s="16"/>
      <c r="OI80" s="16"/>
      <c r="OJ80" s="16"/>
      <c r="OK80" s="16"/>
      <c r="OL80" s="16"/>
      <c r="OM80" s="16"/>
      <c r="ON80" s="16"/>
      <c r="OO80" s="16"/>
      <c r="OP80" s="16"/>
      <c r="OQ80" s="16"/>
      <c r="OR80" s="16"/>
      <c r="OS80" s="16"/>
      <c r="OT80" s="16"/>
      <c r="OU80" s="16"/>
      <c r="OV80" s="16"/>
      <c r="OW80" s="16"/>
      <c r="OX80" s="16"/>
      <c r="OY80" s="16"/>
      <c r="OZ80" s="16"/>
      <c r="PA80" s="16"/>
      <c r="PB80" s="16"/>
      <c r="PC80" s="16"/>
      <c r="PD80" s="16"/>
      <c r="PE80" s="16"/>
      <c r="PF80" s="16"/>
      <c r="PG80" s="16"/>
      <c r="PH80" s="16"/>
      <c r="PI80" s="16"/>
      <c r="PJ80" s="16"/>
      <c r="PK80" s="16"/>
      <c r="PL80" s="16"/>
      <c r="PM80" s="16"/>
      <c r="PN80" s="16"/>
      <c r="PO80" s="16"/>
      <c r="PP80" s="16"/>
      <c r="PQ80" s="16"/>
      <c r="PR80" s="16"/>
      <c r="PS80" s="16"/>
      <c r="PT80" s="16"/>
      <c r="PU80" s="16"/>
      <c r="PV80" s="16"/>
      <c r="PW80" s="16"/>
      <c r="PX80" s="16"/>
      <c r="PY80" s="16"/>
      <c r="PZ80" s="16"/>
      <c r="QA80" s="16"/>
      <c r="QB80" s="16"/>
      <c r="QC80" s="16"/>
      <c r="QD80" s="16"/>
      <c r="QE80" s="16"/>
      <c r="QF80" s="16"/>
      <c r="QG80" s="16"/>
      <c r="QH80" s="16"/>
      <c r="QI80" s="16"/>
      <c r="QJ80" s="16"/>
      <c r="QK80" s="16"/>
      <c r="QL80" s="16"/>
      <c r="QM80" s="16"/>
      <c r="QN80" s="16"/>
      <c r="QO80" s="16"/>
      <c r="QP80" s="16"/>
      <c r="QQ80" s="16"/>
      <c r="QR80" s="16"/>
      <c r="QS80" s="16"/>
      <c r="QT80" s="16"/>
      <c r="QU80" s="16"/>
      <c r="QV80" s="16"/>
      <c r="QW80" s="16"/>
      <c r="QX80" s="16"/>
      <c r="QY80" s="16"/>
      <c r="QZ80" s="16"/>
      <c r="RA80" s="16"/>
      <c r="RB80" s="16"/>
      <c r="RC80" s="16"/>
      <c r="RD80" s="16"/>
      <c r="RE80" s="16"/>
      <c r="RF80" s="16"/>
      <c r="RG80" s="16"/>
      <c r="RH80" s="16"/>
      <c r="RI80" s="16"/>
      <c r="RJ80" s="16"/>
      <c r="RK80" s="16"/>
      <c r="RL80" s="16"/>
      <c r="RM80" s="16"/>
      <c r="RN80" s="16"/>
      <c r="RO80" s="16"/>
      <c r="RP80" s="16"/>
      <c r="RQ80" s="16"/>
      <c r="RR80" s="16"/>
      <c r="RS80" s="16"/>
      <c r="RT80" s="16"/>
      <c r="RU80" s="16"/>
      <c r="RV80" s="16"/>
      <c r="RW80" s="16"/>
      <c r="RX80" s="16"/>
      <c r="RY80" s="16"/>
      <c r="RZ80" s="16"/>
      <c r="SA80" s="16"/>
      <c r="SB80" s="16"/>
      <c r="SC80" s="16"/>
      <c r="SD80" s="16"/>
      <c r="SE80" s="16"/>
      <c r="SF80" s="16"/>
      <c r="SG80" s="16"/>
      <c r="SH80" s="16"/>
      <c r="SI80" s="16"/>
      <c r="SJ80" s="16"/>
      <c r="SK80" s="16"/>
      <c r="SL80" s="16"/>
      <c r="SM80" s="16"/>
      <c r="SN80" s="16"/>
      <c r="SO80" s="16"/>
      <c r="SP80" s="16"/>
      <c r="SQ80" s="16"/>
      <c r="SR80" s="16"/>
      <c r="SS80" s="16"/>
      <c r="ST80" s="16"/>
      <c r="SU80" s="16"/>
      <c r="SV80" s="16"/>
      <c r="SW80" s="16"/>
      <c r="SX80" s="16"/>
      <c r="SY80" s="16"/>
      <c r="SZ80" s="16"/>
      <c r="TA80" s="16"/>
      <c r="TB80" s="16"/>
      <c r="TC80" s="16"/>
      <c r="TD80" s="16"/>
      <c r="TE80" s="16"/>
      <c r="TF80" s="16"/>
      <c r="TG80" s="16"/>
      <c r="TH80" s="16"/>
      <c r="TI80" s="16"/>
      <c r="TJ80" s="16"/>
      <c r="TK80" s="16"/>
      <c r="TL80" s="16"/>
      <c r="TM80" s="16"/>
      <c r="TN80" s="16"/>
      <c r="TO80" s="16"/>
      <c r="TP80" s="16"/>
      <c r="TQ80" s="16"/>
      <c r="TR80" s="16"/>
      <c r="TS80" s="16"/>
      <c r="TT80" s="16"/>
      <c r="TU80" s="16"/>
      <c r="TV80" s="16"/>
      <c r="TW80" s="16"/>
      <c r="TX80" s="16"/>
      <c r="TY80" s="16"/>
      <c r="TZ80" s="16"/>
      <c r="UA80" s="16"/>
      <c r="UB80" s="16"/>
      <c r="UC80" s="16"/>
      <c r="UD80" s="16"/>
      <c r="UE80" s="16"/>
      <c r="UF80" s="16"/>
      <c r="UG80" s="16"/>
      <c r="UH80" s="16"/>
      <c r="UI80" s="16"/>
      <c r="UJ80" s="16"/>
      <c r="UK80" s="16"/>
      <c r="UL80" s="16"/>
      <c r="UM80" s="16"/>
      <c r="UN80" s="16"/>
      <c r="UO80" s="16"/>
      <c r="UP80" s="16"/>
      <c r="UQ80" s="16"/>
      <c r="UR80" s="16"/>
      <c r="US80" s="16"/>
      <c r="UT80" s="16"/>
      <c r="UU80" s="16"/>
      <c r="UV80" s="16"/>
      <c r="UW80" s="16"/>
      <c r="UX80" s="16"/>
      <c r="UY80" s="16"/>
      <c r="UZ80" s="16"/>
      <c r="VA80" s="16"/>
      <c r="VB80" s="16"/>
      <c r="VC80" s="16"/>
      <c r="VD80" s="16"/>
      <c r="VE80" s="16"/>
      <c r="VF80" s="16"/>
      <c r="VG80" s="16"/>
      <c r="VH80" s="16"/>
      <c r="VI80" s="16"/>
      <c r="VJ80" s="16"/>
      <c r="VK80" s="16"/>
      <c r="VL80" s="16"/>
      <c r="VM80" s="16"/>
      <c r="VN80" s="16"/>
      <c r="VO80" s="16"/>
      <c r="VP80" s="16"/>
      <c r="VQ80" s="16"/>
      <c r="VR80" s="16"/>
      <c r="VS80" s="16"/>
      <c r="VT80" s="16"/>
      <c r="VU80" s="16"/>
      <c r="VV80" s="16"/>
      <c r="VW80" s="16"/>
      <c r="VX80" s="16"/>
      <c r="VY80" s="16"/>
      <c r="VZ80" s="16"/>
      <c r="WA80" s="16"/>
      <c r="WB80" s="16"/>
      <c r="WC80" s="16"/>
      <c r="WD80" s="16"/>
      <c r="WE80" s="16"/>
      <c r="WF80" s="16"/>
      <c r="WG80" s="16"/>
      <c r="WH80" s="16"/>
      <c r="WI80" s="16"/>
      <c r="WJ80" s="16"/>
      <c r="WK80" s="16"/>
      <c r="WL80" s="16"/>
      <c r="WM80" s="16"/>
      <c r="WN80" s="16"/>
      <c r="WO80" s="16"/>
      <c r="WP80" s="16"/>
      <c r="WQ80" s="16"/>
      <c r="WR80" s="16"/>
      <c r="WS80" s="16"/>
      <c r="WT80" s="16"/>
      <c r="WU80" s="16"/>
      <c r="WV80" s="16"/>
      <c r="WW80" s="16"/>
      <c r="WX80" s="16"/>
      <c r="WY80" s="16"/>
      <c r="WZ80" s="16"/>
      <c r="XA80" s="16"/>
      <c r="XB80" s="16"/>
      <c r="XC80" s="16"/>
      <c r="XD80" s="16"/>
      <c r="XE80" s="16"/>
      <c r="XF80" s="16"/>
      <c r="XG80" s="16"/>
      <c r="XH80" s="16"/>
      <c r="XI80" s="16"/>
      <c r="XJ80" s="16"/>
      <c r="XK80" s="16"/>
      <c r="XL80" s="16"/>
      <c r="XM80" s="16"/>
      <c r="XN80" s="16"/>
      <c r="XO80" s="16"/>
      <c r="XP80" s="16"/>
      <c r="XQ80" s="16"/>
      <c r="XR80" s="16"/>
      <c r="XS80" s="16"/>
      <c r="XT80" s="16"/>
      <c r="XU80" s="16"/>
      <c r="XV80" s="16"/>
      <c r="XW80" s="16"/>
      <c r="XX80" s="16"/>
      <c r="XY80" s="16"/>
      <c r="XZ80" s="16"/>
      <c r="YA80" s="16"/>
      <c r="YB80" s="16"/>
      <c r="YC80" s="16"/>
      <c r="YD80" s="16"/>
      <c r="YE80" s="16"/>
      <c r="YF80" s="16"/>
      <c r="YG80" s="16"/>
      <c r="YH80" s="16"/>
      <c r="YI80" s="16"/>
      <c r="YJ80" s="16"/>
      <c r="YK80" s="16"/>
      <c r="YL80" s="16"/>
      <c r="YM80" s="16"/>
      <c r="YN80" s="16"/>
      <c r="YO80" s="16"/>
      <c r="YP80" s="16"/>
      <c r="YQ80" s="16"/>
      <c r="YR80" s="16"/>
      <c r="YS80" s="16"/>
      <c r="YT80" s="16"/>
      <c r="YU80" s="16"/>
      <c r="YV80" s="16"/>
      <c r="YW80" s="16"/>
      <c r="YX80" s="16"/>
      <c r="YY80" s="16"/>
      <c r="YZ80" s="16"/>
      <c r="ZA80" s="16"/>
      <c r="ZB80" s="16"/>
      <c r="ZC80" s="16"/>
      <c r="ZD80" s="16"/>
      <c r="ZE80" s="16"/>
      <c r="ZF80" s="16"/>
      <c r="ZG80" s="16"/>
      <c r="ZH80" s="16"/>
      <c r="ZI80" s="16"/>
      <c r="ZJ80" s="16"/>
      <c r="ZK80" s="16"/>
      <c r="ZL80" s="16"/>
      <c r="ZM80" s="16"/>
      <c r="ZN80" s="16"/>
      <c r="ZO80" s="16"/>
      <c r="ZP80" s="16"/>
      <c r="ZQ80" s="16"/>
      <c r="ZR80" s="16"/>
      <c r="ZS80" s="16"/>
      <c r="ZT80" s="16"/>
      <c r="ZU80" s="16"/>
      <c r="ZV80" s="16"/>
      <c r="ZW80" s="16"/>
      <c r="ZX80" s="16"/>
      <c r="ZY80" s="16"/>
      <c r="ZZ80" s="16"/>
      <c r="AAA80" s="16"/>
      <c r="AAB80" s="16"/>
      <c r="AAC80" s="16"/>
      <c r="AAD80" s="16"/>
      <c r="AAE80" s="16"/>
      <c r="AAF80" s="16"/>
      <c r="AAG80" s="16"/>
      <c r="AAH80" s="16"/>
      <c r="AAI80" s="16"/>
      <c r="AAJ80" s="16"/>
      <c r="AAK80" s="16"/>
      <c r="AAL80" s="16"/>
      <c r="AAM80" s="16"/>
      <c r="AAN80" s="16"/>
      <c r="AAO80" s="16"/>
      <c r="AAP80" s="16"/>
      <c r="AAQ80" s="16"/>
      <c r="AAR80" s="16"/>
      <c r="AAS80" s="16"/>
      <c r="AAT80" s="16"/>
      <c r="AAU80" s="16"/>
      <c r="AAV80" s="16"/>
      <c r="AAW80" s="16"/>
      <c r="AAX80" s="16"/>
      <c r="AAY80" s="16"/>
      <c r="AAZ80" s="16"/>
      <c r="ABA80" s="16"/>
      <c r="ABB80" s="16"/>
      <c r="ABC80" s="16"/>
      <c r="ABD80" s="16"/>
      <c r="ABE80" s="16"/>
      <c r="ABF80" s="16"/>
      <c r="ABG80" s="16"/>
      <c r="ABH80" s="16"/>
      <c r="ABI80" s="16"/>
      <c r="ABJ80" s="16"/>
      <c r="ABK80" s="16"/>
      <c r="ABL80" s="16"/>
      <c r="ABM80" s="16"/>
      <c r="ABN80" s="16"/>
      <c r="ABO80" s="16"/>
      <c r="ABP80" s="16"/>
      <c r="ABQ80" s="16"/>
      <c r="ABR80" s="16"/>
      <c r="ABS80" s="16"/>
      <c r="ABT80" s="16"/>
      <c r="ABU80" s="16"/>
      <c r="ABV80" s="16"/>
      <c r="ABW80" s="16"/>
      <c r="ABX80" s="16"/>
      <c r="ABY80" s="16"/>
      <c r="ABZ80" s="16"/>
      <c r="ACA80" s="16"/>
      <c r="ACB80" s="16"/>
      <c r="ACC80" s="16"/>
      <c r="ACD80" s="16"/>
      <c r="ACE80" s="16"/>
      <c r="ACF80" s="16"/>
      <c r="ACG80" s="16"/>
      <c r="ACH80" s="16"/>
      <c r="ACI80" s="16"/>
      <c r="ACJ80" s="16"/>
      <c r="ACK80" s="16"/>
      <c r="ACL80" s="16"/>
      <c r="ACM80" s="16"/>
      <c r="ACN80" s="16"/>
      <c r="ACO80" s="16"/>
      <c r="ACP80" s="16"/>
      <c r="ACQ80" s="16"/>
      <c r="ACR80" s="16"/>
      <c r="ACS80" s="16"/>
      <c r="ACT80" s="16"/>
      <c r="ACU80" s="16"/>
      <c r="ACV80" s="16"/>
      <c r="ACW80" s="16"/>
      <c r="ACX80" s="16"/>
      <c r="ACY80" s="16"/>
      <c r="ACZ80" s="16"/>
      <c r="ADA80" s="16"/>
      <c r="ADB80" s="16"/>
      <c r="ADC80" s="16"/>
      <c r="ADD80" s="16"/>
      <c r="ADE80" s="16"/>
      <c r="ADF80" s="16"/>
      <c r="ADG80" s="16"/>
      <c r="ADH80" s="16"/>
      <c r="ADI80" s="16"/>
      <c r="ADJ80" s="16"/>
      <c r="ADK80" s="16"/>
      <c r="ADL80" s="16"/>
      <c r="ADM80" s="16"/>
      <c r="ADN80" s="16"/>
      <c r="ADO80" s="16"/>
      <c r="ADP80" s="16"/>
      <c r="ADQ80" s="16"/>
      <c r="ADR80" s="16"/>
      <c r="ADS80" s="16"/>
      <c r="ADT80" s="16"/>
      <c r="ADU80" s="16"/>
      <c r="ADV80" s="16"/>
      <c r="ADW80" s="16"/>
      <c r="ADX80" s="16"/>
      <c r="ADY80" s="16"/>
      <c r="ADZ80" s="16"/>
      <c r="AEA80" s="16"/>
      <c r="AEB80" s="16"/>
      <c r="AEC80" s="16"/>
      <c r="AED80" s="16"/>
      <c r="AEE80" s="16"/>
      <c r="AEF80" s="16"/>
      <c r="AEG80" s="16"/>
      <c r="AEH80" s="16"/>
      <c r="AEI80" s="16"/>
      <c r="AEJ80" s="16"/>
      <c r="AEK80" s="16"/>
      <c r="AEL80" s="16"/>
      <c r="AEM80" s="16"/>
      <c r="AEN80" s="16"/>
      <c r="AEO80" s="16"/>
      <c r="AEP80" s="16"/>
      <c r="AEQ80" s="16"/>
      <c r="AER80" s="16"/>
      <c r="AES80" s="16"/>
      <c r="AET80" s="16"/>
      <c r="AEU80" s="16"/>
      <c r="AEV80" s="16"/>
      <c r="AEW80" s="16"/>
      <c r="AEX80" s="16"/>
      <c r="AEY80" s="16"/>
      <c r="AEZ80" s="16"/>
      <c r="AFA80" s="16"/>
      <c r="AFB80" s="16"/>
      <c r="AFC80" s="16"/>
      <c r="AFD80" s="16"/>
      <c r="AFE80" s="16"/>
      <c r="AFF80" s="16"/>
      <c r="AFG80" s="16"/>
      <c r="AFH80" s="16"/>
      <c r="AFI80" s="16"/>
      <c r="AFJ80" s="16"/>
      <c r="AFK80" s="16"/>
      <c r="AFL80" s="16"/>
      <c r="AFM80" s="16"/>
      <c r="AFN80" s="16"/>
      <c r="AFO80" s="16"/>
      <c r="AFP80" s="16"/>
      <c r="AFQ80" s="16"/>
      <c r="AFR80" s="16"/>
      <c r="AFS80" s="16"/>
      <c r="AFT80" s="16"/>
      <c r="AFU80" s="16"/>
      <c r="AFV80" s="16"/>
      <c r="AFW80" s="16"/>
      <c r="AFX80" s="16"/>
      <c r="AFY80" s="16"/>
      <c r="AFZ80" s="16"/>
      <c r="AGA80" s="16"/>
      <c r="AGB80" s="16"/>
      <c r="AGC80" s="16"/>
      <c r="AGD80" s="16"/>
      <c r="AGE80" s="16"/>
      <c r="AGF80" s="16"/>
      <c r="AGG80" s="16"/>
      <c r="AGH80" s="16"/>
      <c r="AGI80" s="16"/>
      <c r="AGJ80" s="16"/>
      <c r="AGK80" s="16"/>
      <c r="AGL80" s="16"/>
      <c r="AGM80" s="16"/>
      <c r="AGN80" s="16"/>
      <c r="AGO80" s="16"/>
      <c r="AGP80" s="16"/>
      <c r="AGQ80" s="16"/>
      <c r="AGR80" s="16"/>
      <c r="AGS80" s="16"/>
      <c r="AGT80" s="16"/>
      <c r="AGU80" s="16"/>
      <c r="AGV80" s="16"/>
      <c r="AGW80" s="16"/>
      <c r="AGX80" s="16"/>
      <c r="AGY80" s="16"/>
      <c r="AGZ80" s="16"/>
      <c r="AHA80" s="16"/>
      <c r="AHB80" s="16"/>
      <c r="AHC80" s="16"/>
      <c r="AHD80" s="16"/>
      <c r="AHE80" s="16"/>
      <c r="AHF80" s="16"/>
      <c r="AHG80" s="16"/>
      <c r="AHH80" s="16"/>
      <c r="AHI80" s="16"/>
      <c r="AHJ80" s="16"/>
      <c r="AHK80" s="16"/>
      <c r="AHL80" s="16"/>
      <c r="AHM80" s="16"/>
      <c r="AHN80" s="16"/>
      <c r="AHO80" s="16"/>
      <c r="AHP80" s="16"/>
      <c r="AHQ80" s="16"/>
      <c r="AHR80" s="16"/>
      <c r="AHS80" s="16"/>
      <c r="AHT80" s="16"/>
      <c r="AHU80" s="16"/>
      <c r="AHV80" s="16"/>
      <c r="AHW80" s="16"/>
      <c r="AHX80" s="16"/>
      <c r="AHY80" s="16"/>
      <c r="AHZ80" s="16"/>
      <c r="AIA80" s="16"/>
      <c r="AIB80" s="16"/>
      <c r="AIC80" s="16"/>
      <c r="AID80" s="16"/>
      <c r="AIE80" s="16"/>
      <c r="AIF80" s="16"/>
      <c r="AIG80" s="16"/>
      <c r="AIH80" s="16"/>
      <c r="AII80" s="16"/>
      <c r="AIJ80" s="16"/>
      <c r="AIK80" s="16"/>
      <c r="AIL80" s="16"/>
      <c r="AIM80" s="16"/>
      <c r="AIN80" s="16"/>
      <c r="AIO80" s="16"/>
      <c r="AIP80" s="16"/>
      <c r="AIQ80" s="16"/>
      <c r="AIR80" s="16"/>
      <c r="AIS80" s="16"/>
      <c r="AIT80" s="16"/>
      <c r="AIU80" s="16"/>
      <c r="AIV80" s="16"/>
      <c r="AIW80" s="16"/>
      <c r="AIX80" s="16"/>
      <c r="AIY80" s="16"/>
      <c r="AIZ80" s="16"/>
      <c r="AJA80" s="16"/>
      <c r="AJB80" s="16"/>
      <c r="AJC80" s="16"/>
      <c r="AJD80" s="16"/>
      <c r="AJE80" s="16"/>
      <c r="AJF80" s="16"/>
      <c r="AJG80" s="16"/>
      <c r="AJH80" s="16"/>
      <c r="AJI80" s="16"/>
      <c r="AJJ80" s="16"/>
      <c r="AJK80" s="16"/>
      <c r="AJL80" s="16"/>
      <c r="AJM80" s="16"/>
      <c r="AJN80" s="16"/>
      <c r="AJO80" s="16"/>
      <c r="AJP80" s="16"/>
      <c r="AJQ80" s="16"/>
      <c r="AJR80" s="16"/>
      <c r="AJS80" s="16"/>
      <c r="AJT80" s="16"/>
      <c r="AJU80" s="16"/>
      <c r="AJV80" s="16"/>
      <c r="AJW80" s="16"/>
      <c r="AJX80" s="16"/>
      <c r="AJY80" s="16"/>
      <c r="AJZ80" s="16"/>
      <c r="AKA80" s="16"/>
      <c r="AKB80" s="16"/>
      <c r="AKC80" s="16"/>
      <c r="AKD80" s="16"/>
      <c r="AKE80" s="16"/>
      <c r="AKF80" s="16"/>
      <c r="AKG80" s="16"/>
      <c r="AKH80" s="16"/>
      <c r="AKI80" s="16"/>
      <c r="AKJ80" s="16"/>
      <c r="AKK80" s="16"/>
      <c r="AKL80" s="16"/>
      <c r="AKM80" s="16"/>
      <c r="AKN80" s="16"/>
      <c r="AKO80" s="16"/>
      <c r="AKP80" s="16"/>
      <c r="AKQ80" s="16"/>
      <c r="AKR80" s="16"/>
      <c r="AKS80" s="16"/>
      <c r="AKT80" s="16"/>
      <c r="AKU80" s="16"/>
      <c r="AKV80" s="16"/>
      <c r="AKW80" s="16"/>
      <c r="AKX80" s="16"/>
      <c r="AKY80" s="16"/>
      <c r="AKZ80" s="16"/>
      <c r="ALA80" s="16"/>
      <c r="ALB80" s="16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990" s="16" customFormat="1" ht="6.95" customHeight="1">
      <c r="A81" s="35"/>
      <c r="B81" s="36"/>
      <c r="C81" s="12" t="s">
        <v>4</v>
      </c>
      <c r="D81" s="37"/>
      <c r="E81" s="37"/>
      <c r="F81" s="37"/>
      <c r="G81" s="37"/>
      <c r="H81" s="37"/>
      <c r="I81" s="37"/>
      <c r="J81" s="37"/>
      <c r="K81" s="37"/>
      <c r="L81" s="37" t="str">
        <f>K5</f>
        <v>219-06-06</v>
      </c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8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  <c r="IS81" s="35"/>
      <c r="IT81" s="35"/>
      <c r="IU81" s="35"/>
      <c r="IV81" s="35"/>
      <c r="IW81" s="35"/>
      <c r="IX81" s="35"/>
      <c r="IY81" s="35"/>
      <c r="IZ81" s="35"/>
      <c r="JA81" s="35"/>
      <c r="JB81" s="35"/>
      <c r="JC81" s="35"/>
      <c r="JD81" s="35"/>
      <c r="JE81" s="35"/>
      <c r="JF81" s="35"/>
      <c r="JG81" s="35"/>
      <c r="JH81" s="35"/>
      <c r="JI81" s="35"/>
      <c r="JJ81" s="35"/>
      <c r="JK81" s="35"/>
      <c r="JL81" s="35"/>
      <c r="JM81" s="35"/>
      <c r="JN81" s="35"/>
      <c r="JO81" s="35"/>
      <c r="JP81" s="35"/>
      <c r="JQ81" s="35"/>
      <c r="JR81" s="35"/>
      <c r="JS81" s="35"/>
      <c r="JT81" s="35"/>
      <c r="JU81" s="35"/>
      <c r="JV81" s="35"/>
      <c r="JW81" s="35"/>
      <c r="JX81" s="35"/>
      <c r="JY81" s="35"/>
      <c r="JZ81" s="35"/>
      <c r="KA81" s="35"/>
      <c r="KB81" s="35"/>
      <c r="KC81" s="35"/>
      <c r="KD81" s="35"/>
      <c r="KE81" s="35"/>
      <c r="KF81" s="35"/>
      <c r="KG81" s="35"/>
      <c r="KH81" s="35"/>
      <c r="KI81" s="35"/>
      <c r="KJ81" s="35"/>
      <c r="KK81" s="35"/>
      <c r="KL81" s="35"/>
      <c r="KM81" s="35"/>
      <c r="KN81" s="35"/>
      <c r="KO81" s="35"/>
      <c r="KP81" s="35"/>
      <c r="KQ81" s="35"/>
      <c r="KR81" s="35"/>
      <c r="KS81" s="35"/>
      <c r="KT81" s="35"/>
      <c r="KU81" s="35"/>
      <c r="KV81" s="35"/>
      <c r="KW81" s="35"/>
      <c r="KX81" s="35"/>
      <c r="KY81" s="35"/>
      <c r="KZ81" s="35"/>
      <c r="LA81" s="35"/>
      <c r="LB81" s="35"/>
      <c r="LC81" s="35"/>
      <c r="LD81" s="35"/>
      <c r="LE81" s="35"/>
      <c r="LF81" s="35"/>
      <c r="LG81" s="35"/>
      <c r="LH81" s="35"/>
      <c r="LI81" s="35"/>
      <c r="LJ81" s="35"/>
      <c r="LK81" s="35"/>
      <c r="LL81" s="35"/>
      <c r="LM81" s="35"/>
      <c r="LN81" s="35"/>
      <c r="LO81" s="35"/>
      <c r="LP81" s="35"/>
      <c r="LQ81" s="35"/>
      <c r="LR81" s="35"/>
      <c r="LS81" s="35"/>
      <c r="LT81" s="35"/>
      <c r="LU81" s="35"/>
      <c r="LV81" s="35"/>
      <c r="LW81" s="35"/>
      <c r="LX81" s="35"/>
      <c r="LY81" s="35"/>
      <c r="LZ81" s="35"/>
      <c r="MA81" s="35"/>
      <c r="MB81" s="35"/>
      <c r="MC81" s="35"/>
      <c r="MD81" s="35"/>
      <c r="ME81" s="35"/>
      <c r="MF81" s="35"/>
      <c r="MG81" s="35"/>
      <c r="MH81" s="35"/>
      <c r="MI81" s="35"/>
      <c r="MJ81" s="35"/>
      <c r="MK81" s="35"/>
      <c r="ML81" s="35"/>
      <c r="MM81" s="35"/>
      <c r="MN81" s="35"/>
      <c r="MO81" s="35"/>
      <c r="MP81" s="35"/>
      <c r="MQ81" s="35"/>
      <c r="MR81" s="35"/>
      <c r="MS81" s="35"/>
      <c r="MT81" s="35"/>
      <c r="MU81" s="35"/>
      <c r="MV81" s="35"/>
      <c r="MW81" s="35"/>
      <c r="MX81" s="35"/>
      <c r="MY81" s="35"/>
      <c r="MZ81" s="35"/>
      <c r="NA81" s="35"/>
      <c r="NB81" s="35"/>
      <c r="NC81" s="35"/>
      <c r="ND81" s="35"/>
      <c r="NE81" s="35"/>
      <c r="NF81" s="35"/>
      <c r="NG81" s="35"/>
      <c r="NH81" s="35"/>
      <c r="NI81" s="35"/>
      <c r="NJ81" s="35"/>
      <c r="NK81" s="35"/>
      <c r="NL81" s="35"/>
      <c r="NM81" s="35"/>
      <c r="NN81" s="35"/>
      <c r="NO81" s="35"/>
      <c r="NP81" s="35"/>
      <c r="NQ81" s="35"/>
      <c r="NR81" s="35"/>
      <c r="NS81" s="35"/>
      <c r="NT81" s="35"/>
      <c r="NU81" s="35"/>
      <c r="NV81" s="35"/>
      <c r="NW81" s="35"/>
      <c r="NX81" s="35"/>
      <c r="NY81" s="35"/>
      <c r="NZ81" s="35"/>
      <c r="OA81" s="35"/>
      <c r="OB81" s="35"/>
      <c r="OC81" s="35"/>
      <c r="OD81" s="35"/>
      <c r="OE81" s="35"/>
      <c r="OF81" s="35"/>
      <c r="OG81" s="35"/>
      <c r="OH81" s="35"/>
      <c r="OI81" s="35"/>
      <c r="OJ81" s="35"/>
      <c r="OK81" s="35"/>
      <c r="OL81" s="35"/>
      <c r="OM81" s="35"/>
      <c r="ON81" s="35"/>
      <c r="OO81" s="35"/>
      <c r="OP81" s="35"/>
      <c r="OQ81" s="35"/>
      <c r="OR81" s="35"/>
      <c r="OS81" s="35"/>
      <c r="OT81" s="35"/>
      <c r="OU81" s="35"/>
      <c r="OV81" s="35"/>
      <c r="OW81" s="35"/>
      <c r="OX81" s="35"/>
      <c r="OY81" s="35"/>
      <c r="OZ81" s="35"/>
      <c r="PA81" s="35"/>
      <c r="PB81" s="35"/>
      <c r="PC81" s="35"/>
      <c r="PD81" s="35"/>
      <c r="PE81" s="35"/>
      <c r="PF81" s="35"/>
      <c r="PG81" s="35"/>
      <c r="PH81" s="35"/>
      <c r="PI81" s="35"/>
      <c r="PJ81" s="35"/>
      <c r="PK81" s="35"/>
      <c r="PL81" s="35"/>
      <c r="PM81" s="35"/>
      <c r="PN81" s="35"/>
      <c r="PO81" s="35"/>
      <c r="PP81" s="35"/>
      <c r="PQ81" s="35"/>
      <c r="PR81" s="35"/>
      <c r="PS81" s="35"/>
      <c r="PT81" s="35"/>
      <c r="PU81" s="35"/>
      <c r="PV81" s="35"/>
      <c r="PW81" s="35"/>
      <c r="PX81" s="35"/>
      <c r="PY81" s="35"/>
      <c r="PZ81" s="35"/>
      <c r="QA81" s="35"/>
      <c r="QB81" s="35"/>
      <c r="QC81" s="35"/>
      <c r="QD81" s="35"/>
      <c r="QE81" s="35"/>
      <c r="QF81" s="35"/>
      <c r="QG81" s="35"/>
      <c r="QH81" s="35"/>
      <c r="QI81" s="35"/>
      <c r="QJ81" s="35"/>
      <c r="QK81" s="35"/>
      <c r="QL81" s="35"/>
      <c r="QM81" s="35"/>
      <c r="QN81" s="35"/>
      <c r="QO81" s="35"/>
      <c r="QP81" s="35"/>
      <c r="QQ81" s="35"/>
      <c r="QR81" s="35"/>
      <c r="QS81" s="35"/>
      <c r="QT81" s="35"/>
      <c r="QU81" s="35"/>
      <c r="QV81" s="35"/>
      <c r="QW81" s="35"/>
      <c r="QX81" s="35"/>
      <c r="QY81" s="35"/>
      <c r="QZ81" s="35"/>
      <c r="RA81" s="35"/>
      <c r="RB81" s="35"/>
      <c r="RC81" s="35"/>
      <c r="RD81" s="35"/>
      <c r="RE81" s="35"/>
      <c r="RF81" s="35"/>
      <c r="RG81" s="35"/>
      <c r="RH81" s="35"/>
      <c r="RI81" s="35"/>
      <c r="RJ81" s="35"/>
      <c r="RK81" s="35"/>
      <c r="RL81" s="35"/>
      <c r="RM81" s="35"/>
      <c r="RN81" s="35"/>
      <c r="RO81" s="35"/>
      <c r="RP81" s="35"/>
      <c r="RQ81" s="35"/>
      <c r="RR81" s="35"/>
      <c r="RS81" s="35"/>
      <c r="RT81" s="35"/>
      <c r="RU81" s="35"/>
      <c r="RV81" s="35"/>
      <c r="RW81" s="35"/>
      <c r="RX81" s="35"/>
      <c r="RY81" s="35"/>
      <c r="RZ81" s="35"/>
      <c r="SA81" s="35"/>
      <c r="SB81" s="35"/>
      <c r="SC81" s="35"/>
      <c r="SD81" s="35"/>
      <c r="SE81" s="35"/>
      <c r="SF81" s="35"/>
      <c r="SG81" s="35"/>
      <c r="SH81" s="35"/>
      <c r="SI81" s="35"/>
      <c r="SJ81" s="35"/>
      <c r="SK81" s="35"/>
      <c r="SL81" s="35"/>
      <c r="SM81" s="35"/>
      <c r="SN81" s="35"/>
      <c r="SO81" s="35"/>
      <c r="SP81" s="35"/>
      <c r="SQ81" s="35"/>
      <c r="SR81" s="35"/>
      <c r="SS81" s="35"/>
      <c r="ST81" s="35"/>
      <c r="SU81" s="35"/>
      <c r="SV81" s="35"/>
      <c r="SW81" s="35"/>
      <c r="SX81" s="35"/>
      <c r="SY81" s="35"/>
      <c r="SZ81" s="35"/>
      <c r="TA81" s="35"/>
      <c r="TB81" s="35"/>
      <c r="TC81" s="35"/>
      <c r="TD81" s="35"/>
      <c r="TE81" s="35"/>
      <c r="TF81" s="35"/>
      <c r="TG81" s="35"/>
      <c r="TH81" s="35"/>
      <c r="TI81" s="35"/>
      <c r="TJ81" s="35"/>
      <c r="TK81" s="35"/>
      <c r="TL81" s="35"/>
      <c r="TM81" s="35"/>
      <c r="TN81" s="35"/>
      <c r="TO81" s="35"/>
      <c r="TP81" s="35"/>
      <c r="TQ81" s="35"/>
      <c r="TR81" s="35"/>
      <c r="TS81" s="35"/>
      <c r="TT81" s="35"/>
      <c r="TU81" s="35"/>
      <c r="TV81" s="35"/>
      <c r="TW81" s="35"/>
      <c r="TX81" s="35"/>
      <c r="TY81" s="35"/>
      <c r="TZ81" s="35"/>
      <c r="UA81" s="35"/>
      <c r="UB81" s="35"/>
      <c r="UC81" s="35"/>
      <c r="UD81" s="35"/>
      <c r="UE81" s="35"/>
      <c r="UF81" s="35"/>
      <c r="UG81" s="35"/>
      <c r="UH81" s="35"/>
      <c r="UI81" s="35"/>
      <c r="UJ81" s="35"/>
      <c r="UK81" s="35"/>
      <c r="UL81" s="35"/>
      <c r="UM81" s="35"/>
      <c r="UN81" s="35"/>
      <c r="UO81" s="35"/>
      <c r="UP81" s="35"/>
      <c r="UQ81" s="35"/>
      <c r="UR81" s="35"/>
      <c r="US81" s="35"/>
      <c r="UT81" s="35"/>
      <c r="UU81" s="35"/>
      <c r="UV81" s="35"/>
      <c r="UW81" s="35"/>
      <c r="UX81" s="35"/>
      <c r="UY81" s="35"/>
      <c r="UZ81" s="35"/>
      <c r="VA81" s="35"/>
      <c r="VB81" s="35"/>
      <c r="VC81" s="35"/>
      <c r="VD81" s="35"/>
      <c r="VE81" s="35"/>
      <c r="VF81" s="35"/>
      <c r="VG81" s="35"/>
      <c r="VH81" s="35"/>
      <c r="VI81" s="35"/>
      <c r="VJ81" s="35"/>
      <c r="VK81" s="35"/>
      <c r="VL81" s="35"/>
      <c r="VM81" s="35"/>
      <c r="VN81" s="35"/>
      <c r="VO81" s="35"/>
      <c r="VP81" s="35"/>
      <c r="VQ81" s="35"/>
      <c r="VR81" s="35"/>
      <c r="VS81" s="35"/>
      <c r="VT81" s="35"/>
      <c r="VU81" s="35"/>
      <c r="VV81" s="35"/>
      <c r="VW81" s="35"/>
      <c r="VX81" s="35"/>
      <c r="VY81" s="35"/>
      <c r="VZ81" s="35"/>
      <c r="WA81" s="35"/>
      <c r="WB81" s="35"/>
      <c r="WC81" s="35"/>
      <c r="WD81" s="35"/>
      <c r="WE81" s="35"/>
      <c r="WF81" s="35"/>
      <c r="WG81" s="35"/>
      <c r="WH81" s="35"/>
      <c r="WI81" s="35"/>
      <c r="WJ81" s="35"/>
      <c r="WK81" s="35"/>
      <c r="WL81" s="35"/>
      <c r="WM81" s="35"/>
      <c r="WN81" s="35"/>
      <c r="WO81" s="35"/>
      <c r="WP81" s="35"/>
      <c r="WQ81" s="35"/>
      <c r="WR81" s="35"/>
      <c r="WS81" s="35"/>
      <c r="WT81" s="35"/>
      <c r="WU81" s="35"/>
      <c r="WV81" s="35"/>
      <c r="WW81" s="35"/>
      <c r="WX81" s="35"/>
      <c r="WY81" s="35"/>
      <c r="WZ81" s="35"/>
      <c r="XA81" s="35"/>
      <c r="XB81" s="35"/>
      <c r="XC81" s="35"/>
      <c r="XD81" s="35"/>
      <c r="XE81" s="35"/>
      <c r="XF81" s="35"/>
      <c r="XG81" s="35"/>
      <c r="XH81" s="35"/>
      <c r="XI81" s="35"/>
      <c r="XJ81" s="35"/>
      <c r="XK81" s="35"/>
      <c r="XL81" s="35"/>
      <c r="XM81" s="35"/>
      <c r="XN81" s="35"/>
      <c r="XO81" s="35"/>
      <c r="XP81" s="35"/>
      <c r="XQ81" s="35"/>
      <c r="XR81" s="35"/>
      <c r="XS81" s="35"/>
      <c r="XT81" s="35"/>
      <c r="XU81" s="35"/>
      <c r="XV81" s="35"/>
      <c r="XW81" s="35"/>
      <c r="XX81" s="35"/>
      <c r="XY81" s="35"/>
      <c r="XZ81" s="35"/>
      <c r="YA81" s="35"/>
      <c r="YB81" s="35"/>
      <c r="YC81" s="35"/>
      <c r="YD81" s="35"/>
      <c r="YE81" s="35"/>
      <c r="YF81" s="35"/>
      <c r="YG81" s="35"/>
      <c r="YH81" s="35"/>
      <c r="YI81" s="35"/>
      <c r="YJ81" s="35"/>
      <c r="YK81" s="35"/>
      <c r="YL81" s="35"/>
      <c r="YM81" s="35"/>
      <c r="YN81" s="35"/>
      <c r="YO81" s="35"/>
      <c r="YP81" s="35"/>
      <c r="YQ81" s="35"/>
      <c r="YR81" s="35"/>
      <c r="YS81" s="35"/>
      <c r="YT81" s="35"/>
      <c r="YU81" s="35"/>
      <c r="YV81" s="35"/>
      <c r="YW81" s="35"/>
      <c r="YX81" s="35"/>
      <c r="YY81" s="35"/>
      <c r="YZ81" s="35"/>
      <c r="ZA81" s="35"/>
      <c r="ZB81" s="35"/>
      <c r="ZC81" s="35"/>
      <c r="ZD81" s="35"/>
      <c r="ZE81" s="35"/>
      <c r="ZF81" s="35"/>
      <c r="ZG81" s="35"/>
      <c r="ZH81" s="35"/>
      <c r="ZI81" s="35"/>
      <c r="ZJ81" s="35"/>
      <c r="ZK81" s="35"/>
      <c r="ZL81" s="35"/>
      <c r="ZM81" s="35"/>
      <c r="ZN81" s="35"/>
      <c r="ZO81" s="35"/>
      <c r="ZP81" s="35"/>
      <c r="ZQ81" s="35"/>
      <c r="ZR81" s="35"/>
      <c r="ZS81" s="35"/>
      <c r="ZT81" s="35"/>
      <c r="ZU81" s="35"/>
      <c r="ZV81" s="35"/>
      <c r="ZW81" s="35"/>
      <c r="ZX81" s="35"/>
      <c r="ZY81" s="35"/>
      <c r="ZZ81" s="35"/>
      <c r="AAA81" s="35"/>
      <c r="AAB81" s="35"/>
      <c r="AAC81" s="35"/>
      <c r="AAD81" s="35"/>
      <c r="AAE81" s="35"/>
      <c r="AAF81" s="35"/>
      <c r="AAG81" s="35"/>
      <c r="AAH81" s="35"/>
      <c r="AAI81" s="35"/>
      <c r="AAJ81" s="35"/>
      <c r="AAK81" s="35"/>
      <c r="AAL81" s="35"/>
      <c r="AAM81" s="35"/>
      <c r="AAN81" s="35"/>
      <c r="AAO81" s="35"/>
      <c r="AAP81" s="35"/>
      <c r="AAQ81" s="35"/>
      <c r="AAR81" s="35"/>
      <c r="AAS81" s="35"/>
      <c r="AAT81" s="35"/>
      <c r="AAU81" s="35"/>
      <c r="AAV81" s="35"/>
      <c r="AAW81" s="35"/>
      <c r="AAX81" s="35"/>
      <c r="AAY81" s="35"/>
      <c r="AAZ81" s="35"/>
      <c r="ABA81" s="35"/>
      <c r="ABB81" s="35"/>
      <c r="ABC81" s="35"/>
      <c r="ABD81" s="35"/>
      <c r="ABE81" s="35"/>
      <c r="ABF81" s="35"/>
      <c r="ABG81" s="35"/>
      <c r="ABH81" s="35"/>
      <c r="ABI81" s="35"/>
      <c r="ABJ81" s="35"/>
      <c r="ABK81" s="35"/>
      <c r="ABL81" s="35"/>
      <c r="ABM81" s="35"/>
      <c r="ABN81" s="35"/>
      <c r="ABO81" s="35"/>
      <c r="ABP81" s="35"/>
      <c r="ABQ81" s="35"/>
      <c r="ABR81" s="35"/>
      <c r="ABS81" s="35"/>
      <c r="ABT81" s="35"/>
      <c r="ABU81" s="35"/>
      <c r="ABV81" s="35"/>
      <c r="ABW81" s="35"/>
      <c r="ABX81" s="35"/>
      <c r="ABY81" s="35"/>
      <c r="ABZ81" s="35"/>
      <c r="ACA81" s="35"/>
      <c r="ACB81" s="35"/>
      <c r="ACC81" s="35"/>
      <c r="ACD81" s="35"/>
      <c r="ACE81" s="35"/>
      <c r="ACF81" s="35"/>
      <c r="ACG81" s="35"/>
      <c r="ACH81" s="35"/>
      <c r="ACI81" s="35"/>
      <c r="ACJ81" s="35"/>
      <c r="ACK81" s="35"/>
      <c r="ACL81" s="35"/>
      <c r="ACM81" s="35"/>
      <c r="ACN81" s="35"/>
      <c r="ACO81" s="35"/>
      <c r="ACP81" s="35"/>
      <c r="ACQ81" s="35"/>
      <c r="ACR81" s="35"/>
      <c r="ACS81" s="35"/>
      <c r="ACT81" s="35"/>
      <c r="ACU81" s="35"/>
      <c r="ACV81" s="35"/>
      <c r="ACW81" s="35"/>
      <c r="ACX81" s="35"/>
      <c r="ACY81" s="35"/>
      <c r="ACZ81" s="35"/>
      <c r="ADA81" s="35"/>
      <c r="ADB81" s="35"/>
      <c r="ADC81" s="35"/>
      <c r="ADD81" s="35"/>
      <c r="ADE81" s="35"/>
      <c r="ADF81" s="35"/>
      <c r="ADG81" s="35"/>
      <c r="ADH81" s="35"/>
      <c r="ADI81" s="35"/>
      <c r="ADJ81" s="35"/>
      <c r="ADK81" s="35"/>
      <c r="ADL81" s="35"/>
      <c r="ADM81" s="35"/>
      <c r="ADN81" s="35"/>
      <c r="ADO81" s="35"/>
      <c r="ADP81" s="35"/>
      <c r="ADQ81" s="35"/>
      <c r="ADR81" s="35"/>
      <c r="ADS81" s="35"/>
      <c r="ADT81" s="35"/>
      <c r="ADU81" s="35"/>
      <c r="ADV81" s="35"/>
      <c r="ADW81" s="35"/>
      <c r="ADX81" s="35"/>
      <c r="ADY81" s="35"/>
      <c r="ADZ81" s="35"/>
      <c r="AEA81" s="35"/>
      <c r="AEB81" s="35"/>
      <c r="AEC81" s="35"/>
      <c r="AED81" s="35"/>
      <c r="AEE81" s="35"/>
      <c r="AEF81" s="35"/>
      <c r="AEG81" s="35"/>
      <c r="AEH81" s="35"/>
      <c r="AEI81" s="35"/>
      <c r="AEJ81" s="35"/>
      <c r="AEK81" s="35"/>
      <c r="AEL81" s="35"/>
      <c r="AEM81" s="35"/>
      <c r="AEN81" s="35"/>
      <c r="AEO81" s="35"/>
      <c r="AEP81" s="35"/>
      <c r="AEQ81" s="35"/>
      <c r="AER81" s="35"/>
      <c r="AES81" s="35"/>
      <c r="AET81" s="35"/>
      <c r="AEU81" s="35"/>
      <c r="AEV81" s="35"/>
      <c r="AEW81" s="35"/>
      <c r="AEX81" s="35"/>
      <c r="AEY81" s="35"/>
      <c r="AEZ81" s="35"/>
      <c r="AFA81" s="35"/>
      <c r="AFB81" s="35"/>
      <c r="AFC81" s="35"/>
      <c r="AFD81" s="35"/>
      <c r="AFE81" s="35"/>
      <c r="AFF81" s="35"/>
      <c r="AFG81" s="35"/>
      <c r="AFH81" s="35"/>
      <c r="AFI81" s="35"/>
      <c r="AFJ81" s="35"/>
      <c r="AFK81" s="35"/>
      <c r="AFL81" s="35"/>
      <c r="AFM81" s="35"/>
      <c r="AFN81" s="35"/>
      <c r="AFO81" s="35"/>
      <c r="AFP81" s="35"/>
      <c r="AFQ81" s="35"/>
      <c r="AFR81" s="35"/>
      <c r="AFS81" s="35"/>
      <c r="AFT81" s="35"/>
      <c r="AFU81" s="35"/>
      <c r="AFV81" s="35"/>
      <c r="AFW81" s="35"/>
      <c r="AFX81" s="35"/>
      <c r="AFY81" s="35"/>
      <c r="AFZ81" s="35"/>
      <c r="AGA81" s="35"/>
      <c r="AGB81" s="35"/>
      <c r="AGC81" s="35"/>
      <c r="AGD81" s="35"/>
      <c r="AGE81" s="35"/>
      <c r="AGF81" s="35"/>
      <c r="AGG81" s="35"/>
      <c r="AGH81" s="35"/>
      <c r="AGI81" s="35"/>
      <c r="AGJ81" s="35"/>
      <c r="AGK81" s="35"/>
      <c r="AGL81" s="35"/>
      <c r="AGM81" s="35"/>
      <c r="AGN81" s="35"/>
      <c r="AGO81" s="35"/>
      <c r="AGP81" s="35"/>
      <c r="AGQ81" s="35"/>
      <c r="AGR81" s="35"/>
      <c r="AGS81" s="35"/>
      <c r="AGT81" s="35"/>
      <c r="AGU81" s="35"/>
      <c r="AGV81" s="35"/>
      <c r="AGW81" s="35"/>
      <c r="AGX81" s="35"/>
      <c r="AGY81" s="35"/>
      <c r="AGZ81" s="35"/>
      <c r="AHA81" s="35"/>
      <c r="AHB81" s="35"/>
      <c r="AHC81" s="35"/>
      <c r="AHD81" s="35"/>
      <c r="AHE81" s="35"/>
      <c r="AHF81" s="35"/>
      <c r="AHG81" s="35"/>
      <c r="AHH81" s="35"/>
      <c r="AHI81" s="35"/>
      <c r="AHJ81" s="35"/>
      <c r="AHK81" s="35"/>
      <c r="AHL81" s="35"/>
      <c r="AHM81" s="35"/>
      <c r="AHN81" s="35"/>
      <c r="AHO81" s="35"/>
      <c r="AHP81" s="35"/>
      <c r="AHQ81" s="35"/>
      <c r="AHR81" s="35"/>
      <c r="AHS81" s="35"/>
      <c r="AHT81" s="35"/>
      <c r="AHU81" s="35"/>
      <c r="AHV81" s="35"/>
      <c r="AHW81" s="35"/>
      <c r="AHX81" s="35"/>
      <c r="AHY81" s="35"/>
      <c r="AHZ81" s="35"/>
      <c r="AIA81" s="35"/>
      <c r="AIB81" s="35"/>
      <c r="AIC81" s="35"/>
      <c r="AID81" s="35"/>
      <c r="AIE81" s="35"/>
      <c r="AIF81" s="35"/>
      <c r="AIG81" s="35"/>
      <c r="AIH81" s="35"/>
      <c r="AII81" s="35"/>
      <c r="AIJ81" s="35"/>
      <c r="AIK81" s="35"/>
      <c r="AIL81" s="35"/>
      <c r="AIM81" s="35"/>
      <c r="AIN81" s="35"/>
      <c r="AIO81" s="35"/>
      <c r="AIP81" s="35"/>
      <c r="AIQ81" s="35"/>
      <c r="AIR81" s="35"/>
      <c r="AIS81" s="35"/>
      <c r="AIT81" s="35"/>
      <c r="AIU81" s="35"/>
      <c r="AIV81" s="35"/>
      <c r="AIW81" s="35"/>
      <c r="AIX81" s="35"/>
      <c r="AIY81" s="35"/>
      <c r="AIZ81" s="35"/>
      <c r="AJA81" s="35"/>
      <c r="AJB81" s="35"/>
      <c r="AJC81" s="35"/>
      <c r="AJD81" s="35"/>
      <c r="AJE81" s="35"/>
      <c r="AJF81" s="35"/>
      <c r="AJG81" s="35"/>
      <c r="AJH81" s="35"/>
      <c r="AJI81" s="35"/>
      <c r="AJJ81" s="35"/>
      <c r="AJK81" s="35"/>
      <c r="AJL81" s="35"/>
      <c r="AJM81" s="35"/>
      <c r="AJN81" s="35"/>
      <c r="AJO81" s="35"/>
      <c r="AJP81" s="35"/>
      <c r="AJQ81" s="35"/>
      <c r="AJR81" s="35"/>
      <c r="AJS81" s="35"/>
      <c r="AJT81" s="35"/>
      <c r="AJU81" s="35"/>
      <c r="AJV81" s="35"/>
      <c r="AJW81" s="35"/>
      <c r="AJX81" s="35"/>
      <c r="AJY81" s="35"/>
      <c r="AJZ81" s="35"/>
      <c r="AKA81" s="35"/>
      <c r="AKB81" s="35"/>
      <c r="AKC81" s="35"/>
      <c r="AKD81" s="35"/>
      <c r="AKE81" s="35"/>
      <c r="AKF81" s="35"/>
      <c r="AKG81" s="35"/>
      <c r="AKH81" s="35"/>
      <c r="AKI81" s="35"/>
      <c r="AKJ81" s="35"/>
      <c r="AKK81" s="35"/>
      <c r="AKL81" s="35"/>
      <c r="AKM81" s="35"/>
      <c r="AKN81" s="35"/>
      <c r="AKO81" s="35"/>
      <c r="AKP81" s="35"/>
      <c r="AKQ81" s="35"/>
      <c r="AKR81" s="35"/>
      <c r="AKS81" s="35"/>
      <c r="AKT81" s="35"/>
      <c r="AKU81" s="35"/>
      <c r="AKV81" s="35"/>
      <c r="AKW81" s="35"/>
      <c r="AKX81" s="35"/>
      <c r="AKY81" s="35"/>
      <c r="AKZ81" s="35"/>
      <c r="ALA81" s="35"/>
      <c r="ALB81" s="35"/>
    </row>
    <row r="82" spans="1:990" s="16" customFormat="1" ht="24.95" customHeight="1">
      <c r="A82" s="39"/>
      <c r="B82" s="40"/>
      <c r="C82" s="41" t="s">
        <v>7</v>
      </c>
      <c r="D82" s="42"/>
      <c r="E82" s="42"/>
      <c r="F82" s="42"/>
      <c r="G82" s="42"/>
      <c r="H82" s="42"/>
      <c r="I82" s="42"/>
      <c r="J82" s="42"/>
      <c r="K82" s="42"/>
      <c r="L82" s="163" t="str">
        <f>K6</f>
        <v>ZŠ A.M.Szenciho s vyuč. jazykom maď.</v>
      </c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42"/>
      <c r="AQ82" s="43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  <c r="KQ82" s="39"/>
      <c r="KR82" s="39"/>
      <c r="KS82" s="39"/>
      <c r="KT82" s="39"/>
      <c r="KU82" s="39"/>
      <c r="KV82" s="39"/>
      <c r="KW82" s="39"/>
      <c r="KX82" s="39"/>
      <c r="KY82" s="39"/>
      <c r="KZ82" s="39"/>
      <c r="LA82" s="39"/>
      <c r="LB82" s="39"/>
      <c r="LC82" s="39"/>
      <c r="LD82" s="39"/>
      <c r="LE82" s="39"/>
      <c r="LF82" s="39"/>
      <c r="LG82" s="39"/>
      <c r="LH82" s="39"/>
      <c r="LI82" s="39"/>
      <c r="LJ82" s="39"/>
      <c r="LK82" s="39"/>
      <c r="LL82" s="39"/>
      <c r="LM82" s="39"/>
      <c r="LN82" s="39"/>
      <c r="LO82" s="39"/>
      <c r="LP82" s="39"/>
      <c r="LQ82" s="39"/>
      <c r="LR82" s="39"/>
      <c r="LS82" s="39"/>
      <c r="LT82" s="39"/>
      <c r="LU82" s="39"/>
      <c r="LV82" s="39"/>
      <c r="LW82" s="39"/>
      <c r="LX82" s="39"/>
      <c r="LY82" s="39"/>
      <c r="LZ82" s="39"/>
      <c r="MA82" s="39"/>
      <c r="MB82" s="39"/>
      <c r="MC82" s="39"/>
      <c r="MD82" s="39"/>
      <c r="ME82" s="39"/>
      <c r="MF82" s="39"/>
      <c r="MG82" s="39"/>
      <c r="MH82" s="39"/>
      <c r="MI82" s="39"/>
      <c r="MJ82" s="39"/>
      <c r="MK82" s="39"/>
      <c r="ML82" s="39"/>
      <c r="MM82" s="39"/>
      <c r="MN82" s="39"/>
      <c r="MO82" s="39"/>
      <c r="MP82" s="39"/>
      <c r="MQ82" s="39"/>
      <c r="MR82" s="39"/>
      <c r="MS82" s="39"/>
      <c r="MT82" s="39"/>
      <c r="MU82" s="39"/>
      <c r="MV82" s="39"/>
      <c r="MW82" s="39"/>
      <c r="MX82" s="39"/>
      <c r="MY82" s="39"/>
      <c r="MZ82" s="39"/>
      <c r="NA82" s="39"/>
      <c r="NB82" s="39"/>
      <c r="NC82" s="39"/>
      <c r="ND82" s="39"/>
      <c r="NE82" s="39"/>
      <c r="NF82" s="39"/>
      <c r="NG82" s="39"/>
      <c r="NH82" s="39"/>
      <c r="NI82" s="39"/>
      <c r="NJ82" s="39"/>
      <c r="NK82" s="39"/>
      <c r="NL82" s="39"/>
      <c r="NM82" s="39"/>
      <c r="NN82" s="39"/>
      <c r="NO82" s="39"/>
      <c r="NP82" s="39"/>
      <c r="NQ82" s="39"/>
      <c r="NR82" s="39"/>
      <c r="NS82" s="39"/>
      <c r="NT82" s="39"/>
      <c r="NU82" s="39"/>
      <c r="NV82" s="39"/>
      <c r="NW82" s="39"/>
      <c r="NX82" s="39"/>
      <c r="NY82" s="39"/>
      <c r="NZ82" s="39"/>
      <c r="OA82" s="39"/>
      <c r="OB82" s="39"/>
      <c r="OC82" s="39"/>
      <c r="OD82" s="39"/>
      <c r="OE82" s="39"/>
      <c r="OF82" s="39"/>
      <c r="OG82" s="39"/>
      <c r="OH82" s="39"/>
      <c r="OI82" s="39"/>
      <c r="OJ82" s="39"/>
      <c r="OK82" s="39"/>
      <c r="OL82" s="39"/>
      <c r="OM82" s="39"/>
      <c r="ON82" s="39"/>
      <c r="OO82" s="39"/>
      <c r="OP82" s="39"/>
      <c r="OQ82" s="39"/>
      <c r="OR82" s="39"/>
      <c r="OS82" s="39"/>
      <c r="OT82" s="39"/>
      <c r="OU82" s="39"/>
      <c r="OV82" s="39"/>
      <c r="OW82" s="39"/>
      <c r="OX82" s="39"/>
      <c r="OY82" s="39"/>
      <c r="OZ82" s="39"/>
      <c r="PA82" s="39"/>
      <c r="PB82" s="39"/>
      <c r="PC82" s="39"/>
      <c r="PD82" s="39"/>
      <c r="PE82" s="39"/>
      <c r="PF82" s="39"/>
      <c r="PG82" s="39"/>
      <c r="PH82" s="39"/>
      <c r="PI82" s="39"/>
      <c r="PJ82" s="39"/>
      <c r="PK82" s="39"/>
      <c r="PL82" s="39"/>
      <c r="PM82" s="39"/>
      <c r="PN82" s="39"/>
      <c r="PO82" s="39"/>
      <c r="PP82" s="39"/>
      <c r="PQ82" s="39"/>
      <c r="PR82" s="39"/>
      <c r="PS82" s="39"/>
      <c r="PT82" s="39"/>
      <c r="PU82" s="39"/>
      <c r="PV82" s="39"/>
      <c r="PW82" s="39"/>
      <c r="PX82" s="39"/>
      <c r="PY82" s="39"/>
      <c r="PZ82" s="39"/>
      <c r="QA82" s="39"/>
      <c r="QB82" s="39"/>
      <c r="QC82" s="39"/>
      <c r="QD82" s="39"/>
      <c r="QE82" s="39"/>
      <c r="QF82" s="39"/>
      <c r="QG82" s="39"/>
      <c r="QH82" s="39"/>
      <c r="QI82" s="39"/>
      <c r="QJ82" s="39"/>
      <c r="QK82" s="39"/>
      <c r="QL82" s="39"/>
      <c r="QM82" s="39"/>
      <c r="QN82" s="39"/>
      <c r="QO82" s="39"/>
      <c r="QP82" s="39"/>
      <c r="QQ82" s="39"/>
      <c r="QR82" s="39"/>
      <c r="QS82" s="39"/>
      <c r="QT82" s="39"/>
      <c r="QU82" s="39"/>
      <c r="QV82" s="39"/>
      <c r="QW82" s="39"/>
      <c r="QX82" s="39"/>
      <c r="QY82" s="39"/>
      <c r="QZ82" s="39"/>
      <c r="RA82" s="39"/>
      <c r="RB82" s="39"/>
      <c r="RC82" s="39"/>
      <c r="RD82" s="39"/>
      <c r="RE82" s="39"/>
      <c r="RF82" s="39"/>
      <c r="RG82" s="39"/>
      <c r="RH82" s="39"/>
      <c r="RI82" s="39"/>
      <c r="RJ82" s="39"/>
      <c r="RK82" s="39"/>
      <c r="RL82" s="39"/>
      <c r="RM82" s="39"/>
      <c r="RN82" s="39"/>
      <c r="RO82" s="39"/>
      <c r="RP82" s="39"/>
      <c r="RQ82" s="39"/>
      <c r="RR82" s="39"/>
      <c r="RS82" s="39"/>
      <c r="RT82" s="39"/>
      <c r="RU82" s="39"/>
      <c r="RV82" s="39"/>
      <c r="RW82" s="39"/>
      <c r="RX82" s="39"/>
      <c r="RY82" s="39"/>
      <c r="RZ82" s="39"/>
      <c r="SA82" s="39"/>
      <c r="SB82" s="39"/>
      <c r="SC82" s="39"/>
      <c r="SD82" s="39"/>
      <c r="SE82" s="39"/>
      <c r="SF82" s="39"/>
      <c r="SG82" s="39"/>
      <c r="SH82" s="39"/>
      <c r="SI82" s="39"/>
      <c r="SJ82" s="39"/>
      <c r="SK82" s="39"/>
      <c r="SL82" s="39"/>
      <c r="SM82" s="39"/>
      <c r="SN82" s="39"/>
      <c r="SO82" s="39"/>
      <c r="SP82" s="39"/>
      <c r="SQ82" s="39"/>
      <c r="SR82" s="39"/>
      <c r="SS82" s="39"/>
      <c r="ST82" s="39"/>
      <c r="SU82" s="39"/>
      <c r="SV82" s="39"/>
      <c r="SW82" s="39"/>
      <c r="SX82" s="39"/>
      <c r="SY82" s="39"/>
      <c r="SZ82" s="39"/>
      <c r="TA82" s="39"/>
      <c r="TB82" s="39"/>
      <c r="TC82" s="39"/>
      <c r="TD82" s="39"/>
      <c r="TE82" s="39"/>
      <c r="TF82" s="39"/>
      <c r="TG82" s="39"/>
      <c r="TH82" s="39"/>
      <c r="TI82" s="39"/>
      <c r="TJ82" s="39"/>
      <c r="TK82" s="39"/>
      <c r="TL82" s="39"/>
      <c r="TM82" s="39"/>
      <c r="TN82" s="39"/>
      <c r="TO82" s="39"/>
      <c r="TP82" s="39"/>
      <c r="TQ82" s="39"/>
      <c r="TR82" s="39"/>
      <c r="TS82" s="39"/>
      <c r="TT82" s="39"/>
      <c r="TU82" s="39"/>
      <c r="TV82" s="39"/>
      <c r="TW82" s="39"/>
      <c r="TX82" s="39"/>
      <c r="TY82" s="39"/>
      <c r="TZ82" s="39"/>
      <c r="UA82" s="39"/>
      <c r="UB82" s="39"/>
      <c r="UC82" s="39"/>
      <c r="UD82" s="39"/>
      <c r="UE82" s="39"/>
      <c r="UF82" s="39"/>
      <c r="UG82" s="39"/>
      <c r="UH82" s="39"/>
      <c r="UI82" s="39"/>
      <c r="UJ82" s="39"/>
      <c r="UK82" s="39"/>
      <c r="UL82" s="39"/>
      <c r="UM82" s="39"/>
      <c r="UN82" s="39"/>
      <c r="UO82" s="39"/>
      <c r="UP82" s="39"/>
      <c r="UQ82" s="39"/>
      <c r="UR82" s="39"/>
      <c r="US82" s="39"/>
      <c r="UT82" s="39"/>
      <c r="UU82" s="39"/>
      <c r="UV82" s="39"/>
      <c r="UW82" s="39"/>
      <c r="UX82" s="39"/>
      <c r="UY82" s="39"/>
      <c r="UZ82" s="39"/>
      <c r="VA82" s="39"/>
      <c r="VB82" s="39"/>
      <c r="VC82" s="39"/>
      <c r="VD82" s="39"/>
      <c r="VE82" s="39"/>
      <c r="VF82" s="39"/>
      <c r="VG82" s="39"/>
      <c r="VH82" s="39"/>
      <c r="VI82" s="39"/>
      <c r="VJ82" s="39"/>
      <c r="VK82" s="39"/>
      <c r="VL82" s="39"/>
      <c r="VM82" s="39"/>
      <c r="VN82" s="39"/>
      <c r="VO82" s="39"/>
      <c r="VP82" s="39"/>
      <c r="VQ82" s="39"/>
      <c r="VR82" s="39"/>
      <c r="VS82" s="39"/>
      <c r="VT82" s="39"/>
      <c r="VU82" s="39"/>
      <c r="VV82" s="39"/>
      <c r="VW82" s="39"/>
      <c r="VX82" s="39"/>
      <c r="VY82" s="39"/>
      <c r="VZ82" s="39"/>
      <c r="WA82" s="39"/>
      <c r="WB82" s="39"/>
      <c r="WC82" s="39"/>
      <c r="WD82" s="39"/>
      <c r="WE82" s="39"/>
      <c r="WF82" s="39"/>
      <c r="WG82" s="39"/>
      <c r="WH82" s="39"/>
      <c r="WI82" s="39"/>
      <c r="WJ82" s="39"/>
      <c r="WK82" s="39"/>
      <c r="WL82" s="39"/>
      <c r="WM82" s="39"/>
      <c r="WN82" s="39"/>
      <c r="WO82" s="39"/>
      <c r="WP82" s="39"/>
      <c r="WQ82" s="39"/>
      <c r="WR82" s="39"/>
      <c r="WS82" s="39"/>
      <c r="WT82" s="39"/>
      <c r="WU82" s="39"/>
      <c r="WV82" s="39"/>
      <c r="WW82" s="39"/>
      <c r="WX82" s="39"/>
      <c r="WY82" s="39"/>
      <c r="WZ82" s="39"/>
      <c r="XA82" s="39"/>
      <c r="XB82" s="39"/>
      <c r="XC82" s="39"/>
      <c r="XD82" s="39"/>
      <c r="XE82" s="39"/>
      <c r="XF82" s="39"/>
      <c r="XG82" s="39"/>
      <c r="XH82" s="39"/>
      <c r="XI82" s="39"/>
      <c r="XJ82" s="39"/>
      <c r="XK82" s="39"/>
      <c r="XL82" s="39"/>
      <c r="XM82" s="39"/>
      <c r="XN82" s="39"/>
      <c r="XO82" s="39"/>
      <c r="XP82" s="39"/>
      <c r="XQ82" s="39"/>
      <c r="XR82" s="39"/>
      <c r="XS82" s="39"/>
      <c r="XT82" s="39"/>
      <c r="XU82" s="39"/>
      <c r="XV82" s="39"/>
      <c r="XW82" s="39"/>
      <c r="XX82" s="39"/>
      <c r="XY82" s="39"/>
      <c r="XZ82" s="39"/>
      <c r="YA82" s="39"/>
      <c r="YB82" s="39"/>
      <c r="YC82" s="39"/>
      <c r="YD82" s="39"/>
      <c r="YE82" s="39"/>
      <c r="YF82" s="39"/>
      <c r="YG82" s="39"/>
      <c r="YH82" s="39"/>
      <c r="YI82" s="39"/>
      <c r="YJ82" s="39"/>
      <c r="YK82" s="39"/>
      <c r="YL82" s="39"/>
      <c r="YM82" s="39"/>
      <c r="YN82" s="39"/>
      <c r="YO82" s="39"/>
      <c r="YP82" s="39"/>
      <c r="YQ82" s="39"/>
      <c r="YR82" s="39"/>
      <c r="YS82" s="39"/>
      <c r="YT82" s="39"/>
      <c r="YU82" s="39"/>
      <c r="YV82" s="39"/>
      <c r="YW82" s="39"/>
      <c r="YX82" s="39"/>
      <c r="YY82" s="39"/>
      <c r="YZ82" s="39"/>
      <c r="ZA82" s="39"/>
      <c r="ZB82" s="39"/>
      <c r="ZC82" s="39"/>
      <c r="ZD82" s="39"/>
      <c r="ZE82" s="39"/>
      <c r="ZF82" s="39"/>
      <c r="ZG82" s="39"/>
      <c r="ZH82" s="39"/>
      <c r="ZI82" s="39"/>
      <c r="ZJ82" s="39"/>
      <c r="ZK82" s="39"/>
      <c r="ZL82" s="39"/>
      <c r="ZM82" s="39"/>
      <c r="ZN82" s="39"/>
      <c r="ZO82" s="39"/>
      <c r="ZP82" s="39"/>
      <c r="ZQ82" s="39"/>
      <c r="ZR82" s="39"/>
      <c r="ZS82" s="39"/>
      <c r="ZT82" s="39"/>
      <c r="ZU82" s="39"/>
      <c r="ZV82" s="39"/>
      <c r="ZW82" s="39"/>
      <c r="ZX82" s="39"/>
      <c r="ZY82" s="39"/>
      <c r="ZZ82" s="39"/>
      <c r="AAA82" s="39"/>
      <c r="AAB82" s="39"/>
      <c r="AAC82" s="39"/>
      <c r="AAD82" s="39"/>
      <c r="AAE82" s="39"/>
      <c r="AAF82" s="39"/>
      <c r="AAG82" s="39"/>
      <c r="AAH82" s="39"/>
      <c r="AAI82" s="39"/>
      <c r="AAJ82" s="39"/>
      <c r="AAK82" s="39"/>
      <c r="AAL82" s="39"/>
      <c r="AAM82" s="39"/>
      <c r="AAN82" s="39"/>
      <c r="AAO82" s="39"/>
      <c r="AAP82" s="39"/>
      <c r="AAQ82" s="39"/>
      <c r="AAR82" s="39"/>
      <c r="AAS82" s="39"/>
      <c r="AAT82" s="39"/>
      <c r="AAU82" s="39"/>
      <c r="AAV82" s="39"/>
      <c r="AAW82" s="39"/>
      <c r="AAX82" s="39"/>
      <c r="AAY82" s="39"/>
      <c r="AAZ82" s="39"/>
      <c r="ABA82" s="39"/>
      <c r="ABB82" s="39"/>
      <c r="ABC82" s="39"/>
      <c r="ABD82" s="39"/>
      <c r="ABE82" s="39"/>
      <c r="ABF82" s="39"/>
      <c r="ABG82" s="39"/>
      <c r="ABH82" s="39"/>
      <c r="ABI82" s="39"/>
      <c r="ABJ82" s="39"/>
      <c r="ABK82" s="39"/>
      <c r="ABL82" s="39"/>
      <c r="ABM82" s="39"/>
      <c r="ABN82" s="39"/>
      <c r="ABO82" s="39"/>
      <c r="ABP82" s="39"/>
      <c r="ABQ82" s="39"/>
      <c r="ABR82" s="39"/>
      <c r="ABS82" s="39"/>
      <c r="ABT82" s="39"/>
      <c r="ABU82" s="39"/>
      <c r="ABV82" s="39"/>
      <c r="ABW82" s="39"/>
      <c r="ABX82" s="39"/>
      <c r="ABY82" s="39"/>
      <c r="ABZ82" s="39"/>
      <c r="ACA82" s="39"/>
      <c r="ACB82" s="39"/>
      <c r="ACC82" s="39"/>
      <c r="ACD82" s="39"/>
      <c r="ACE82" s="39"/>
      <c r="ACF82" s="39"/>
      <c r="ACG82" s="39"/>
      <c r="ACH82" s="39"/>
      <c r="ACI82" s="39"/>
      <c r="ACJ82" s="39"/>
      <c r="ACK82" s="39"/>
      <c r="ACL82" s="39"/>
      <c r="ACM82" s="39"/>
      <c r="ACN82" s="39"/>
      <c r="ACO82" s="39"/>
      <c r="ACP82" s="39"/>
      <c r="ACQ82" s="39"/>
      <c r="ACR82" s="39"/>
      <c r="ACS82" s="39"/>
      <c r="ACT82" s="39"/>
      <c r="ACU82" s="39"/>
      <c r="ACV82" s="39"/>
      <c r="ACW82" s="39"/>
      <c r="ACX82" s="39"/>
      <c r="ACY82" s="39"/>
      <c r="ACZ82" s="39"/>
      <c r="ADA82" s="39"/>
      <c r="ADB82" s="39"/>
      <c r="ADC82" s="39"/>
      <c r="ADD82" s="39"/>
      <c r="ADE82" s="39"/>
      <c r="ADF82" s="39"/>
      <c r="ADG82" s="39"/>
      <c r="ADH82" s="39"/>
      <c r="ADI82" s="39"/>
      <c r="ADJ82" s="39"/>
      <c r="ADK82" s="39"/>
      <c r="ADL82" s="39"/>
      <c r="ADM82" s="39"/>
      <c r="ADN82" s="39"/>
      <c r="ADO82" s="39"/>
      <c r="ADP82" s="39"/>
      <c r="ADQ82" s="39"/>
      <c r="ADR82" s="39"/>
      <c r="ADS82" s="39"/>
      <c r="ADT82" s="39"/>
      <c r="ADU82" s="39"/>
      <c r="ADV82" s="39"/>
      <c r="ADW82" s="39"/>
      <c r="ADX82" s="39"/>
      <c r="ADY82" s="39"/>
      <c r="ADZ82" s="39"/>
      <c r="AEA82" s="39"/>
      <c r="AEB82" s="39"/>
      <c r="AEC82" s="39"/>
      <c r="AED82" s="39"/>
      <c r="AEE82" s="39"/>
      <c r="AEF82" s="39"/>
      <c r="AEG82" s="39"/>
      <c r="AEH82" s="39"/>
      <c r="AEI82" s="39"/>
      <c r="AEJ82" s="39"/>
      <c r="AEK82" s="39"/>
      <c r="AEL82" s="39"/>
      <c r="AEM82" s="39"/>
      <c r="AEN82" s="39"/>
      <c r="AEO82" s="39"/>
      <c r="AEP82" s="39"/>
      <c r="AEQ82" s="39"/>
      <c r="AER82" s="39"/>
      <c r="AES82" s="39"/>
      <c r="AET82" s="39"/>
      <c r="AEU82" s="39"/>
      <c r="AEV82" s="39"/>
      <c r="AEW82" s="39"/>
      <c r="AEX82" s="39"/>
      <c r="AEY82" s="39"/>
      <c r="AEZ82" s="39"/>
      <c r="AFA82" s="39"/>
      <c r="AFB82" s="39"/>
      <c r="AFC82" s="39"/>
      <c r="AFD82" s="39"/>
      <c r="AFE82" s="39"/>
      <c r="AFF82" s="39"/>
      <c r="AFG82" s="39"/>
      <c r="AFH82" s="39"/>
      <c r="AFI82" s="39"/>
      <c r="AFJ82" s="39"/>
      <c r="AFK82" s="39"/>
      <c r="AFL82" s="39"/>
      <c r="AFM82" s="39"/>
      <c r="AFN82" s="39"/>
      <c r="AFO82" s="39"/>
      <c r="AFP82" s="39"/>
      <c r="AFQ82" s="39"/>
      <c r="AFR82" s="39"/>
      <c r="AFS82" s="39"/>
      <c r="AFT82" s="39"/>
      <c r="AFU82" s="39"/>
      <c r="AFV82" s="39"/>
      <c r="AFW82" s="39"/>
      <c r="AFX82" s="39"/>
      <c r="AFY82" s="39"/>
      <c r="AFZ82" s="39"/>
      <c r="AGA82" s="39"/>
      <c r="AGB82" s="39"/>
      <c r="AGC82" s="39"/>
      <c r="AGD82" s="39"/>
      <c r="AGE82" s="39"/>
      <c r="AGF82" s="39"/>
      <c r="AGG82" s="39"/>
      <c r="AGH82" s="39"/>
      <c r="AGI82" s="39"/>
      <c r="AGJ82" s="39"/>
      <c r="AGK82" s="39"/>
      <c r="AGL82" s="39"/>
      <c r="AGM82" s="39"/>
      <c r="AGN82" s="39"/>
      <c r="AGO82" s="39"/>
      <c r="AGP82" s="39"/>
      <c r="AGQ82" s="39"/>
      <c r="AGR82" s="39"/>
      <c r="AGS82" s="39"/>
      <c r="AGT82" s="39"/>
      <c r="AGU82" s="39"/>
      <c r="AGV82" s="39"/>
      <c r="AGW82" s="39"/>
      <c r="AGX82" s="39"/>
      <c r="AGY82" s="39"/>
      <c r="AGZ82" s="39"/>
      <c r="AHA82" s="39"/>
      <c r="AHB82" s="39"/>
      <c r="AHC82" s="39"/>
      <c r="AHD82" s="39"/>
      <c r="AHE82" s="39"/>
      <c r="AHF82" s="39"/>
      <c r="AHG82" s="39"/>
      <c r="AHH82" s="39"/>
      <c r="AHI82" s="39"/>
      <c r="AHJ82" s="39"/>
      <c r="AHK82" s="39"/>
      <c r="AHL82" s="39"/>
      <c r="AHM82" s="39"/>
      <c r="AHN82" s="39"/>
      <c r="AHO82" s="39"/>
      <c r="AHP82" s="39"/>
      <c r="AHQ82" s="39"/>
      <c r="AHR82" s="39"/>
      <c r="AHS82" s="39"/>
      <c r="AHT82" s="39"/>
      <c r="AHU82" s="39"/>
      <c r="AHV82" s="39"/>
      <c r="AHW82" s="39"/>
      <c r="AHX82" s="39"/>
      <c r="AHY82" s="39"/>
      <c r="AHZ82" s="39"/>
      <c r="AIA82" s="39"/>
      <c r="AIB82" s="39"/>
      <c r="AIC82" s="39"/>
      <c r="AID82" s="39"/>
      <c r="AIE82" s="39"/>
      <c r="AIF82" s="39"/>
      <c r="AIG82" s="39"/>
      <c r="AIH82" s="39"/>
      <c r="AII82" s="39"/>
      <c r="AIJ82" s="39"/>
      <c r="AIK82" s="39"/>
      <c r="AIL82" s="39"/>
      <c r="AIM82" s="39"/>
      <c r="AIN82" s="39"/>
      <c r="AIO82" s="39"/>
      <c r="AIP82" s="39"/>
      <c r="AIQ82" s="39"/>
      <c r="AIR82" s="39"/>
      <c r="AIS82" s="39"/>
      <c r="AIT82" s="39"/>
      <c r="AIU82" s="39"/>
      <c r="AIV82" s="39"/>
      <c r="AIW82" s="39"/>
      <c r="AIX82" s="39"/>
      <c r="AIY82" s="39"/>
      <c r="AIZ82" s="39"/>
      <c r="AJA82" s="39"/>
      <c r="AJB82" s="39"/>
      <c r="AJC82" s="39"/>
      <c r="AJD82" s="39"/>
      <c r="AJE82" s="39"/>
      <c r="AJF82" s="39"/>
      <c r="AJG82" s="39"/>
      <c r="AJH82" s="39"/>
      <c r="AJI82" s="39"/>
      <c r="AJJ82" s="39"/>
      <c r="AJK82" s="39"/>
      <c r="AJL82" s="39"/>
      <c r="AJM82" s="39"/>
      <c r="AJN82" s="39"/>
      <c r="AJO82" s="39"/>
      <c r="AJP82" s="39"/>
      <c r="AJQ82" s="39"/>
      <c r="AJR82" s="39"/>
      <c r="AJS82" s="39"/>
      <c r="AJT82" s="39"/>
      <c r="AJU82" s="39"/>
      <c r="AJV82" s="39"/>
      <c r="AJW82" s="39"/>
      <c r="AJX82" s="39"/>
      <c r="AJY82" s="39"/>
      <c r="AJZ82" s="39"/>
      <c r="AKA82" s="39"/>
      <c r="AKB82" s="39"/>
      <c r="AKC82" s="39"/>
      <c r="AKD82" s="39"/>
      <c r="AKE82" s="39"/>
      <c r="AKF82" s="39"/>
      <c r="AKG82" s="39"/>
      <c r="AKH82" s="39"/>
      <c r="AKI82" s="39"/>
      <c r="AKJ82" s="39"/>
      <c r="AKK82" s="39"/>
      <c r="AKL82" s="39"/>
      <c r="AKM82" s="39"/>
      <c r="AKN82" s="39"/>
      <c r="AKO82" s="39"/>
      <c r="AKP82" s="39"/>
      <c r="AKQ82" s="39"/>
      <c r="AKR82" s="39"/>
      <c r="AKS82" s="39"/>
      <c r="AKT82" s="39"/>
      <c r="AKU82" s="39"/>
      <c r="AKV82" s="39"/>
      <c r="AKW82" s="39"/>
      <c r="AKX82" s="39"/>
      <c r="AKY82" s="39"/>
      <c r="AKZ82" s="39"/>
      <c r="ALA82" s="39"/>
      <c r="ALB82" s="39"/>
    </row>
    <row r="83" spans="1:990" s="16" customFormat="1" ht="6.95" customHeight="1">
      <c r="B83" s="17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21"/>
    </row>
    <row r="84" spans="1:990" s="35" customFormat="1" ht="12" customHeight="1">
      <c r="A84" s="16"/>
      <c r="B84" s="17"/>
      <c r="C84" s="12" t="s">
        <v>11</v>
      </c>
      <c r="D84" s="18"/>
      <c r="E84" s="18"/>
      <c r="F84" s="18"/>
      <c r="G84" s="18"/>
      <c r="H84" s="18"/>
      <c r="I84" s="18"/>
      <c r="J84" s="18"/>
      <c r="K84" s="18"/>
      <c r="L84" s="44" t="str">
        <f>IF(K8="","",K8)</f>
        <v>Senec</v>
      </c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2" t="s">
        <v>13</v>
      </c>
      <c r="AJ84" s="18"/>
      <c r="AK84" s="18"/>
      <c r="AL84" s="18"/>
      <c r="AM84" s="166">
        <f>IF(AN8= "","",AN8)</f>
        <v>43622</v>
      </c>
      <c r="AN84" s="166"/>
      <c r="AO84" s="18"/>
      <c r="AP84" s="18"/>
      <c r="AQ84" s="21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  <c r="GE84" s="16"/>
      <c r="GF84" s="16"/>
      <c r="GG84" s="16"/>
      <c r="GH84" s="16"/>
      <c r="GI84" s="16"/>
      <c r="GJ84" s="16"/>
      <c r="GK84" s="16"/>
      <c r="GL84" s="16"/>
      <c r="GM84" s="16"/>
      <c r="GN84" s="16"/>
      <c r="GO84" s="16"/>
      <c r="GP84" s="16"/>
      <c r="GQ84" s="16"/>
      <c r="GR84" s="16"/>
      <c r="GS84" s="16"/>
      <c r="GT84" s="16"/>
      <c r="GU84" s="16"/>
      <c r="GV84" s="16"/>
      <c r="GW84" s="16"/>
      <c r="GX84" s="16"/>
      <c r="GY84" s="16"/>
      <c r="GZ84" s="16"/>
      <c r="HA84" s="16"/>
      <c r="HB84" s="16"/>
      <c r="HC84" s="16"/>
      <c r="HD84" s="16"/>
      <c r="HE84" s="16"/>
      <c r="HF84" s="16"/>
      <c r="HG84" s="16"/>
      <c r="HH84" s="16"/>
      <c r="HI84" s="16"/>
      <c r="HJ84" s="16"/>
      <c r="HK84" s="16"/>
      <c r="HL84" s="16"/>
      <c r="HM84" s="16"/>
      <c r="HN84" s="16"/>
      <c r="HO84" s="16"/>
      <c r="HP84" s="16"/>
      <c r="HQ84" s="16"/>
      <c r="HR84" s="16"/>
      <c r="HS84" s="16"/>
      <c r="HT84" s="16"/>
      <c r="HU84" s="16"/>
      <c r="HV84" s="16"/>
      <c r="HW84" s="16"/>
      <c r="HX84" s="16"/>
      <c r="HY84" s="16"/>
      <c r="HZ84" s="16"/>
      <c r="IA84" s="16"/>
      <c r="IB84" s="16"/>
      <c r="IC84" s="16"/>
      <c r="ID84" s="16"/>
      <c r="IE84" s="16"/>
      <c r="IF84" s="16"/>
      <c r="IG84" s="16"/>
      <c r="IH84" s="16"/>
      <c r="II84" s="16"/>
      <c r="IJ84" s="16"/>
      <c r="IK84" s="16"/>
      <c r="IL84" s="16"/>
      <c r="IM84" s="16"/>
      <c r="IN84" s="16"/>
      <c r="IO84" s="16"/>
      <c r="IP84" s="16"/>
      <c r="IQ84" s="16"/>
      <c r="IR84" s="16"/>
      <c r="IS84" s="16"/>
      <c r="IT84" s="16"/>
      <c r="IU84" s="16"/>
      <c r="IV84" s="16"/>
      <c r="IW84" s="16"/>
      <c r="IX84" s="16"/>
      <c r="IY84" s="16"/>
      <c r="IZ84" s="16"/>
      <c r="JA84" s="16"/>
      <c r="JB84" s="16"/>
      <c r="JC84" s="16"/>
      <c r="JD84" s="16"/>
      <c r="JE84" s="16"/>
      <c r="JF84" s="16"/>
      <c r="JG84" s="16"/>
      <c r="JH84" s="16"/>
      <c r="JI84" s="16"/>
      <c r="JJ84" s="16"/>
      <c r="JK84" s="16"/>
      <c r="JL84" s="16"/>
      <c r="JM84" s="16"/>
      <c r="JN84" s="16"/>
      <c r="JO84" s="16"/>
      <c r="JP84" s="16"/>
      <c r="JQ84" s="16"/>
      <c r="JR84" s="16"/>
      <c r="JS84" s="16"/>
      <c r="JT84" s="16"/>
      <c r="JU84" s="16"/>
      <c r="JV84" s="16"/>
      <c r="JW84" s="16"/>
      <c r="JX84" s="16"/>
      <c r="JY84" s="16"/>
      <c r="JZ84" s="16"/>
      <c r="KA84" s="16"/>
      <c r="KB84" s="16"/>
      <c r="KC84" s="16"/>
      <c r="KD84" s="16"/>
      <c r="KE84" s="16"/>
      <c r="KF84" s="16"/>
      <c r="KG84" s="16"/>
      <c r="KH84" s="16"/>
      <c r="KI84" s="16"/>
      <c r="KJ84" s="16"/>
      <c r="KK84" s="16"/>
      <c r="KL84" s="16"/>
      <c r="KM84" s="16"/>
      <c r="KN84" s="16"/>
      <c r="KO84" s="16"/>
      <c r="KP84" s="16"/>
      <c r="KQ84" s="16"/>
      <c r="KR84" s="16"/>
      <c r="KS84" s="16"/>
      <c r="KT84" s="16"/>
      <c r="KU84" s="16"/>
      <c r="KV84" s="16"/>
      <c r="KW84" s="16"/>
      <c r="KX84" s="16"/>
      <c r="KY84" s="16"/>
      <c r="KZ84" s="16"/>
      <c r="LA84" s="16"/>
      <c r="LB84" s="16"/>
      <c r="LC84" s="16"/>
      <c r="LD84" s="16"/>
      <c r="LE84" s="16"/>
      <c r="LF84" s="16"/>
      <c r="LG84" s="16"/>
      <c r="LH84" s="16"/>
      <c r="LI84" s="16"/>
      <c r="LJ84" s="16"/>
      <c r="LK84" s="16"/>
      <c r="LL84" s="16"/>
      <c r="LM84" s="16"/>
      <c r="LN84" s="16"/>
      <c r="LO84" s="16"/>
      <c r="LP84" s="16"/>
      <c r="LQ84" s="16"/>
      <c r="LR84" s="16"/>
      <c r="LS84" s="16"/>
      <c r="LT84" s="16"/>
      <c r="LU84" s="16"/>
      <c r="LV84" s="16"/>
      <c r="LW84" s="16"/>
      <c r="LX84" s="16"/>
      <c r="LY84" s="16"/>
      <c r="LZ84" s="16"/>
      <c r="MA84" s="16"/>
      <c r="MB84" s="16"/>
      <c r="MC84" s="16"/>
      <c r="MD84" s="16"/>
      <c r="ME84" s="16"/>
      <c r="MF84" s="16"/>
      <c r="MG84" s="16"/>
      <c r="MH84" s="16"/>
      <c r="MI84" s="16"/>
      <c r="MJ84" s="16"/>
      <c r="MK84" s="16"/>
      <c r="ML84" s="16"/>
      <c r="MM84" s="16"/>
      <c r="MN84" s="16"/>
      <c r="MO84" s="16"/>
      <c r="MP84" s="16"/>
      <c r="MQ84" s="16"/>
      <c r="MR84" s="16"/>
      <c r="MS84" s="16"/>
      <c r="MT84" s="16"/>
      <c r="MU84" s="16"/>
      <c r="MV84" s="16"/>
      <c r="MW84" s="16"/>
      <c r="MX84" s="16"/>
      <c r="MY84" s="16"/>
      <c r="MZ84" s="16"/>
      <c r="NA84" s="16"/>
      <c r="NB84" s="16"/>
      <c r="NC84" s="16"/>
      <c r="ND84" s="16"/>
      <c r="NE84" s="16"/>
      <c r="NF84" s="16"/>
      <c r="NG84" s="16"/>
      <c r="NH84" s="16"/>
      <c r="NI84" s="16"/>
      <c r="NJ84" s="16"/>
      <c r="NK84" s="16"/>
      <c r="NL84" s="16"/>
      <c r="NM84" s="16"/>
      <c r="NN84" s="16"/>
      <c r="NO84" s="16"/>
      <c r="NP84" s="16"/>
      <c r="NQ84" s="16"/>
      <c r="NR84" s="16"/>
      <c r="NS84" s="16"/>
      <c r="NT84" s="16"/>
      <c r="NU84" s="16"/>
      <c r="NV84" s="16"/>
      <c r="NW84" s="16"/>
      <c r="NX84" s="16"/>
      <c r="NY84" s="16"/>
      <c r="NZ84" s="16"/>
      <c r="OA84" s="16"/>
      <c r="OB84" s="16"/>
      <c r="OC84" s="16"/>
      <c r="OD84" s="16"/>
      <c r="OE84" s="16"/>
      <c r="OF84" s="16"/>
      <c r="OG84" s="16"/>
      <c r="OH84" s="16"/>
      <c r="OI84" s="16"/>
      <c r="OJ84" s="16"/>
      <c r="OK84" s="16"/>
      <c r="OL84" s="16"/>
      <c r="OM84" s="16"/>
      <c r="ON84" s="16"/>
      <c r="OO84" s="16"/>
      <c r="OP84" s="16"/>
      <c r="OQ84" s="16"/>
      <c r="OR84" s="16"/>
      <c r="OS84" s="16"/>
      <c r="OT84" s="16"/>
      <c r="OU84" s="16"/>
      <c r="OV84" s="16"/>
      <c r="OW84" s="16"/>
      <c r="OX84" s="16"/>
      <c r="OY84" s="16"/>
      <c r="OZ84" s="16"/>
      <c r="PA84" s="16"/>
      <c r="PB84" s="16"/>
      <c r="PC84" s="16"/>
      <c r="PD84" s="16"/>
      <c r="PE84" s="16"/>
      <c r="PF84" s="16"/>
      <c r="PG84" s="16"/>
      <c r="PH84" s="16"/>
      <c r="PI84" s="16"/>
      <c r="PJ84" s="16"/>
      <c r="PK84" s="16"/>
      <c r="PL84" s="16"/>
      <c r="PM84" s="16"/>
      <c r="PN84" s="16"/>
      <c r="PO84" s="16"/>
      <c r="PP84" s="16"/>
      <c r="PQ84" s="16"/>
      <c r="PR84" s="16"/>
      <c r="PS84" s="16"/>
      <c r="PT84" s="16"/>
      <c r="PU84" s="16"/>
      <c r="PV84" s="16"/>
      <c r="PW84" s="16"/>
      <c r="PX84" s="16"/>
      <c r="PY84" s="16"/>
      <c r="PZ84" s="16"/>
      <c r="QA84" s="16"/>
      <c r="QB84" s="16"/>
      <c r="QC84" s="16"/>
      <c r="QD84" s="16"/>
      <c r="QE84" s="16"/>
      <c r="QF84" s="16"/>
      <c r="QG84" s="16"/>
      <c r="QH84" s="16"/>
      <c r="QI84" s="16"/>
      <c r="QJ84" s="16"/>
      <c r="QK84" s="16"/>
      <c r="QL84" s="16"/>
      <c r="QM84" s="16"/>
      <c r="QN84" s="16"/>
      <c r="QO84" s="16"/>
      <c r="QP84" s="16"/>
      <c r="QQ84" s="16"/>
      <c r="QR84" s="16"/>
      <c r="QS84" s="16"/>
      <c r="QT84" s="16"/>
      <c r="QU84" s="16"/>
      <c r="QV84" s="16"/>
      <c r="QW84" s="16"/>
      <c r="QX84" s="16"/>
      <c r="QY84" s="16"/>
      <c r="QZ84" s="16"/>
      <c r="RA84" s="16"/>
      <c r="RB84" s="16"/>
      <c r="RC84" s="16"/>
      <c r="RD84" s="16"/>
      <c r="RE84" s="16"/>
      <c r="RF84" s="16"/>
      <c r="RG84" s="16"/>
      <c r="RH84" s="16"/>
      <c r="RI84" s="16"/>
      <c r="RJ84" s="16"/>
      <c r="RK84" s="16"/>
      <c r="RL84" s="16"/>
      <c r="RM84" s="16"/>
      <c r="RN84" s="16"/>
      <c r="RO84" s="16"/>
      <c r="RP84" s="16"/>
      <c r="RQ84" s="16"/>
      <c r="RR84" s="16"/>
      <c r="RS84" s="16"/>
      <c r="RT84" s="16"/>
      <c r="RU84" s="16"/>
      <c r="RV84" s="16"/>
      <c r="RW84" s="16"/>
      <c r="RX84" s="16"/>
      <c r="RY84" s="16"/>
      <c r="RZ84" s="16"/>
      <c r="SA84" s="16"/>
      <c r="SB84" s="16"/>
      <c r="SC84" s="16"/>
      <c r="SD84" s="16"/>
      <c r="SE84" s="16"/>
      <c r="SF84" s="16"/>
      <c r="SG84" s="16"/>
      <c r="SH84" s="16"/>
      <c r="SI84" s="16"/>
      <c r="SJ84" s="16"/>
      <c r="SK84" s="16"/>
      <c r="SL84" s="16"/>
      <c r="SM84" s="16"/>
      <c r="SN84" s="16"/>
      <c r="SO84" s="16"/>
      <c r="SP84" s="16"/>
      <c r="SQ84" s="16"/>
      <c r="SR84" s="16"/>
      <c r="SS84" s="16"/>
      <c r="ST84" s="16"/>
      <c r="SU84" s="16"/>
      <c r="SV84" s="16"/>
      <c r="SW84" s="16"/>
      <c r="SX84" s="16"/>
      <c r="SY84" s="16"/>
      <c r="SZ84" s="16"/>
      <c r="TA84" s="16"/>
      <c r="TB84" s="16"/>
      <c r="TC84" s="16"/>
      <c r="TD84" s="16"/>
      <c r="TE84" s="16"/>
      <c r="TF84" s="16"/>
      <c r="TG84" s="16"/>
      <c r="TH84" s="16"/>
      <c r="TI84" s="16"/>
      <c r="TJ84" s="16"/>
      <c r="TK84" s="16"/>
      <c r="TL84" s="16"/>
      <c r="TM84" s="16"/>
      <c r="TN84" s="16"/>
      <c r="TO84" s="16"/>
      <c r="TP84" s="16"/>
      <c r="TQ84" s="16"/>
      <c r="TR84" s="16"/>
      <c r="TS84" s="16"/>
      <c r="TT84" s="16"/>
      <c r="TU84" s="16"/>
      <c r="TV84" s="16"/>
      <c r="TW84" s="16"/>
      <c r="TX84" s="16"/>
      <c r="TY84" s="16"/>
      <c r="TZ84" s="16"/>
      <c r="UA84" s="16"/>
      <c r="UB84" s="16"/>
      <c r="UC84" s="16"/>
      <c r="UD84" s="16"/>
      <c r="UE84" s="16"/>
      <c r="UF84" s="16"/>
      <c r="UG84" s="16"/>
      <c r="UH84" s="16"/>
      <c r="UI84" s="16"/>
      <c r="UJ84" s="16"/>
      <c r="UK84" s="16"/>
      <c r="UL84" s="16"/>
      <c r="UM84" s="16"/>
      <c r="UN84" s="16"/>
      <c r="UO84" s="16"/>
      <c r="UP84" s="16"/>
      <c r="UQ84" s="16"/>
      <c r="UR84" s="16"/>
      <c r="US84" s="16"/>
      <c r="UT84" s="16"/>
      <c r="UU84" s="16"/>
      <c r="UV84" s="16"/>
      <c r="UW84" s="16"/>
      <c r="UX84" s="16"/>
      <c r="UY84" s="16"/>
      <c r="UZ84" s="16"/>
      <c r="VA84" s="16"/>
      <c r="VB84" s="16"/>
      <c r="VC84" s="16"/>
      <c r="VD84" s="16"/>
      <c r="VE84" s="16"/>
      <c r="VF84" s="16"/>
      <c r="VG84" s="16"/>
      <c r="VH84" s="16"/>
      <c r="VI84" s="16"/>
      <c r="VJ84" s="16"/>
      <c r="VK84" s="16"/>
      <c r="VL84" s="16"/>
      <c r="VM84" s="16"/>
      <c r="VN84" s="16"/>
      <c r="VO84" s="16"/>
      <c r="VP84" s="16"/>
      <c r="VQ84" s="16"/>
      <c r="VR84" s="16"/>
      <c r="VS84" s="16"/>
      <c r="VT84" s="16"/>
      <c r="VU84" s="16"/>
      <c r="VV84" s="16"/>
      <c r="VW84" s="16"/>
      <c r="VX84" s="16"/>
      <c r="VY84" s="16"/>
      <c r="VZ84" s="16"/>
      <c r="WA84" s="16"/>
      <c r="WB84" s="16"/>
      <c r="WC84" s="16"/>
      <c r="WD84" s="16"/>
      <c r="WE84" s="16"/>
      <c r="WF84" s="16"/>
      <c r="WG84" s="16"/>
      <c r="WH84" s="16"/>
      <c r="WI84" s="16"/>
      <c r="WJ84" s="16"/>
      <c r="WK84" s="16"/>
      <c r="WL84" s="16"/>
      <c r="WM84" s="16"/>
      <c r="WN84" s="16"/>
      <c r="WO84" s="16"/>
      <c r="WP84" s="16"/>
      <c r="WQ84" s="16"/>
      <c r="WR84" s="16"/>
      <c r="WS84" s="16"/>
      <c r="WT84" s="16"/>
      <c r="WU84" s="16"/>
      <c r="WV84" s="16"/>
      <c r="WW84" s="16"/>
      <c r="WX84" s="16"/>
      <c r="WY84" s="16"/>
      <c r="WZ84" s="16"/>
      <c r="XA84" s="16"/>
      <c r="XB84" s="16"/>
      <c r="XC84" s="16"/>
      <c r="XD84" s="16"/>
      <c r="XE84" s="16"/>
      <c r="XF84" s="16"/>
      <c r="XG84" s="16"/>
      <c r="XH84" s="16"/>
      <c r="XI84" s="16"/>
      <c r="XJ84" s="16"/>
      <c r="XK84" s="16"/>
      <c r="XL84" s="16"/>
      <c r="XM84" s="16"/>
      <c r="XN84" s="16"/>
      <c r="XO84" s="16"/>
      <c r="XP84" s="16"/>
      <c r="XQ84" s="16"/>
      <c r="XR84" s="16"/>
      <c r="XS84" s="16"/>
      <c r="XT84" s="16"/>
      <c r="XU84" s="16"/>
      <c r="XV84" s="16"/>
      <c r="XW84" s="16"/>
      <c r="XX84" s="16"/>
      <c r="XY84" s="16"/>
      <c r="XZ84" s="16"/>
      <c r="YA84" s="16"/>
      <c r="YB84" s="16"/>
      <c r="YC84" s="16"/>
      <c r="YD84" s="16"/>
      <c r="YE84" s="16"/>
      <c r="YF84" s="16"/>
      <c r="YG84" s="16"/>
      <c r="YH84" s="16"/>
      <c r="YI84" s="16"/>
      <c r="YJ84" s="16"/>
      <c r="YK84" s="16"/>
      <c r="YL84" s="16"/>
      <c r="YM84" s="16"/>
      <c r="YN84" s="16"/>
      <c r="YO84" s="16"/>
      <c r="YP84" s="16"/>
      <c r="YQ84" s="16"/>
      <c r="YR84" s="16"/>
      <c r="YS84" s="16"/>
      <c r="YT84" s="16"/>
      <c r="YU84" s="16"/>
      <c r="YV84" s="16"/>
      <c r="YW84" s="16"/>
      <c r="YX84" s="16"/>
      <c r="YY84" s="16"/>
      <c r="YZ84" s="16"/>
      <c r="ZA84" s="16"/>
      <c r="ZB84" s="16"/>
      <c r="ZC84" s="16"/>
      <c r="ZD84" s="16"/>
      <c r="ZE84" s="16"/>
      <c r="ZF84" s="16"/>
      <c r="ZG84" s="16"/>
      <c r="ZH84" s="16"/>
      <c r="ZI84" s="16"/>
      <c r="ZJ84" s="16"/>
      <c r="ZK84" s="16"/>
      <c r="ZL84" s="16"/>
      <c r="ZM84" s="16"/>
      <c r="ZN84" s="16"/>
      <c r="ZO84" s="16"/>
      <c r="ZP84" s="16"/>
      <c r="ZQ84" s="16"/>
      <c r="ZR84" s="16"/>
      <c r="ZS84" s="16"/>
      <c r="ZT84" s="16"/>
      <c r="ZU84" s="16"/>
      <c r="ZV84" s="16"/>
      <c r="ZW84" s="16"/>
      <c r="ZX84" s="16"/>
      <c r="ZY84" s="16"/>
      <c r="ZZ84" s="16"/>
      <c r="AAA84" s="16"/>
      <c r="AAB84" s="16"/>
      <c r="AAC84" s="16"/>
      <c r="AAD84" s="16"/>
      <c r="AAE84" s="16"/>
      <c r="AAF84" s="16"/>
      <c r="AAG84" s="16"/>
      <c r="AAH84" s="16"/>
      <c r="AAI84" s="16"/>
      <c r="AAJ84" s="16"/>
      <c r="AAK84" s="16"/>
      <c r="AAL84" s="16"/>
      <c r="AAM84" s="16"/>
      <c r="AAN84" s="16"/>
      <c r="AAO84" s="16"/>
      <c r="AAP84" s="16"/>
      <c r="AAQ84" s="16"/>
      <c r="AAR84" s="16"/>
      <c r="AAS84" s="16"/>
      <c r="AAT84" s="16"/>
      <c r="AAU84" s="16"/>
      <c r="AAV84" s="16"/>
      <c r="AAW84" s="16"/>
      <c r="AAX84" s="16"/>
      <c r="AAY84" s="16"/>
      <c r="AAZ84" s="16"/>
      <c r="ABA84" s="16"/>
      <c r="ABB84" s="16"/>
      <c r="ABC84" s="16"/>
      <c r="ABD84" s="16"/>
      <c r="ABE84" s="16"/>
      <c r="ABF84" s="16"/>
      <c r="ABG84" s="16"/>
      <c r="ABH84" s="16"/>
      <c r="ABI84" s="16"/>
      <c r="ABJ84" s="16"/>
      <c r="ABK84" s="16"/>
      <c r="ABL84" s="16"/>
      <c r="ABM84" s="16"/>
      <c r="ABN84" s="16"/>
      <c r="ABO84" s="16"/>
      <c r="ABP84" s="16"/>
      <c r="ABQ84" s="16"/>
      <c r="ABR84" s="16"/>
      <c r="ABS84" s="16"/>
      <c r="ABT84" s="16"/>
      <c r="ABU84" s="16"/>
      <c r="ABV84" s="16"/>
      <c r="ABW84" s="16"/>
      <c r="ABX84" s="16"/>
      <c r="ABY84" s="16"/>
      <c r="ABZ84" s="16"/>
      <c r="ACA84" s="16"/>
      <c r="ACB84" s="16"/>
      <c r="ACC84" s="16"/>
      <c r="ACD84" s="16"/>
      <c r="ACE84" s="16"/>
      <c r="ACF84" s="16"/>
      <c r="ACG84" s="16"/>
      <c r="ACH84" s="16"/>
      <c r="ACI84" s="16"/>
      <c r="ACJ84" s="16"/>
      <c r="ACK84" s="16"/>
      <c r="ACL84" s="16"/>
      <c r="ACM84" s="16"/>
      <c r="ACN84" s="16"/>
      <c r="ACO84" s="16"/>
      <c r="ACP84" s="16"/>
      <c r="ACQ84" s="16"/>
      <c r="ACR84" s="16"/>
      <c r="ACS84" s="16"/>
      <c r="ACT84" s="16"/>
      <c r="ACU84" s="16"/>
      <c r="ACV84" s="16"/>
      <c r="ACW84" s="16"/>
      <c r="ACX84" s="16"/>
      <c r="ACY84" s="16"/>
      <c r="ACZ84" s="16"/>
      <c r="ADA84" s="16"/>
      <c r="ADB84" s="16"/>
      <c r="ADC84" s="16"/>
      <c r="ADD84" s="16"/>
      <c r="ADE84" s="16"/>
      <c r="ADF84" s="16"/>
      <c r="ADG84" s="16"/>
      <c r="ADH84" s="16"/>
      <c r="ADI84" s="16"/>
      <c r="ADJ84" s="16"/>
      <c r="ADK84" s="16"/>
      <c r="ADL84" s="16"/>
      <c r="ADM84" s="16"/>
      <c r="ADN84" s="16"/>
      <c r="ADO84" s="16"/>
      <c r="ADP84" s="16"/>
      <c r="ADQ84" s="16"/>
      <c r="ADR84" s="16"/>
      <c r="ADS84" s="16"/>
      <c r="ADT84" s="16"/>
      <c r="ADU84" s="16"/>
      <c r="ADV84" s="16"/>
      <c r="ADW84" s="16"/>
      <c r="ADX84" s="16"/>
      <c r="ADY84" s="16"/>
      <c r="ADZ84" s="16"/>
      <c r="AEA84" s="16"/>
      <c r="AEB84" s="16"/>
      <c r="AEC84" s="16"/>
      <c r="AED84" s="16"/>
      <c r="AEE84" s="16"/>
      <c r="AEF84" s="16"/>
      <c r="AEG84" s="16"/>
      <c r="AEH84" s="16"/>
      <c r="AEI84" s="16"/>
      <c r="AEJ84" s="16"/>
      <c r="AEK84" s="16"/>
      <c r="AEL84" s="16"/>
      <c r="AEM84" s="16"/>
      <c r="AEN84" s="16"/>
      <c r="AEO84" s="16"/>
      <c r="AEP84" s="16"/>
      <c r="AEQ84" s="16"/>
      <c r="AER84" s="16"/>
      <c r="AES84" s="16"/>
      <c r="AET84" s="16"/>
      <c r="AEU84" s="16"/>
      <c r="AEV84" s="16"/>
      <c r="AEW84" s="16"/>
      <c r="AEX84" s="16"/>
      <c r="AEY84" s="16"/>
      <c r="AEZ84" s="16"/>
      <c r="AFA84" s="16"/>
      <c r="AFB84" s="16"/>
      <c r="AFC84" s="16"/>
      <c r="AFD84" s="16"/>
      <c r="AFE84" s="16"/>
      <c r="AFF84" s="16"/>
      <c r="AFG84" s="16"/>
      <c r="AFH84" s="16"/>
      <c r="AFI84" s="16"/>
      <c r="AFJ84" s="16"/>
      <c r="AFK84" s="16"/>
      <c r="AFL84" s="16"/>
      <c r="AFM84" s="16"/>
      <c r="AFN84" s="16"/>
      <c r="AFO84" s="16"/>
      <c r="AFP84" s="16"/>
      <c r="AFQ84" s="16"/>
      <c r="AFR84" s="16"/>
      <c r="AFS84" s="16"/>
      <c r="AFT84" s="16"/>
      <c r="AFU84" s="16"/>
      <c r="AFV84" s="16"/>
      <c r="AFW84" s="16"/>
      <c r="AFX84" s="16"/>
      <c r="AFY84" s="16"/>
      <c r="AFZ84" s="16"/>
      <c r="AGA84" s="16"/>
      <c r="AGB84" s="16"/>
      <c r="AGC84" s="16"/>
      <c r="AGD84" s="16"/>
      <c r="AGE84" s="16"/>
      <c r="AGF84" s="16"/>
      <c r="AGG84" s="16"/>
      <c r="AGH84" s="16"/>
      <c r="AGI84" s="16"/>
      <c r="AGJ84" s="16"/>
      <c r="AGK84" s="16"/>
      <c r="AGL84" s="16"/>
      <c r="AGM84" s="16"/>
      <c r="AGN84" s="16"/>
      <c r="AGO84" s="16"/>
      <c r="AGP84" s="16"/>
      <c r="AGQ84" s="16"/>
      <c r="AGR84" s="16"/>
      <c r="AGS84" s="16"/>
      <c r="AGT84" s="16"/>
      <c r="AGU84" s="16"/>
      <c r="AGV84" s="16"/>
      <c r="AGW84" s="16"/>
      <c r="AGX84" s="16"/>
      <c r="AGY84" s="16"/>
      <c r="AGZ84" s="16"/>
      <c r="AHA84" s="16"/>
      <c r="AHB84" s="16"/>
      <c r="AHC84" s="16"/>
      <c r="AHD84" s="16"/>
      <c r="AHE84" s="16"/>
      <c r="AHF84" s="16"/>
      <c r="AHG84" s="16"/>
      <c r="AHH84" s="16"/>
      <c r="AHI84" s="16"/>
      <c r="AHJ84" s="16"/>
      <c r="AHK84" s="16"/>
      <c r="AHL84" s="16"/>
      <c r="AHM84" s="16"/>
      <c r="AHN84" s="16"/>
      <c r="AHO84" s="16"/>
      <c r="AHP84" s="16"/>
      <c r="AHQ84" s="16"/>
      <c r="AHR84" s="16"/>
      <c r="AHS84" s="16"/>
      <c r="AHT84" s="16"/>
      <c r="AHU84" s="16"/>
      <c r="AHV84" s="16"/>
      <c r="AHW84" s="16"/>
      <c r="AHX84" s="16"/>
      <c r="AHY84" s="16"/>
      <c r="AHZ84" s="16"/>
      <c r="AIA84" s="16"/>
      <c r="AIB84" s="16"/>
      <c r="AIC84" s="16"/>
      <c r="AID84" s="16"/>
      <c r="AIE84" s="16"/>
      <c r="AIF84" s="16"/>
      <c r="AIG84" s="16"/>
      <c r="AIH84" s="16"/>
      <c r="AII84" s="16"/>
      <c r="AIJ84" s="16"/>
      <c r="AIK84" s="16"/>
      <c r="AIL84" s="16"/>
      <c r="AIM84" s="16"/>
      <c r="AIN84" s="16"/>
      <c r="AIO84" s="16"/>
      <c r="AIP84" s="16"/>
      <c r="AIQ84" s="16"/>
      <c r="AIR84" s="16"/>
      <c r="AIS84" s="16"/>
      <c r="AIT84" s="16"/>
      <c r="AIU84" s="16"/>
      <c r="AIV84" s="16"/>
      <c r="AIW84" s="16"/>
      <c r="AIX84" s="16"/>
      <c r="AIY84" s="16"/>
      <c r="AIZ84" s="16"/>
      <c r="AJA84" s="16"/>
      <c r="AJB84" s="16"/>
      <c r="AJC84" s="16"/>
      <c r="AJD84" s="16"/>
      <c r="AJE84" s="16"/>
      <c r="AJF84" s="16"/>
      <c r="AJG84" s="16"/>
      <c r="AJH84" s="16"/>
      <c r="AJI84" s="16"/>
      <c r="AJJ84" s="16"/>
      <c r="AJK84" s="16"/>
      <c r="AJL84" s="16"/>
      <c r="AJM84" s="16"/>
      <c r="AJN84" s="16"/>
      <c r="AJO84" s="16"/>
      <c r="AJP84" s="16"/>
      <c r="AJQ84" s="16"/>
      <c r="AJR84" s="16"/>
      <c r="AJS84" s="16"/>
      <c r="AJT84" s="16"/>
      <c r="AJU84" s="16"/>
      <c r="AJV84" s="16"/>
      <c r="AJW84" s="16"/>
      <c r="AJX84" s="16"/>
      <c r="AJY84" s="16"/>
      <c r="AJZ84" s="16"/>
      <c r="AKA84" s="16"/>
      <c r="AKB84" s="16"/>
      <c r="AKC84" s="16"/>
      <c r="AKD84" s="16"/>
      <c r="AKE84" s="16"/>
      <c r="AKF84" s="16"/>
      <c r="AKG84" s="16"/>
      <c r="AKH84" s="16"/>
      <c r="AKI84" s="16"/>
      <c r="AKJ84" s="16"/>
      <c r="AKK84" s="16"/>
      <c r="AKL84" s="16"/>
      <c r="AKM84" s="16"/>
      <c r="AKN84" s="16"/>
      <c r="AKO84" s="16"/>
      <c r="AKP84" s="16"/>
      <c r="AKQ84" s="16"/>
      <c r="AKR84" s="16"/>
      <c r="AKS84" s="16"/>
      <c r="AKT84" s="16"/>
      <c r="AKU84" s="16"/>
      <c r="AKV84" s="16"/>
      <c r="AKW84" s="16"/>
      <c r="AKX84" s="16"/>
      <c r="AKY84" s="16"/>
      <c r="AKZ84" s="16"/>
      <c r="ALA84" s="16"/>
      <c r="ALB84" s="16"/>
    </row>
    <row r="85" spans="1:990" s="39" customFormat="1" ht="36.950000000000003" customHeight="1">
      <c r="A85" s="16"/>
      <c r="B85" s="17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21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  <c r="GI85" s="16"/>
      <c r="GJ85" s="16"/>
      <c r="GK85" s="16"/>
      <c r="GL85" s="16"/>
      <c r="GM85" s="16"/>
      <c r="GN85" s="16"/>
      <c r="GO85" s="16"/>
      <c r="GP85" s="16"/>
      <c r="GQ85" s="16"/>
      <c r="GR85" s="16"/>
      <c r="GS85" s="16"/>
      <c r="GT85" s="16"/>
      <c r="GU85" s="16"/>
      <c r="GV85" s="16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16"/>
      <c r="ID85" s="16"/>
      <c r="IE85" s="16"/>
      <c r="IF85" s="16"/>
      <c r="IG85" s="16"/>
      <c r="IH85" s="16"/>
      <c r="II85" s="16"/>
      <c r="IJ85" s="16"/>
      <c r="IK85" s="16"/>
      <c r="IL85" s="16"/>
      <c r="IM85" s="16"/>
      <c r="IN85" s="16"/>
      <c r="IO85" s="16"/>
      <c r="IP85" s="16"/>
      <c r="IQ85" s="16"/>
      <c r="IR85" s="16"/>
      <c r="IS85" s="16"/>
      <c r="IT85" s="16"/>
      <c r="IU85" s="16"/>
      <c r="IV85" s="16"/>
      <c r="IW85" s="16"/>
      <c r="IX85" s="16"/>
      <c r="IY85" s="16"/>
      <c r="IZ85" s="16"/>
      <c r="JA85" s="16"/>
      <c r="JB85" s="16"/>
      <c r="JC85" s="16"/>
      <c r="JD85" s="16"/>
      <c r="JE85" s="16"/>
      <c r="JF85" s="16"/>
      <c r="JG85" s="16"/>
      <c r="JH85" s="16"/>
      <c r="JI85" s="16"/>
      <c r="JJ85" s="16"/>
      <c r="JK85" s="16"/>
      <c r="JL85" s="16"/>
      <c r="JM85" s="16"/>
      <c r="JN85" s="16"/>
      <c r="JO85" s="16"/>
      <c r="JP85" s="16"/>
      <c r="JQ85" s="16"/>
      <c r="JR85" s="16"/>
      <c r="JS85" s="16"/>
      <c r="JT85" s="16"/>
      <c r="JU85" s="16"/>
      <c r="JV85" s="16"/>
      <c r="JW85" s="16"/>
      <c r="JX85" s="16"/>
      <c r="JY85" s="16"/>
      <c r="JZ85" s="16"/>
      <c r="KA85" s="16"/>
      <c r="KB85" s="16"/>
      <c r="KC85" s="16"/>
      <c r="KD85" s="16"/>
      <c r="KE85" s="16"/>
      <c r="KF85" s="16"/>
      <c r="KG85" s="16"/>
      <c r="KH85" s="16"/>
      <c r="KI85" s="16"/>
      <c r="KJ85" s="16"/>
      <c r="KK85" s="16"/>
      <c r="KL85" s="16"/>
      <c r="KM85" s="16"/>
      <c r="KN85" s="16"/>
      <c r="KO85" s="16"/>
      <c r="KP85" s="16"/>
      <c r="KQ85" s="16"/>
      <c r="KR85" s="16"/>
      <c r="KS85" s="16"/>
      <c r="KT85" s="16"/>
      <c r="KU85" s="16"/>
      <c r="KV85" s="16"/>
      <c r="KW85" s="16"/>
      <c r="KX85" s="16"/>
      <c r="KY85" s="16"/>
      <c r="KZ85" s="16"/>
      <c r="LA85" s="16"/>
      <c r="LB85" s="16"/>
      <c r="LC85" s="16"/>
      <c r="LD85" s="16"/>
      <c r="LE85" s="16"/>
      <c r="LF85" s="16"/>
      <c r="LG85" s="16"/>
      <c r="LH85" s="16"/>
      <c r="LI85" s="16"/>
      <c r="LJ85" s="16"/>
      <c r="LK85" s="16"/>
      <c r="LL85" s="16"/>
      <c r="LM85" s="16"/>
      <c r="LN85" s="16"/>
      <c r="LO85" s="16"/>
      <c r="LP85" s="16"/>
      <c r="LQ85" s="16"/>
      <c r="LR85" s="16"/>
      <c r="LS85" s="16"/>
      <c r="LT85" s="16"/>
      <c r="LU85" s="16"/>
      <c r="LV85" s="16"/>
      <c r="LW85" s="16"/>
      <c r="LX85" s="16"/>
      <c r="LY85" s="16"/>
      <c r="LZ85" s="16"/>
      <c r="MA85" s="16"/>
      <c r="MB85" s="16"/>
      <c r="MC85" s="16"/>
      <c r="MD85" s="16"/>
      <c r="ME85" s="16"/>
      <c r="MF85" s="16"/>
      <c r="MG85" s="16"/>
      <c r="MH85" s="16"/>
      <c r="MI85" s="16"/>
      <c r="MJ85" s="16"/>
      <c r="MK85" s="16"/>
      <c r="ML85" s="16"/>
      <c r="MM85" s="16"/>
      <c r="MN85" s="16"/>
      <c r="MO85" s="16"/>
      <c r="MP85" s="16"/>
      <c r="MQ85" s="16"/>
      <c r="MR85" s="16"/>
      <c r="MS85" s="16"/>
      <c r="MT85" s="16"/>
      <c r="MU85" s="16"/>
      <c r="MV85" s="16"/>
      <c r="MW85" s="16"/>
      <c r="MX85" s="16"/>
      <c r="MY85" s="16"/>
      <c r="MZ85" s="16"/>
      <c r="NA85" s="16"/>
      <c r="NB85" s="16"/>
      <c r="NC85" s="16"/>
      <c r="ND85" s="16"/>
      <c r="NE85" s="16"/>
      <c r="NF85" s="16"/>
      <c r="NG85" s="16"/>
      <c r="NH85" s="16"/>
      <c r="NI85" s="16"/>
      <c r="NJ85" s="16"/>
      <c r="NK85" s="16"/>
      <c r="NL85" s="16"/>
      <c r="NM85" s="16"/>
      <c r="NN85" s="16"/>
      <c r="NO85" s="16"/>
      <c r="NP85" s="16"/>
      <c r="NQ85" s="16"/>
      <c r="NR85" s="16"/>
      <c r="NS85" s="16"/>
      <c r="NT85" s="16"/>
      <c r="NU85" s="16"/>
      <c r="NV85" s="16"/>
      <c r="NW85" s="16"/>
      <c r="NX85" s="16"/>
      <c r="NY85" s="16"/>
      <c r="NZ85" s="16"/>
      <c r="OA85" s="16"/>
      <c r="OB85" s="16"/>
      <c r="OC85" s="16"/>
      <c r="OD85" s="16"/>
      <c r="OE85" s="16"/>
      <c r="OF85" s="16"/>
      <c r="OG85" s="16"/>
      <c r="OH85" s="16"/>
      <c r="OI85" s="16"/>
      <c r="OJ85" s="16"/>
      <c r="OK85" s="16"/>
      <c r="OL85" s="16"/>
      <c r="OM85" s="16"/>
      <c r="ON85" s="16"/>
      <c r="OO85" s="16"/>
      <c r="OP85" s="16"/>
      <c r="OQ85" s="16"/>
      <c r="OR85" s="16"/>
      <c r="OS85" s="16"/>
      <c r="OT85" s="16"/>
      <c r="OU85" s="16"/>
      <c r="OV85" s="16"/>
      <c r="OW85" s="16"/>
      <c r="OX85" s="16"/>
      <c r="OY85" s="16"/>
      <c r="OZ85" s="16"/>
      <c r="PA85" s="16"/>
      <c r="PB85" s="16"/>
      <c r="PC85" s="16"/>
      <c r="PD85" s="16"/>
      <c r="PE85" s="16"/>
      <c r="PF85" s="16"/>
      <c r="PG85" s="16"/>
      <c r="PH85" s="16"/>
      <c r="PI85" s="16"/>
      <c r="PJ85" s="16"/>
      <c r="PK85" s="16"/>
      <c r="PL85" s="16"/>
      <c r="PM85" s="16"/>
      <c r="PN85" s="16"/>
      <c r="PO85" s="16"/>
      <c r="PP85" s="16"/>
      <c r="PQ85" s="16"/>
      <c r="PR85" s="16"/>
      <c r="PS85" s="16"/>
      <c r="PT85" s="16"/>
      <c r="PU85" s="16"/>
      <c r="PV85" s="16"/>
      <c r="PW85" s="16"/>
      <c r="PX85" s="16"/>
      <c r="PY85" s="16"/>
      <c r="PZ85" s="16"/>
      <c r="QA85" s="16"/>
      <c r="QB85" s="16"/>
      <c r="QC85" s="16"/>
      <c r="QD85" s="16"/>
      <c r="QE85" s="16"/>
      <c r="QF85" s="16"/>
      <c r="QG85" s="16"/>
      <c r="QH85" s="16"/>
      <c r="QI85" s="16"/>
      <c r="QJ85" s="16"/>
      <c r="QK85" s="16"/>
      <c r="QL85" s="16"/>
      <c r="QM85" s="16"/>
      <c r="QN85" s="16"/>
      <c r="QO85" s="16"/>
      <c r="QP85" s="16"/>
      <c r="QQ85" s="16"/>
      <c r="QR85" s="16"/>
      <c r="QS85" s="16"/>
      <c r="QT85" s="16"/>
      <c r="QU85" s="16"/>
      <c r="QV85" s="16"/>
      <c r="QW85" s="16"/>
      <c r="QX85" s="16"/>
      <c r="QY85" s="16"/>
      <c r="QZ85" s="16"/>
      <c r="RA85" s="16"/>
      <c r="RB85" s="16"/>
      <c r="RC85" s="16"/>
      <c r="RD85" s="16"/>
      <c r="RE85" s="16"/>
      <c r="RF85" s="16"/>
      <c r="RG85" s="16"/>
      <c r="RH85" s="16"/>
      <c r="RI85" s="16"/>
      <c r="RJ85" s="16"/>
      <c r="RK85" s="16"/>
      <c r="RL85" s="16"/>
      <c r="RM85" s="16"/>
      <c r="RN85" s="16"/>
      <c r="RO85" s="16"/>
      <c r="RP85" s="16"/>
      <c r="RQ85" s="16"/>
      <c r="RR85" s="16"/>
      <c r="RS85" s="16"/>
      <c r="RT85" s="16"/>
      <c r="RU85" s="16"/>
      <c r="RV85" s="16"/>
      <c r="RW85" s="16"/>
      <c r="RX85" s="16"/>
      <c r="RY85" s="16"/>
      <c r="RZ85" s="16"/>
      <c r="SA85" s="16"/>
      <c r="SB85" s="16"/>
      <c r="SC85" s="16"/>
      <c r="SD85" s="16"/>
      <c r="SE85" s="16"/>
      <c r="SF85" s="16"/>
      <c r="SG85" s="16"/>
      <c r="SH85" s="16"/>
      <c r="SI85" s="16"/>
      <c r="SJ85" s="16"/>
      <c r="SK85" s="16"/>
      <c r="SL85" s="16"/>
      <c r="SM85" s="16"/>
      <c r="SN85" s="16"/>
      <c r="SO85" s="16"/>
      <c r="SP85" s="16"/>
      <c r="SQ85" s="16"/>
      <c r="SR85" s="16"/>
      <c r="SS85" s="16"/>
      <c r="ST85" s="16"/>
      <c r="SU85" s="16"/>
      <c r="SV85" s="16"/>
      <c r="SW85" s="16"/>
      <c r="SX85" s="16"/>
      <c r="SY85" s="16"/>
      <c r="SZ85" s="16"/>
      <c r="TA85" s="16"/>
      <c r="TB85" s="16"/>
      <c r="TC85" s="16"/>
      <c r="TD85" s="16"/>
      <c r="TE85" s="16"/>
      <c r="TF85" s="16"/>
      <c r="TG85" s="16"/>
      <c r="TH85" s="16"/>
      <c r="TI85" s="16"/>
      <c r="TJ85" s="16"/>
      <c r="TK85" s="16"/>
      <c r="TL85" s="16"/>
      <c r="TM85" s="16"/>
      <c r="TN85" s="16"/>
      <c r="TO85" s="16"/>
      <c r="TP85" s="16"/>
      <c r="TQ85" s="16"/>
      <c r="TR85" s="16"/>
      <c r="TS85" s="16"/>
      <c r="TT85" s="16"/>
      <c r="TU85" s="16"/>
      <c r="TV85" s="16"/>
      <c r="TW85" s="16"/>
      <c r="TX85" s="16"/>
      <c r="TY85" s="16"/>
      <c r="TZ85" s="16"/>
      <c r="UA85" s="16"/>
      <c r="UB85" s="16"/>
      <c r="UC85" s="16"/>
      <c r="UD85" s="16"/>
      <c r="UE85" s="16"/>
      <c r="UF85" s="16"/>
      <c r="UG85" s="16"/>
      <c r="UH85" s="16"/>
      <c r="UI85" s="16"/>
      <c r="UJ85" s="16"/>
      <c r="UK85" s="16"/>
      <c r="UL85" s="16"/>
      <c r="UM85" s="16"/>
      <c r="UN85" s="16"/>
      <c r="UO85" s="16"/>
      <c r="UP85" s="16"/>
      <c r="UQ85" s="16"/>
      <c r="UR85" s="16"/>
      <c r="US85" s="16"/>
      <c r="UT85" s="16"/>
      <c r="UU85" s="16"/>
      <c r="UV85" s="16"/>
      <c r="UW85" s="16"/>
      <c r="UX85" s="16"/>
      <c r="UY85" s="16"/>
      <c r="UZ85" s="16"/>
      <c r="VA85" s="16"/>
      <c r="VB85" s="16"/>
      <c r="VC85" s="16"/>
      <c r="VD85" s="16"/>
      <c r="VE85" s="16"/>
      <c r="VF85" s="16"/>
      <c r="VG85" s="16"/>
      <c r="VH85" s="16"/>
      <c r="VI85" s="16"/>
      <c r="VJ85" s="16"/>
      <c r="VK85" s="16"/>
      <c r="VL85" s="16"/>
      <c r="VM85" s="16"/>
      <c r="VN85" s="16"/>
      <c r="VO85" s="16"/>
      <c r="VP85" s="16"/>
      <c r="VQ85" s="16"/>
      <c r="VR85" s="16"/>
      <c r="VS85" s="16"/>
      <c r="VT85" s="16"/>
      <c r="VU85" s="16"/>
      <c r="VV85" s="16"/>
      <c r="VW85" s="16"/>
      <c r="VX85" s="16"/>
      <c r="VY85" s="16"/>
      <c r="VZ85" s="16"/>
      <c r="WA85" s="16"/>
      <c r="WB85" s="16"/>
      <c r="WC85" s="16"/>
      <c r="WD85" s="16"/>
      <c r="WE85" s="16"/>
      <c r="WF85" s="16"/>
      <c r="WG85" s="16"/>
      <c r="WH85" s="16"/>
      <c r="WI85" s="16"/>
      <c r="WJ85" s="16"/>
      <c r="WK85" s="16"/>
      <c r="WL85" s="16"/>
      <c r="WM85" s="16"/>
      <c r="WN85" s="16"/>
      <c r="WO85" s="16"/>
      <c r="WP85" s="16"/>
      <c r="WQ85" s="16"/>
      <c r="WR85" s="16"/>
      <c r="WS85" s="16"/>
      <c r="WT85" s="16"/>
      <c r="WU85" s="16"/>
      <c r="WV85" s="16"/>
      <c r="WW85" s="16"/>
      <c r="WX85" s="16"/>
      <c r="WY85" s="16"/>
      <c r="WZ85" s="16"/>
      <c r="XA85" s="16"/>
      <c r="XB85" s="16"/>
      <c r="XC85" s="16"/>
      <c r="XD85" s="16"/>
      <c r="XE85" s="16"/>
      <c r="XF85" s="16"/>
      <c r="XG85" s="16"/>
      <c r="XH85" s="16"/>
      <c r="XI85" s="16"/>
      <c r="XJ85" s="16"/>
      <c r="XK85" s="16"/>
      <c r="XL85" s="16"/>
      <c r="XM85" s="16"/>
      <c r="XN85" s="16"/>
      <c r="XO85" s="16"/>
      <c r="XP85" s="16"/>
      <c r="XQ85" s="16"/>
      <c r="XR85" s="16"/>
      <c r="XS85" s="16"/>
      <c r="XT85" s="16"/>
      <c r="XU85" s="16"/>
      <c r="XV85" s="16"/>
      <c r="XW85" s="16"/>
      <c r="XX85" s="16"/>
      <c r="XY85" s="16"/>
      <c r="XZ85" s="16"/>
      <c r="YA85" s="16"/>
      <c r="YB85" s="16"/>
      <c r="YC85" s="16"/>
      <c r="YD85" s="16"/>
      <c r="YE85" s="16"/>
      <c r="YF85" s="16"/>
      <c r="YG85" s="16"/>
      <c r="YH85" s="16"/>
      <c r="YI85" s="16"/>
      <c r="YJ85" s="16"/>
      <c r="YK85" s="16"/>
      <c r="YL85" s="16"/>
      <c r="YM85" s="16"/>
      <c r="YN85" s="16"/>
      <c r="YO85" s="16"/>
      <c r="YP85" s="16"/>
      <c r="YQ85" s="16"/>
      <c r="YR85" s="16"/>
      <c r="YS85" s="16"/>
      <c r="YT85" s="16"/>
      <c r="YU85" s="16"/>
      <c r="YV85" s="16"/>
      <c r="YW85" s="16"/>
      <c r="YX85" s="16"/>
      <c r="YY85" s="16"/>
      <c r="YZ85" s="16"/>
      <c r="ZA85" s="16"/>
      <c r="ZB85" s="16"/>
      <c r="ZC85" s="16"/>
      <c r="ZD85" s="16"/>
      <c r="ZE85" s="16"/>
      <c r="ZF85" s="16"/>
      <c r="ZG85" s="16"/>
      <c r="ZH85" s="16"/>
      <c r="ZI85" s="16"/>
      <c r="ZJ85" s="16"/>
      <c r="ZK85" s="16"/>
      <c r="ZL85" s="16"/>
      <c r="ZM85" s="16"/>
      <c r="ZN85" s="16"/>
      <c r="ZO85" s="16"/>
      <c r="ZP85" s="16"/>
      <c r="ZQ85" s="16"/>
      <c r="ZR85" s="16"/>
      <c r="ZS85" s="16"/>
      <c r="ZT85" s="16"/>
      <c r="ZU85" s="16"/>
      <c r="ZV85" s="16"/>
      <c r="ZW85" s="16"/>
      <c r="ZX85" s="16"/>
      <c r="ZY85" s="16"/>
      <c r="ZZ85" s="16"/>
      <c r="AAA85" s="16"/>
      <c r="AAB85" s="16"/>
      <c r="AAC85" s="16"/>
      <c r="AAD85" s="16"/>
      <c r="AAE85" s="16"/>
      <c r="AAF85" s="16"/>
      <c r="AAG85" s="16"/>
      <c r="AAH85" s="16"/>
      <c r="AAI85" s="16"/>
      <c r="AAJ85" s="16"/>
      <c r="AAK85" s="16"/>
      <c r="AAL85" s="16"/>
      <c r="AAM85" s="16"/>
      <c r="AAN85" s="16"/>
      <c r="AAO85" s="16"/>
      <c r="AAP85" s="16"/>
      <c r="AAQ85" s="16"/>
      <c r="AAR85" s="16"/>
      <c r="AAS85" s="16"/>
      <c r="AAT85" s="16"/>
      <c r="AAU85" s="16"/>
      <c r="AAV85" s="16"/>
      <c r="AAW85" s="16"/>
      <c r="AAX85" s="16"/>
      <c r="AAY85" s="16"/>
      <c r="AAZ85" s="16"/>
      <c r="ABA85" s="16"/>
      <c r="ABB85" s="16"/>
      <c r="ABC85" s="16"/>
      <c r="ABD85" s="16"/>
      <c r="ABE85" s="16"/>
      <c r="ABF85" s="16"/>
      <c r="ABG85" s="16"/>
      <c r="ABH85" s="16"/>
      <c r="ABI85" s="16"/>
      <c r="ABJ85" s="16"/>
      <c r="ABK85" s="16"/>
      <c r="ABL85" s="16"/>
      <c r="ABM85" s="16"/>
      <c r="ABN85" s="16"/>
      <c r="ABO85" s="16"/>
      <c r="ABP85" s="16"/>
      <c r="ABQ85" s="16"/>
      <c r="ABR85" s="16"/>
      <c r="ABS85" s="16"/>
      <c r="ABT85" s="16"/>
      <c r="ABU85" s="16"/>
      <c r="ABV85" s="16"/>
      <c r="ABW85" s="16"/>
      <c r="ABX85" s="16"/>
      <c r="ABY85" s="16"/>
      <c r="ABZ85" s="16"/>
      <c r="ACA85" s="16"/>
      <c r="ACB85" s="16"/>
      <c r="ACC85" s="16"/>
      <c r="ACD85" s="16"/>
      <c r="ACE85" s="16"/>
      <c r="ACF85" s="16"/>
      <c r="ACG85" s="16"/>
      <c r="ACH85" s="16"/>
      <c r="ACI85" s="16"/>
      <c r="ACJ85" s="16"/>
      <c r="ACK85" s="16"/>
      <c r="ACL85" s="16"/>
      <c r="ACM85" s="16"/>
      <c r="ACN85" s="16"/>
      <c r="ACO85" s="16"/>
      <c r="ACP85" s="16"/>
      <c r="ACQ85" s="16"/>
      <c r="ACR85" s="16"/>
      <c r="ACS85" s="16"/>
      <c r="ACT85" s="16"/>
      <c r="ACU85" s="16"/>
      <c r="ACV85" s="16"/>
      <c r="ACW85" s="16"/>
      <c r="ACX85" s="16"/>
      <c r="ACY85" s="16"/>
      <c r="ACZ85" s="16"/>
      <c r="ADA85" s="16"/>
      <c r="ADB85" s="16"/>
      <c r="ADC85" s="16"/>
      <c r="ADD85" s="16"/>
      <c r="ADE85" s="16"/>
      <c r="ADF85" s="16"/>
      <c r="ADG85" s="16"/>
      <c r="ADH85" s="16"/>
      <c r="ADI85" s="16"/>
      <c r="ADJ85" s="16"/>
      <c r="ADK85" s="16"/>
      <c r="ADL85" s="16"/>
      <c r="ADM85" s="16"/>
      <c r="ADN85" s="16"/>
      <c r="ADO85" s="16"/>
      <c r="ADP85" s="16"/>
      <c r="ADQ85" s="16"/>
      <c r="ADR85" s="16"/>
      <c r="ADS85" s="16"/>
      <c r="ADT85" s="16"/>
      <c r="ADU85" s="16"/>
      <c r="ADV85" s="16"/>
      <c r="ADW85" s="16"/>
      <c r="ADX85" s="16"/>
      <c r="ADY85" s="16"/>
      <c r="ADZ85" s="16"/>
      <c r="AEA85" s="16"/>
      <c r="AEB85" s="16"/>
      <c r="AEC85" s="16"/>
      <c r="AED85" s="16"/>
      <c r="AEE85" s="16"/>
      <c r="AEF85" s="16"/>
      <c r="AEG85" s="16"/>
      <c r="AEH85" s="16"/>
      <c r="AEI85" s="16"/>
      <c r="AEJ85" s="16"/>
      <c r="AEK85" s="16"/>
      <c r="AEL85" s="16"/>
      <c r="AEM85" s="16"/>
      <c r="AEN85" s="16"/>
      <c r="AEO85" s="16"/>
      <c r="AEP85" s="16"/>
      <c r="AEQ85" s="16"/>
      <c r="AER85" s="16"/>
      <c r="AES85" s="16"/>
      <c r="AET85" s="16"/>
      <c r="AEU85" s="16"/>
      <c r="AEV85" s="16"/>
      <c r="AEW85" s="16"/>
      <c r="AEX85" s="16"/>
      <c r="AEY85" s="16"/>
      <c r="AEZ85" s="16"/>
      <c r="AFA85" s="16"/>
      <c r="AFB85" s="16"/>
      <c r="AFC85" s="16"/>
      <c r="AFD85" s="16"/>
      <c r="AFE85" s="16"/>
      <c r="AFF85" s="16"/>
      <c r="AFG85" s="16"/>
      <c r="AFH85" s="16"/>
      <c r="AFI85" s="16"/>
      <c r="AFJ85" s="16"/>
      <c r="AFK85" s="16"/>
      <c r="AFL85" s="16"/>
      <c r="AFM85" s="16"/>
      <c r="AFN85" s="16"/>
      <c r="AFO85" s="16"/>
      <c r="AFP85" s="16"/>
      <c r="AFQ85" s="16"/>
      <c r="AFR85" s="16"/>
      <c r="AFS85" s="16"/>
      <c r="AFT85" s="16"/>
      <c r="AFU85" s="16"/>
      <c r="AFV85" s="16"/>
      <c r="AFW85" s="16"/>
      <c r="AFX85" s="16"/>
      <c r="AFY85" s="16"/>
      <c r="AFZ85" s="16"/>
      <c r="AGA85" s="16"/>
      <c r="AGB85" s="16"/>
      <c r="AGC85" s="16"/>
      <c r="AGD85" s="16"/>
      <c r="AGE85" s="16"/>
      <c r="AGF85" s="16"/>
      <c r="AGG85" s="16"/>
      <c r="AGH85" s="16"/>
      <c r="AGI85" s="16"/>
      <c r="AGJ85" s="16"/>
      <c r="AGK85" s="16"/>
      <c r="AGL85" s="16"/>
      <c r="AGM85" s="16"/>
      <c r="AGN85" s="16"/>
      <c r="AGO85" s="16"/>
      <c r="AGP85" s="16"/>
      <c r="AGQ85" s="16"/>
      <c r="AGR85" s="16"/>
      <c r="AGS85" s="16"/>
      <c r="AGT85" s="16"/>
      <c r="AGU85" s="16"/>
      <c r="AGV85" s="16"/>
      <c r="AGW85" s="16"/>
      <c r="AGX85" s="16"/>
      <c r="AGY85" s="16"/>
      <c r="AGZ85" s="16"/>
      <c r="AHA85" s="16"/>
      <c r="AHB85" s="16"/>
      <c r="AHC85" s="16"/>
      <c r="AHD85" s="16"/>
      <c r="AHE85" s="16"/>
      <c r="AHF85" s="16"/>
      <c r="AHG85" s="16"/>
      <c r="AHH85" s="16"/>
      <c r="AHI85" s="16"/>
      <c r="AHJ85" s="16"/>
      <c r="AHK85" s="16"/>
      <c r="AHL85" s="16"/>
      <c r="AHM85" s="16"/>
      <c r="AHN85" s="16"/>
      <c r="AHO85" s="16"/>
      <c r="AHP85" s="16"/>
      <c r="AHQ85" s="16"/>
      <c r="AHR85" s="16"/>
      <c r="AHS85" s="16"/>
      <c r="AHT85" s="16"/>
      <c r="AHU85" s="16"/>
      <c r="AHV85" s="16"/>
      <c r="AHW85" s="16"/>
      <c r="AHX85" s="16"/>
      <c r="AHY85" s="16"/>
      <c r="AHZ85" s="16"/>
      <c r="AIA85" s="16"/>
      <c r="AIB85" s="16"/>
      <c r="AIC85" s="16"/>
      <c r="AID85" s="16"/>
      <c r="AIE85" s="16"/>
      <c r="AIF85" s="16"/>
      <c r="AIG85" s="16"/>
      <c r="AIH85" s="16"/>
      <c r="AII85" s="16"/>
      <c r="AIJ85" s="16"/>
      <c r="AIK85" s="16"/>
      <c r="AIL85" s="16"/>
      <c r="AIM85" s="16"/>
      <c r="AIN85" s="16"/>
      <c r="AIO85" s="16"/>
      <c r="AIP85" s="16"/>
      <c r="AIQ85" s="16"/>
      <c r="AIR85" s="16"/>
      <c r="AIS85" s="16"/>
      <c r="AIT85" s="16"/>
      <c r="AIU85" s="16"/>
      <c r="AIV85" s="16"/>
      <c r="AIW85" s="16"/>
      <c r="AIX85" s="16"/>
      <c r="AIY85" s="16"/>
      <c r="AIZ85" s="16"/>
      <c r="AJA85" s="16"/>
      <c r="AJB85" s="16"/>
      <c r="AJC85" s="16"/>
      <c r="AJD85" s="16"/>
      <c r="AJE85" s="16"/>
      <c r="AJF85" s="16"/>
      <c r="AJG85" s="16"/>
      <c r="AJH85" s="16"/>
      <c r="AJI85" s="16"/>
      <c r="AJJ85" s="16"/>
      <c r="AJK85" s="16"/>
      <c r="AJL85" s="16"/>
      <c r="AJM85" s="16"/>
      <c r="AJN85" s="16"/>
      <c r="AJO85" s="16"/>
      <c r="AJP85" s="16"/>
      <c r="AJQ85" s="16"/>
      <c r="AJR85" s="16"/>
      <c r="AJS85" s="16"/>
      <c r="AJT85" s="16"/>
      <c r="AJU85" s="16"/>
      <c r="AJV85" s="16"/>
      <c r="AJW85" s="16"/>
      <c r="AJX85" s="16"/>
      <c r="AJY85" s="16"/>
      <c r="AJZ85" s="16"/>
      <c r="AKA85" s="16"/>
      <c r="AKB85" s="16"/>
      <c r="AKC85" s="16"/>
      <c r="AKD85" s="16"/>
      <c r="AKE85" s="16"/>
      <c r="AKF85" s="16"/>
      <c r="AKG85" s="16"/>
      <c r="AKH85" s="16"/>
      <c r="AKI85" s="16"/>
      <c r="AKJ85" s="16"/>
      <c r="AKK85" s="16"/>
      <c r="AKL85" s="16"/>
      <c r="AKM85" s="16"/>
      <c r="AKN85" s="16"/>
      <c r="AKO85" s="16"/>
      <c r="AKP85" s="16"/>
      <c r="AKQ85" s="16"/>
      <c r="AKR85" s="16"/>
      <c r="AKS85" s="16"/>
      <c r="AKT85" s="16"/>
      <c r="AKU85" s="16"/>
      <c r="AKV85" s="16"/>
      <c r="AKW85" s="16"/>
      <c r="AKX85" s="16"/>
      <c r="AKY85" s="16"/>
      <c r="AKZ85" s="16"/>
      <c r="ALA85" s="16"/>
      <c r="ALB85" s="16"/>
    </row>
    <row r="86" spans="1:990" s="16" customFormat="1" ht="6.95" customHeight="1">
      <c r="B86" s="17"/>
      <c r="C86" s="12" t="s">
        <v>14</v>
      </c>
      <c r="D86" s="18"/>
      <c r="E86" s="18"/>
      <c r="F86" s="18"/>
      <c r="G86" s="18"/>
      <c r="H86" s="18"/>
      <c r="I86" s="18"/>
      <c r="J86" s="18"/>
      <c r="K86" s="18"/>
      <c r="L86" s="37" t="str">
        <f>IF(E11= "","",E11)</f>
        <v>MESTO SENEC</v>
      </c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2" t="s">
        <v>21</v>
      </c>
      <c r="AJ86" s="18"/>
      <c r="AK86" s="18"/>
      <c r="AL86" s="18"/>
      <c r="AM86" s="167" t="str">
        <f>IF(E17="","",E17)</f>
        <v xml:space="preserve"> </v>
      </c>
      <c r="AN86" s="167"/>
      <c r="AO86" s="167"/>
      <c r="AP86" s="167"/>
      <c r="AQ86" s="21"/>
    </row>
    <row r="87" spans="1:990" s="16" customFormat="1" ht="12" customHeight="1">
      <c r="B87" s="17"/>
      <c r="C87" s="12" t="s">
        <v>19</v>
      </c>
      <c r="D87" s="18"/>
      <c r="E87" s="18"/>
      <c r="F87" s="18"/>
      <c r="G87" s="18"/>
      <c r="H87" s="18"/>
      <c r="I87" s="18"/>
      <c r="J87" s="18"/>
      <c r="K87" s="18"/>
      <c r="L87" s="37" t="str">
        <f>IF(E14= "Vyplň údaj","",E14)</f>
        <v/>
      </c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2" t="s">
        <v>23</v>
      </c>
      <c r="AJ87" s="18"/>
      <c r="AK87" s="18"/>
      <c r="AL87" s="18"/>
      <c r="AM87" s="167" t="str">
        <f>IF(E20="","",E20)</f>
        <v xml:space="preserve"> </v>
      </c>
      <c r="AN87" s="167"/>
      <c r="AO87" s="167"/>
      <c r="AP87" s="167"/>
      <c r="AQ87" s="21"/>
    </row>
    <row r="88" spans="1:990" s="16" customFormat="1" ht="6.95" customHeight="1">
      <c r="B88" s="17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21"/>
    </row>
    <row r="89" spans="1:990" s="16" customFormat="1" ht="15.2" customHeight="1">
      <c r="B89" s="17"/>
      <c r="C89" s="168" t="s">
        <v>42</v>
      </c>
      <c r="D89" s="168"/>
      <c r="E89" s="168"/>
      <c r="F89" s="168"/>
      <c r="G89" s="168"/>
      <c r="H89" s="46"/>
      <c r="I89" s="169" t="s">
        <v>43</v>
      </c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70" t="s">
        <v>44</v>
      </c>
      <c r="AH89" s="170"/>
      <c r="AI89" s="170"/>
      <c r="AJ89" s="170"/>
      <c r="AK89" s="170"/>
      <c r="AL89" s="170"/>
      <c r="AM89" s="170"/>
      <c r="AN89" s="171" t="s">
        <v>45</v>
      </c>
      <c r="AO89" s="171"/>
      <c r="AP89" s="171"/>
      <c r="AQ89" s="21"/>
    </row>
    <row r="90" spans="1:990" s="16" customFormat="1" ht="15.2" customHeight="1">
      <c r="B90" s="17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21"/>
    </row>
    <row r="91" spans="1:990" s="16" customFormat="1" ht="10.9" customHeight="1">
      <c r="A91" s="47"/>
      <c r="B91" s="48"/>
      <c r="C91" s="49" t="s">
        <v>47</v>
      </c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174" t="e">
        <f>ROUND(AG92,2)</f>
        <v>#REF!</v>
      </c>
      <c r="AH91" s="174"/>
      <c r="AI91" s="174"/>
      <c r="AJ91" s="174"/>
      <c r="AK91" s="174"/>
      <c r="AL91" s="174"/>
      <c r="AM91" s="174"/>
      <c r="AN91" s="175" t="e">
        <f>SUM(AG91,#REF!)</f>
        <v>#REF!</v>
      </c>
      <c r="AO91" s="175"/>
      <c r="AP91" s="175"/>
      <c r="AQ91" s="51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  <c r="DX91" s="47"/>
      <c r="DY91" s="47"/>
      <c r="DZ91" s="47"/>
      <c r="EA91" s="47"/>
      <c r="EB91" s="47"/>
      <c r="EC91" s="47"/>
      <c r="ED91" s="47"/>
      <c r="EE91" s="47"/>
      <c r="EF91" s="47"/>
      <c r="EG91" s="47"/>
      <c r="EH91" s="47"/>
      <c r="EI91" s="47"/>
      <c r="EJ91" s="47"/>
      <c r="EK91" s="47"/>
      <c r="EL91" s="47"/>
      <c r="EM91" s="47"/>
      <c r="EN91" s="47"/>
      <c r="EO91" s="47"/>
      <c r="EP91" s="47"/>
      <c r="EQ91" s="47"/>
      <c r="ER91" s="47"/>
      <c r="ES91" s="47"/>
      <c r="ET91" s="47"/>
      <c r="EU91" s="47"/>
      <c r="EV91" s="47"/>
      <c r="EW91" s="47"/>
      <c r="EX91" s="47"/>
      <c r="EY91" s="47"/>
      <c r="EZ91" s="47"/>
      <c r="FA91" s="47"/>
      <c r="FB91" s="47"/>
      <c r="FC91" s="47"/>
      <c r="FD91" s="47"/>
      <c r="FE91" s="47"/>
      <c r="FF91" s="47"/>
      <c r="FG91" s="47"/>
      <c r="FH91" s="47"/>
      <c r="FI91" s="47"/>
      <c r="FJ91" s="47"/>
      <c r="FK91" s="47"/>
      <c r="FL91" s="47"/>
      <c r="FM91" s="47"/>
      <c r="FN91" s="47"/>
      <c r="FO91" s="47"/>
      <c r="FP91" s="47"/>
      <c r="FQ91" s="47"/>
      <c r="FR91" s="47"/>
      <c r="FS91" s="47"/>
      <c r="FT91" s="47"/>
      <c r="FU91" s="47"/>
      <c r="FV91" s="47"/>
      <c r="FW91" s="47"/>
      <c r="FX91" s="47"/>
      <c r="FY91" s="47"/>
      <c r="FZ91" s="47"/>
      <c r="GA91" s="47"/>
      <c r="GB91" s="47"/>
      <c r="GC91" s="47"/>
      <c r="GD91" s="47"/>
      <c r="GE91" s="47"/>
      <c r="GF91" s="47"/>
      <c r="GG91" s="47"/>
      <c r="GH91" s="47"/>
      <c r="GI91" s="47"/>
      <c r="GJ91" s="47"/>
      <c r="GK91" s="47"/>
      <c r="GL91" s="47"/>
      <c r="GM91" s="47"/>
      <c r="GN91" s="47"/>
      <c r="GO91" s="47"/>
      <c r="GP91" s="47"/>
      <c r="GQ91" s="47"/>
      <c r="GR91" s="47"/>
      <c r="GS91" s="47"/>
      <c r="GT91" s="47"/>
      <c r="GU91" s="47"/>
      <c r="GV91" s="47"/>
      <c r="GW91" s="47"/>
      <c r="GX91" s="47"/>
      <c r="GY91" s="47"/>
      <c r="GZ91" s="47"/>
      <c r="HA91" s="47"/>
      <c r="HB91" s="47"/>
      <c r="HC91" s="47"/>
      <c r="HD91" s="47"/>
      <c r="HE91" s="47"/>
      <c r="HF91" s="47"/>
      <c r="HG91" s="47"/>
      <c r="HH91" s="47"/>
      <c r="HI91" s="47"/>
      <c r="HJ91" s="47"/>
      <c r="HK91" s="47"/>
      <c r="HL91" s="47"/>
      <c r="HM91" s="47"/>
      <c r="HN91" s="47"/>
      <c r="HO91" s="47"/>
      <c r="HP91" s="47"/>
      <c r="HQ91" s="47"/>
      <c r="HR91" s="47"/>
      <c r="HS91" s="47"/>
      <c r="HT91" s="47"/>
      <c r="HU91" s="47"/>
      <c r="HV91" s="47"/>
      <c r="HW91" s="47"/>
      <c r="HX91" s="47"/>
      <c r="HY91" s="47"/>
      <c r="HZ91" s="47"/>
      <c r="IA91" s="47"/>
      <c r="IB91" s="47"/>
      <c r="IC91" s="47"/>
      <c r="ID91" s="47"/>
      <c r="IE91" s="47"/>
      <c r="IF91" s="47"/>
      <c r="IG91" s="47"/>
      <c r="IH91" s="47"/>
      <c r="II91" s="47"/>
      <c r="IJ91" s="47"/>
      <c r="IK91" s="47"/>
      <c r="IL91" s="47"/>
      <c r="IM91" s="47"/>
      <c r="IN91" s="47"/>
      <c r="IO91" s="47"/>
      <c r="IP91" s="47"/>
      <c r="IQ91" s="47"/>
      <c r="IR91" s="47"/>
      <c r="IS91" s="47"/>
      <c r="IT91" s="47"/>
      <c r="IU91" s="47"/>
      <c r="IV91" s="47"/>
      <c r="IW91" s="47"/>
      <c r="IX91" s="47"/>
      <c r="IY91" s="47"/>
      <c r="IZ91" s="47"/>
      <c r="JA91" s="47"/>
      <c r="JB91" s="47"/>
      <c r="JC91" s="47"/>
      <c r="JD91" s="47"/>
      <c r="JE91" s="47"/>
      <c r="JF91" s="47"/>
      <c r="JG91" s="47"/>
      <c r="JH91" s="47"/>
      <c r="JI91" s="47"/>
      <c r="JJ91" s="47"/>
      <c r="JK91" s="47"/>
      <c r="JL91" s="47"/>
      <c r="JM91" s="47"/>
      <c r="JN91" s="47"/>
      <c r="JO91" s="47"/>
      <c r="JP91" s="47"/>
      <c r="JQ91" s="47"/>
      <c r="JR91" s="47"/>
      <c r="JS91" s="47"/>
      <c r="JT91" s="47"/>
      <c r="JU91" s="47"/>
      <c r="JV91" s="47"/>
      <c r="JW91" s="47"/>
      <c r="JX91" s="47"/>
      <c r="JY91" s="47"/>
      <c r="JZ91" s="47"/>
      <c r="KA91" s="47"/>
      <c r="KB91" s="47"/>
      <c r="KC91" s="47"/>
      <c r="KD91" s="47"/>
      <c r="KE91" s="47"/>
      <c r="KF91" s="47"/>
      <c r="KG91" s="47"/>
      <c r="KH91" s="47"/>
      <c r="KI91" s="47"/>
      <c r="KJ91" s="47"/>
      <c r="KK91" s="47"/>
      <c r="KL91" s="47"/>
      <c r="KM91" s="47"/>
      <c r="KN91" s="47"/>
      <c r="KO91" s="47"/>
      <c r="KP91" s="47"/>
      <c r="KQ91" s="47"/>
      <c r="KR91" s="47"/>
      <c r="KS91" s="47"/>
      <c r="KT91" s="47"/>
      <c r="KU91" s="47"/>
      <c r="KV91" s="47"/>
      <c r="KW91" s="47"/>
      <c r="KX91" s="47"/>
      <c r="KY91" s="47"/>
      <c r="KZ91" s="47"/>
      <c r="LA91" s="47"/>
      <c r="LB91" s="47"/>
      <c r="LC91" s="47"/>
      <c r="LD91" s="47"/>
      <c r="LE91" s="47"/>
      <c r="LF91" s="47"/>
      <c r="LG91" s="47"/>
      <c r="LH91" s="47"/>
      <c r="LI91" s="47"/>
      <c r="LJ91" s="47"/>
      <c r="LK91" s="47"/>
      <c r="LL91" s="47"/>
      <c r="LM91" s="47"/>
      <c r="LN91" s="47"/>
      <c r="LO91" s="47"/>
      <c r="LP91" s="47"/>
      <c r="LQ91" s="47"/>
      <c r="LR91" s="47"/>
      <c r="LS91" s="47"/>
      <c r="LT91" s="47"/>
      <c r="LU91" s="47"/>
      <c r="LV91" s="47"/>
      <c r="LW91" s="47"/>
      <c r="LX91" s="47"/>
      <c r="LY91" s="47"/>
      <c r="LZ91" s="47"/>
      <c r="MA91" s="47"/>
      <c r="MB91" s="47"/>
      <c r="MC91" s="47"/>
      <c r="MD91" s="47"/>
      <c r="ME91" s="47"/>
      <c r="MF91" s="47"/>
      <c r="MG91" s="47"/>
      <c r="MH91" s="47"/>
      <c r="MI91" s="47"/>
      <c r="MJ91" s="47"/>
      <c r="MK91" s="47"/>
      <c r="ML91" s="47"/>
      <c r="MM91" s="47"/>
      <c r="MN91" s="47"/>
      <c r="MO91" s="47"/>
      <c r="MP91" s="47"/>
      <c r="MQ91" s="47"/>
      <c r="MR91" s="47"/>
      <c r="MS91" s="47"/>
      <c r="MT91" s="47"/>
      <c r="MU91" s="47"/>
      <c r="MV91" s="47"/>
      <c r="MW91" s="47"/>
      <c r="MX91" s="47"/>
      <c r="MY91" s="47"/>
      <c r="MZ91" s="47"/>
      <c r="NA91" s="47"/>
      <c r="NB91" s="47"/>
      <c r="NC91" s="47"/>
      <c r="ND91" s="47"/>
      <c r="NE91" s="47"/>
      <c r="NF91" s="47"/>
      <c r="NG91" s="47"/>
      <c r="NH91" s="47"/>
      <c r="NI91" s="47"/>
      <c r="NJ91" s="47"/>
      <c r="NK91" s="47"/>
      <c r="NL91" s="47"/>
      <c r="NM91" s="47"/>
      <c r="NN91" s="47"/>
      <c r="NO91" s="47"/>
      <c r="NP91" s="47"/>
      <c r="NQ91" s="47"/>
      <c r="NR91" s="47"/>
      <c r="NS91" s="47"/>
      <c r="NT91" s="47"/>
      <c r="NU91" s="47"/>
      <c r="NV91" s="47"/>
      <c r="NW91" s="47"/>
      <c r="NX91" s="47"/>
      <c r="NY91" s="47"/>
      <c r="NZ91" s="47"/>
      <c r="OA91" s="47"/>
      <c r="OB91" s="47"/>
      <c r="OC91" s="47"/>
      <c r="OD91" s="47"/>
      <c r="OE91" s="47"/>
      <c r="OF91" s="47"/>
      <c r="OG91" s="47"/>
      <c r="OH91" s="47"/>
      <c r="OI91" s="47"/>
      <c r="OJ91" s="47"/>
      <c r="OK91" s="47"/>
      <c r="OL91" s="47"/>
      <c r="OM91" s="47"/>
      <c r="ON91" s="47"/>
      <c r="OO91" s="47"/>
      <c r="OP91" s="47"/>
      <c r="OQ91" s="47"/>
      <c r="OR91" s="47"/>
      <c r="OS91" s="47"/>
      <c r="OT91" s="47"/>
      <c r="OU91" s="47"/>
      <c r="OV91" s="47"/>
      <c r="OW91" s="47"/>
      <c r="OX91" s="47"/>
      <c r="OY91" s="47"/>
      <c r="OZ91" s="47"/>
      <c r="PA91" s="47"/>
      <c r="PB91" s="47"/>
      <c r="PC91" s="47"/>
      <c r="PD91" s="47"/>
      <c r="PE91" s="47"/>
      <c r="PF91" s="47"/>
      <c r="PG91" s="47"/>
      <c r="PH91" s="47"/>
      <c r="PI91" s="47"/>
      <c r="PJ91" s="47"/>
      <c r="PK91" s="47"/>
      <c r="PL91" s="47"/>
      <c r="PM91" s="47"/>
      <c r="PN91" s="47"/>
      <c r="PO91" s="47"/>
      <c r="PP91" s="47"/>
      <c r="PQ91" s="47"/>
      <c r="PR91" s="47"/>
      <c r="PS91" s="47"/>
      <c r="PT91" s="47"/>
      <c r="PU91" s="47"/>
      <c r="PV91" s="47"/>
      <c r="PW91" s="47"/>
      <c r="PX91" s="47"/>
      <c r="PY91" s="47"/>
      <c r="PZ91" s="47"/>
      <c r="QA91" s="47"/>
      <c r="QB91" s="47"/>
      <c r="QC91" s="47"/>
      <c r="QD91" s="47"/>
      <c r="QE91" s="47"/>
      <c r="QF91" s="47"/>
      <c r="QG91" s="47"/>
      <c r="QH91" s="47"/>
      <c r="QI91" s="47"/>
      <c r="QJ91" s="47"/>
      <c r="QK91" s="47"/>
      <c r="QL91" s="47"/>
      <c r="QM91" s="47"/>
      <c r="QN91" s="47"/>
      <c r="QO91" s="47"/>
      <c r="QP91" s="47"/>
      <c r="QQ91" s="47"/>
      <c r="QR91" s="47"/>
      <c r="QS91" s="47"/>
      <c r="QT91" s="47"/>
      <c r="QU91" s="47"/>
      <c r="QV91" s="47"/>
      <c r="QW91" s="47"/>
      <c r="QX91" s="47"/>
      <c r="QY91" s="47"/>
      <c r="QZ91" s="47"/>
      <c r="RA91" s="47"/>
      <c r="RB91" s="47"/>
      <c r="RC91" s="47"/>
      <c r="RD91" s="47"/>
      <c r="RE91" s="47"/>
      <c r="RF91" s="47"/>
      <c r="RG91" s="47"/>
      <c r="RH91" s="47"/>
      <c r="RI91" s="47"/>
      <c r="RJ91" s="47"/>
      <c r="RK91" s="47"/>
      <c r="RL91" s="47"/>
      <c r="RM91" s="47"/>
      <c r="RN91" s="47"/>
      <c r="RO91" s="47"/>
      <c r="RP91" s="47"/>
      <c r="RQ91" s="47"/>
      <c r="RR91" s="47"/>
      <c r="RS91" s="47"/>
      <c r="RT91" s="47"/>
      <c r="RU91" s="47"/>
      <c r="RV91" s="47"/>
      <c r="RW91" s="47"/>
      <c r="RX91" s="47"/>
      <c r="RY91" s="47"/>
      <c r="RZ91" s="47"/>
      <c r="SA91" s="47"/>
      <c r="SB91" s="47"/>
      <c r="SC91" s="47"/>
      <c r="SD91" s="47"/>
      <c r="SE91" s="47"/>
      <c r="SF91" s="47"/>
      <c r="SG91" s="47"/>
      <c r="SH91" s="47"/>
      <c r="SI91" s="47"/>
      <c r="SJ91" s="47"/>
      <c r="SK91" s="47"/>
      <c r="SL91" s="47"/>
      <c r="SM91" s="47"/>
      <c r="SN91" s="47"/>
      <c r="SO91" s="47"/>
      <c r="SP91" s="47"/>
      <c r="SQ91" s="47"/>
      <c r="SR91" s="47"/>
      <c r="SS91" s="47"/>
      <c r="ST91" s="47"/>
      <c r="SU91" s="47"/>
      <c r="SV91" s="47"/>
      <c r="SW91" s="47"/>
      <c r="SX91" s="47"/>
      <c r="SY91" s="47"/>
      <c r="SZ91" s="47"/>
      <c r="TA91" s="47"/>
      <c r="TB91" s="47"/>
      <c r="TC91" s="47"/>
      <c r="TD91" s="47"/>
      <c r="TE91" s="47"/>
      <c r="TF91" s="47"/>
      <c r="TG91" s="47"/>
      <c r="TH91" s="47"/>
      <c r="TI91" s="47"/>
      <c r="TJ91" s="47"/>
      <c r="TK91" s="47"/>
      <c r="TL91" s="47"/>
      <c r="TM91" s="47"/>
      <c r="TN91" s="47"/>
      <c r="TO91" s="47"/>
      <c r="TP91" s="47"/>
      <c r="TQ91" s="47"/>
      <c r="TR91" s="47"/>
      <c r="TS91" s="47"/>
      <c r="TT91" s="47"/>
      <c r="TU91" s="47"/>
      <c r="TV91" s="47"/>
      <c r="TW91" s="47"/>
      <c r="TX91" s="47"/>
      <c r="TY91" s="47"/>
      <c r="TZ91" s="47"/>
      <c r="UA91" s="47"/>
      <c r="UB91" s="47"/>
      <c r="UC91" s="47"/>
      <c r="UD91" s="47"/>
      <c r="UE91" s="47"/>
      <c r="UF91" s="47"/>
      <c r="UG91" s="47"/>
      <c r="UH91" s="47"/>
      <c r="UI91" s="47"/>
      <c r="UJ91" s="47"/>
      <c r="UK91" s="47"/>
      <c r="UL91" s="47"/>
      <c r="UM91" s="47"/>
      <c r="UN91" s="47"/>
      <c r="UO91" s="47"/>
      <c r="UP91" s="47"/>
      <c r="UQ91" s="47"/>
      <c r="UR91" s="47"/>
      <c r="US91" s="47"/>
      <c r="UT91" s="47"/>
      <c r="UU91" s="47"/>
      <c r="UV91" s="47"/>
      <c r="UW91" s="47"/>
      <c r="UX91" s="47"/>
      <c r="UY91" s="47"/>
      <c r="UZ91" s="47"/>
      <c r="VA91" s="47"/>
      <c r="VB91" s="47"/>
      <c r="VC91" s="47"/>
      <c r="VD91" s="47"/>
      <c r="VE91" s="47"/>
      <c r="VF91" s="47"/>
      <c r="VG91" s="47"/>
      <c r="VH91" s="47"/>
      <c r="VI91" s="47"/>
      <c r="VJ91" s="47"/>
      <c r="VK91" s="47"/>
      <c r="VL91" s="47"/>
      <c r="VM91" s="47"/>
      <c r="VN91" s="47"/>
      <c r="VO91" s="47"/>
      <c r="VP91" s="47"/>
      <c r="VQ91" s="47"/>
      <c r="VR91" s="47"/>
      <c r="VS91" s="47"/>
      <c r="VT91" s="47"/>
      <c r="VU91" s="47"/>
      <c r="VV91" s="47"/>
      <c r="VW91" s="47"/>
      <c r="VX91" s="47"/>
      <c r="VY91" s="47"/>
      <c r="VZ91" s="47"/>
      <c r="WA91" s="47"/>
      <c r="WB91" s="47"/>
      <c r="WC91" s="47"/>
      <c r="WD91" s="47"/>
      <c r="WE91" s="47"/>
      <c r="WF91" s="47"/>
      <c r="WG91" s="47"/>
      <c r="WH91" s="47"/>
      <c r="WI91" s="47"/>
      <c r="WJ91" s="47"/>
      <c r="WK91" s="47"/>
      <c r="WL91" s="47"/>
      <c r="WM91" s="47"/>
      <c r="WN91" s="47"/>
      <c r="WO91" s="47"/>
      <c r="WP91" s="47"/>
      <c r="WQ91" s="47"/>
      <c r="WR91" s="47"/>
      <c r="WS91" s="47"/>
      <c r="WT91" s="47"/>
      <c r="WU91" s="47"/>
      <c r="WV91" s="47"/>
      <c r="WW91" s="47"/>
      <c r="WX91" s="47"/>
      <c r="WY91" s="47"/>
      <c r="WZ91" s="47"/>
      <c r="XA91" s="47"/>
      <c r="XB91" s="47"/>
      <c r="XC91" s="47"/>
      <c r="XD91" s="47"/>
      <c r="XE91" s="47"/>
      <c r="XF91" s="47"/>
      <c r="XG91" s="47"/>
      <c r="XH91" s="47"/>
      <c r="XI91" s="47"/>
      <c r="XJ91" s="47"/>
      <c r="XK91" s="47"/>
      <c r="XL91" s="47"/>
      <c r="XM91" s="47"/>
      <c r="XN91" s="47"/>
      <c r="XO91" s="47"/>
      <c r="XP91" s="47"/>
      <c r="XQ91" s="47"/>
      <c r="XR91" s="47"/>
      <c r="XS91" s="47"/>
      <c r="XT91" s="47"/>
      <c r="XU91" s="47"/>
      <c r="XV91" s="47"/>
      <c r="XW91" s="47"/>
      <c r="XX91" s="47"/>
      <c r="XY91" s="47"/>
      <c r="XZ91" s="47"/>
      <c r="YA91" s="47"/>
      <c r="YB91" s="47"/>
      <c r="YC91" s="47"/>
      <c r="YD91" s="47"/>
      <c r="YE91" s="47"/>
      <c r="YF91" s="47"/>
      <c r="YG91" s="47"/>
      <c r="YH91" s="47"/>
      <c r="YI91" s="47"/>
      <c r="YJ91" s="47"/>
      <c r="YK91" s="47"/>
      <c r="YL91" s="47"/>
      <c r="YM91" s="47"/>
      <c r="YN91" s="47"/>
      <c r="YO91" s="47"/>
      <c r="YP91" s="47"/>
      <c r="YQ91" s="47"/>
      <c r="YR91" s="47"/>
      <c r="YS91" s="47"/>
      <c r="YT91" s="47"/>
      <c r="YU91" s="47"/>
      <c r="YV91" s="47"/>
      <c r="YW91" s="47"/>
      <c r="YX91" s="47"/>
      <c r="YY91" s="47"/>
      <c r="YZ91" s="47"/>
      <c r="ZA91" s="47"/>
      <c r="ZB91" s="47"/>
      <c r="ZC91" s="47"/>
      <c r="ZD91" s="47"/>
      <c r="ZE91" s="47"/>
      <c r="ZF91" s="47"/>
      <c r="ZG91" s="47"/>
      <c r="ZH91" s="47"/>
      <c r="ZI91" s="47"/>
      <c r="ZJ91" s="47"/>
      <c r="ZK91" s="47"/>
      <c r="ZL91" s="47"/>
      <c r="ZM91" s="47"/>
      <c r="ZN91" s="47"/>
      <c r="ZO91" s="47"/>
      <c r="ZP91" s="47"/>
      <c r="ZQ91" s="47"/>
      <c r="ZR91" s="47"/>
      <c r="ZS91" s="47"/>
      <c r="ZT91" s="47"/>
      <c r="ZU91" s="47"/>
      <c r="ZV91" s="47"/>
      <c r="ZW91" s="47"/>
      <c r="ZX91" s="47"/>
      <c r="ZY91" s="47"/>
      <c r="ZZ91" s="47"/>
      <c r="AAA91" s="47"/>
      <c r="AAB91" s="47"/>
      <c r="AAC91" s="47"/>
      <c r="AAD91" s="47"/>
      <c r="AAE91" s="47"/>
      <c r="AAF91" s="47"/>
      <c r="AAG91" s="47"/>
      <c r="AAH91" s="47"/>
      <c r="AAI91" s="47"/>
      <c r="AAJ91" s="47"/>
      <c r="AAK91" s="47"/>
      <c r="AAL91" s="47"/>
      <c r="AAM91" s="47"/>
      <c r="AAN91" s="47"/>
      <c r="AAO91" s="47"/>
      <c r="AAP91" s="47"/>
      <c r="AAQ91" s="47"/>
      <c r="AAR91" s="47"/>
      <c r="AAS91" s="47"/>
      <c r="AAT91" s="47"/>
      <c r="AAU91" s="47"/>
      <c r="AAV91" s="47"/>
      <c r="AAW91" s="47"/>
      <c r="AAX91" s="47"/>
      <c r="AAY91" s="47"/>
      <c r="AAZ91" s="47"/>
      <c r="ABA91" s="47"/>
      <c r="ABB91" s="47"/>
      <c r="ABC91" s="47"/>
      <c r="ABD91" s="47"/>
      <c r="ABE91" s="47"/>
      <c r="ABF91" s="47"/>
      <c r="ABG91" s="47"/>
      <c r="ABH91" s="47"/>
      <c r="ABI91" s="47"/>
      <c r="ABJ91" s="47"/>
      <c r="ABK91" s="47"/>
      <c r="ABL91" s="47"/>
      <c r="ABM91" s="47"/>
      <c r="ABN91" s="47"/>
      <c r="ABO91" s="47"/>
      <c r="ABP91" s="47"/>
      <c r="ABQ91" s="47"/>
      <c r="ABR91" s="47"/>
      <c r="ABS91" s="47"/>
      <c r="ABT91" s="47"/>
      <c r="ABU91" s="47"/>
      <c r="ABV91" s="47"/>
      <c r="ABW91" s="47"/>
      <c r="ABX91" s="47"/>
      <c r="ABY91" s="47"/>
      <c r="ABZ91" s="47"/>
      <c r="ACA91" s="47"/>
      <c r="ACB91" s="47"/>
      <c r="ACC91" s="47"/>
      <c r="ACD91" s="47"/>
      <c r="ACE91" s="47"/>
      <c r="ACF91" s="47"/>
      <c r="ACG91" s="47"/>
      <c r="ACH91" s="47"/>
      <c r="ACI91" s="47"/>
      <c r="ACJ91" s="47"/>
      <c r="ACK91" s="47"/>
      <c r="ACL91" s="47"/>
      <c r="ACM91" s="47"/>
      <c r="ACN91" s="47"/>
      <c r="ACO91" s="47"/>
      <c r="ACP91" s="47"/>
      <c r="ACQ91" s="47"/>
      <c r="ACR91" s="47"/>
      <c r="ACS91" s="47"/>
      <c r="ACT91" s="47"/>
      <c r="ACU91" s="47"/>
      <c r="ACV91" s="47"/>
      <c r="ACW91" s="47"/>
      <c r="ACX91" s="47"/>
      <c r="ACY91" s="47"/>
      <c r="ACZ91" s="47"/>
      <c r="ADA91" s="47"/>
      <c r="ADB91" s="47"/>
      <c r="ADC91" s="47"/>
      <c r="ADD91" s="47"/>
      <c r="ADE91" s="47"/>
      <c r="ADF91" s="47"/>
      <c r="ADG91" s="47"/>
      <c r="ADH91" s="47"/>
      <c r="ADI91" s="47"/>
      <c r="ADJ91" s="47"/>
      <c r="ADK91" s="47"/>
      <c r="ADL91" s="47"/>
      <c r="ADM91" s="47"/>
      <c r="ADN91" s="47"/>
      <c r="ADO91" s="47"/>
      <c r="ADP91" s="47"/>
      <c r="ADQ91" s="47"/>
      <c r="ADR91" s="47"/>
      <c r="ADS91" s="47"/>
      <c r="ADT91" s="47"/>
      <c r="ADU91" s="47"/>
      <c r="ADV91" s="47"/>
      <c r="ADW91" s="47"/>
      <c r="ADX91" s="47"/>
      <c r="ADY91" s="47"/>
      <c r="ADZ91" s="47"/>
      <c r="AEA91" s="47"/>
      <c r="AEB91" s="47"/>
      <c r="AEC91" s="47"/>
      <c r="AED91" s="47"/>
      <c r="AEE91" s="47"/>
      <c r="AEF91" s="47"/>
      <c r="AEG91" s="47"/>
      <c r="AEH91" s="47"/>
      <c r="AEI91" s="47"/>
      <c r="AEJ91" s="47"/>
      <c r="AEK91" s="47"/>
      <c r="AEL91" s="47"/>
      <c r="AEM91" s="47"/>
      <c r="AEN91" s="47"/>
      <c r="AEO91" s="47"/>
      <c r="AEP91" s="47"/>
      <c r="AEQ91" s="47"/>
      <c r="AER91" s="47"/>
      <c r="AES91" s="47"/>
      <c r="AET91" s="47"/>
      <c r="AEU91" s="47"/>
      <c r="AEV91" s="47"/>
      <c r="AEW91" s="47"/>
      <c r="AEX91" s="47"/>
      <c r="AEY91" s="47"/>
      <c r="AEZ91" s="47"/>
      <c r="AFA91" s="47"/>
      <c r="AFB91" s="47"/>
      <c r="AFC91" s="47"/>
      <c r="AFD91" s="47"/>
      <c r="AFE91" s="47"/>
      <c r="AFF91" s="47"/>
      <c r="AFG91" s="47"/>
      <c r="AFH91" s="47"/>
      <c r="AFI91" s="47"/>
      <c r="AFJ91" s="47"/>
      <c r="AFK91" s="47"/>
      <c r="AFL91" s="47"/>
      <c r="AFM91" s="47"/>
      <c r="AFN91" s="47"/>
      <c r="AFO91" s="47"/>
      <c r="AFP91" s="47"/>
      <c r="AFQ91" s="47"/>
      <c r="AFR91" s="47"/>
      <c r="AFS91" s="47"/>
      <c r="AFT91" s="47"/>
      <c r="AFU91" s="47"/>
      <c r="AFV91" s="47"/>
      <c r="AFW91" s="47"/>
      <c r="AFX91" s="47"/>
      <c r="AFY91" s="47"/>
      <c r="AFZ91" s="47"/>
      <c r="AGA91" s="47"/>
      <c r="AGB91" s="47"/>
      <c r="AGC91" s="47"/>
      <c r="AGD91" s="47"/>
      <c r="AGE91" s="47"/>
      <c r="AGF91" s="47"/>
      <c r="AGG91" s="47"/>
      <c r="AGH91" s="47"/>
      <c r="AGI91" s="47"/>
      <c r="AGJ91" s="47"/>
      <c r="AGK91" s="47"/>
      <c r="AGL91" s="47"/>
      <c r="AGM91" s="47"/>
      <c r="AGN91" s="47"/>
      <c r="AGO91" s="47"/>
      <c r="AGP91" s="47"/>
      <c r="AGQ91" s="47"/>
      <c r="AGR91" s="47"/>
      <c r="AGS91" s="47"/>
      <c r="AGT91" s="47"/>
      <c r="AGU91" s="47"/>
      <c r="AGV91" s="47"/>
      <c r="AGW91" s="47"/>
      <c r="AGX91" s="47"/>
      <c r="AGY91" s="47"/>
      <c r="AGZ91" s="47"/>
      <c r="AHA91" s="47"/>
      <c r="AHB91" s="47"/>
      <c r="AHC91" s="47"/>
      <c r="AHD91" s="47"/>
      <c r="AHE91" s="47"/>
      <c r="AHF91" s="47"/>
      <c r="AHG91" s="47"/>
      <c r="AHH91" s="47"/>
      <c r="AHI91" s="47"/>
      <c r="AHJ91" s="47"/>
      <c r="AHK91" s="47"/>
      <c r="AHL91" s="47"/>
      <c r="AHM91" s="47"/>
      <c r="AHN91" s="47"/>
      <c r="AHO91" s="47"/>
      <c r="AHP91" s="47"/>
      <c r="AHQ91" s="47"/>
      <c r="AHR91" s="47"/>
      <c r="AHS91" s="47"/>
      <c r="AHT91" s="47"/>
      <c r="AHU91" s="47"/>
      <c r="AHV91" s="47"/>
      <c r="AHW91" s="47"/>
      <c r="AHX91" s="47"/>
      <c r="AHY91" s="47"/>
      <c r="AHZ91" s="47"/>
      <c r="AIA91" s="47"/>
      <c r="AIB91" s="47"/>
      <c r="AIC91" s="47"/>
      <c r="AID91" s="47"/>
      <c r="AIE91" s="47"/>
      <c r="AIF91" s="47"/>
      <c r="AIG91" s="47"/>
      <c r="AIH91" s="47"/>
      <c r="AII91" s="47"/>
      <c r="AIJ91" s="47"/>
      <c r="AIK91" s="47"/>
      <c r="AIL91" s="47"/>
      <c r="AIM91" s="47"/>
      <c r="AIN91" s="47"/>
      <c r="AIO91" s="47"/>
      <c r="AIP91" s="47"/>
      <c r="AIQ91" s="47"/>
      <c r="AIR91" s="47"/>
      <c r="AIS91" s="47"/>
      <c r="AIT91" s="47"/>
      <c r="AIU91" s="47"/>
      <c r="AIV91" s="47"/>
      <c r="AIW91" s="47"/>
      <c r="AIX91" s="47"/>
      <c r="AIY91" s="47"/>
      <c r="AIZ91" s="47"/>
      <c r="AJA91" s="47"/>
      <c r="AJB91" s="47"/>
      <c r="AJC91" s="47"/>
      <c r="AJD91" s="47"/>
      <c r="AJE91" s="47"/>
      <c r="AJF91" s="47"/>
      <c r="AJG91" s="47"/>
      <c r="AJH91" s="47"/>
      <c r="AJI91" s="47"/>
      <c r="AJJ91" s="47"/>
      <c r="AJK91" s="47"/>
      <c r="AJL91" s="47"/>
      <c r="AJM91" s="47"/>
      <c r="AJN91" s="47"/>
      <c r="AJO91" s="47"/>
      <c r="AJP91" s="47"/>
      <c r="AJQ91" s="47"/>
      <c r="AJR91" s="47"/>
      <c r="AJS91" s="47"/>
      <c r="AJT91" s="47"/>
      <c r="AJU91" s="47"/>
      <c r="AJV91" s="47"/>
      <c r="AJW91" s="47"/>
      <c r="AJX91" s="47"/>
      <c r="AJY91" s="47"/>
      <c r="AJZ91" s="47"/>
      <c r="AKA91" s="47"/>
      <c r="AKB91" s="47"/>
      <c r="AKC91" s="47"/>
      <c r="AKD91" s="47"/>
      <c r="AKE91" s="47"/>
      <c r="AKF91" s="47"/>
      <c r="AKG91" s="47"/>
      <c r="AKH91" s="47"/>
      <c r="AKI91" s="47"/>
      <c r="AKJ91" s="47"/>
      <c r="AKK91" s="47"/>
      <c r="AKL91" s="47"/>
      <c r="AKM91" s="47"/>
      <c r="AKN91" s="47"/>
      <c r="AKO91" s="47"/>
      <c r="AKP91" s="47"/>
      <c r="AKQ91" s="47"/>
      <c r="AKR91" s="47"/>
      <c r="AKS91" s="47"/>
      <c r="AKT91" s="47"/>
      <c r="AKU91" s="47"/>
      <c r="AKV91" s="47"/>
      <c r="AKW91" s="47"/>
      <c r="AKX91" s="47"/>
      <c r="AKY91" s="47"/>
      <c r="AKZ91" s="47"/>
      <c r="ALA91" s="47"/>
      <c r="ALB91" s="47"/>
    </row>
    <row r="92" spans="1:990" s="16" customFormat="1" ht="29.25" customHeight="1">
      <c r="A92" s="52"/>
      <c r="B92" s="53"/>
      <c r="C92" s="54"/>
      <c r="D92" s="176" t="s">
        <v>49</v>
      </c>
      <c r="E92" s="176"/>
      <c r="F92" s="176"/>
      <c r="G92" s="176"/>
      <c r="H92" s="176"/>
      <c r="I92" s="55"/>
      <c r="J92" s="176" t="s">
        <v>50</v>
      </c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7" t="e">
        <f>ROUND(AG93,2)</f>
        <v>#REF!</v>
      </c>
      <c r="AH92" s="177"/>
      <c r="AI92" s="177"/>
      <c r="AJ92" s="177"/>
      <c r="AK92" s="177"/>
      <c r="AL92" s="177"/>
      <c r="AM92" s="177"/>
      <c r="AN92" s="178" t="e">
        <f>SUM(AG92,#REF!)</f>
        <v>#REF!</v>
      </c>
      <c r="AO92" s="178"/>
      <c r="AP92" s="178"/>
      <c r="AQ92" s="56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  <c r="CA92" s="52"/>
      <c r="CB92" s="52"/>
      <c r="CC92" s="52"/>
      <c r="CD92" s="52"/>
      <c r="CE92" s="52"/>
      <c r="CF92" s="52"/>
      <c r="CG92" s="52"/>
      <c r="CH92" s="52"/>
      <c r="CI92" s="52"/>
      <c r="CJ92" s="52"/>
      <c r="CK92" s="52"/>
      <c r="CL92" s="52"/>
      <c r="CM92" s="52"/>
      <c r="CN92" s="52"/>
      <c r="CO92" s="52"/>
      <c r="CP92" s="52"/>
      <c r="CQ92" s="52"/>
      <c r="CR92" s="52"/>
      <c r="CS92" s="52"/>
      <c r="CT92" s="52"/>
      <c r="CU92" s="52"/>
      <c r="CV92" s="52"/>
      <c r="CW92" s="52"/>
      <c r="CX92" s="52"/>
      <c r="CY92" s="52"/>
      <c r="CZ92" s="52"/>
      <c r="DA92" s="52"/>
      <c r="DB92" s="52"/>
      <c r="DC92" s="52"/>
      <c r="DD92" s="52"/>
      <c r="DE92" s="52"/>
      <c r="DF92" s="52"/>
      <c r="DG92" s="52"/>
      <c r="DH92" s="52"/>
      <c r="DI92" s="52"/>
      <c r="DJ92" s="52"/>
      <c r="DK92" s="52"/>
      <c r="DL92" s="52"/>
      <c r="DM92" s="52"/>
      <c r="DN92" s="52"/>
      <c r="DO92" s="52"/>
      <c r="DP92" s="52"/>
      <c r="DQ92" s="52"/>
      <c r="DR92" s="52"/>
      <c r="DS92" s="52"/>
      <c r="DT92" s="52"/>
      <c r="DU92" s="52"/>
      <c r="DV92" s="52"/>
      <c r="DW92" s="52"/>
      <c r="DX92" s="52"/>
      <c r="DY92" s="52"/>
      <c r="DZ92" s="52"/>
      <c r="EA92" s="52"/>
      <c r="EB92" s="52"/>
      <c r="EC92" s="52"/>
      <c r="ED92" s="52"/>
      <c r="EE92" s="52"/>
      <c r="EF92" s="52"/>
      <c r="EG92" s="52"/>
      <c r="EH92" s="52"/>
      <c r="EI92" s="52"/>
      <c r="EJ92" s="52"/>
      <c r="EK92" s="52"/>
      <c r="EL92" s="52"/>
      <c r="EM92" s="52"/>
      <c r="EN92" s="52"/>
      <c r="EO92" s="52"/>
      <c r="EP92" s="52"/>
      <c r="EQ92" s="52"/>
      <c r="ER92" s="52"/>
      <c r="ES92" s="52"/>
      <c r="ET92" s="52"/>
      <c r="EU92" s="52"/>
      <c r="EV92" s="52"/>
      <c r="EW92" s="52"/>
      <c r="EX92" s="52"/>
      <c r="EY92" s="52"/>
      <c r="EZ92" s="52"/>
      <c r="FA92" s="52"/>
      <c r="FB92" s="52"/>
      <c r="FC92" s="52"/>
      <c r="FD92" s="52"/>
      <c r="FE92" s="52"/>
      <c r="FF92" s="52"/>
      <c r="FG92" s="52"/>
      <c r="FH92" s="52"/>
      <c r="FI92" s="52"/>
      <c r="FJ92" s="52"/>
      <c r="FK92" s="52"/>
      <c r="FL92" s="52"/>
      <c r="FM92" s="52"/>
      <c r="FN92" s="52"/>
      <c r="FO92" s="52"/>
      <c r="FP92" s="52"/>
      <c r="FQ92" s="52"/>
      <c r="FR92" s="52"/>
      <c r="FS92" s="52"/>
      <c r="FT92" s="52"/>
      <c r="FU92" s="52"/>
      <c r="FV92" s="52"/>
      <c r="FW92" s="52"/>
      <c r="FX92" s="52"/>
      <c r="FY92" s="52"/>
      <c r="FZ92" s="52"/>
      <c r="GA92" s="52"/>
      <c r="GB92" s="52"/>
      <c r="GC92" s="52"/>
      <c r="GD92" s="52"/>
      <c r="GE92" s="52"/>
      <c r="GF92" s="52"/>
      <c r="GG92" s="52"/>
      <c r="GH92" s="52"/>
      <c r="GI92" s="52"/>
      <c r="GJ92" s="52"/>
      <c r="GK92" s="52"/>
      <c r="GL92" s="52"/>
      <c r="GM92" s="52"/>
      <c r="GN92" s="52"/>
      <c r="GO92" s="52"/>
      <c r="GP92" s="52"/>
      <c r="GQ92" s="52"/>
      <c r="GR92" s="52"/>
      <c r="GS92" s="52"/>
      <c r="GT92" s="52"/>
      <c r="GU92" s="52"/>
      <c r="GV92" s="52"/>
      <c r="GW92" s="52"/>
      <c r="GX92" s="52"/>
      <c r="GY92" s="52"/>
      <c r="GZ92" s="52"/>
      <c r="HA92" s="52"/>
      <c r="HB92" s="52"/>
      <c r="HC92" s="52"/>
      <c r="HD92" s="52"/>
      <c r="HE92" s="52"/>
      <c r="HF92" s="52"/>
      <c r="HG92" s="52"/>
      <c r="HH92" s="52"/>
      <c r="HI92" s="52"/>
      <c r="HJ92" s="52"/>
      <c r="HK92" s="52"/>
      <c r="HL92" s="52"/>
      <c r="HM92" s="52"/>
      <c r="HN92" s="52"/>
      <c r="HO92" s="52"/>
      <c r="HP92" s="52"/>
      <c r="HQ92" s="52"/>
      <c r="HR92" s="52"/>
      <c r="HS92" s="52"/>
      <c r="HT92" s="52"/>
      <c r="HU92" s="52"/>
      <c r="HV92" s="52"/>
      <c r="HW92" s="52"/>
      <c r="HX92" s="52"/>
      <c r="HY92" s="52"/>
      <c r="HZ92" s="52"/>
      <c r="IA92" s="52"/>
      <c r="IB92" s="52"/>
      <c r="IC92" s="52"/>
      <c r="ID92" s="52"/>
      <c r="IE92" s="52"/>
      <c r="IF92" s="52"/>
      <c r="IG92" s="52"/>
      <c r="IH92" s="52"/>
      <c r="II92" s="52"/>
      <c r="IJ92" s="52"/>
      <c r="IK92" s="52"/>
      <c r="IL92" s="52"/>
      <c r="IM92" s="52"/>
      <c r="IN92" s="52"/>
      <c r="IO92" s="52"/>
      <c r="IP92" s="52"/>
      <c r="IQ92" s="52"/>
      <c r="IR92" s="52"/>
      <c r="IS92" s="52"/>
      <c r="IT92" s="52"/>
      <c r="IU92" s="52"/>
      <c r="IV92" s="52"/>
      <c r="IW92" s="52"/>
      <c r="IX92" s="52"/>
      <c r="IY92" s="52"/>
      <c r="IZ92" s="52"/>
      <c r="JA92" s="52"/>
      <c r="JB92" s="52"/>
      <c r="JC92" s="52"/>
      <c r="JD92" s="52"/>
      <c r="JE92" s="52"/>
      <c r="JF92" s="52"/>
      <c r="JG92" s="52"/>
      <c r="JH92" s="52"/>
      <c r="JI92" s="52"/>
      <c r="JJ92" s="52"/>
      <c r="JK92" s="52"/>
      <c r="JL92" s="52"/>
      <c r="JM92" s="52"/>
      <c r="JN92" s="52"/>
      <c r="JO92" s="52"/>
      <c r="JP92" s="52"/>
      <c r="JQ92" s="52"/>
      <c r="JR92" s="52"/>
      <c r="JS92" s="52"/>
      <c r="JT92" s="52"/>
      <c r="JU92" s="52"/>
      <c r="JV92" s="52"/>
      <c r="JW92" s="52"/>
      <c r="JX92" s="52"/>
      <c r="JY92" s="52"/>
      <c r="JZ92" s="52"/>
      <c r="KA92" s="52"/>
      <c r="KB92" s="52"/>
      <c r="KC92" s="52"/>
      <c r="KD92" s="52"/>
      <c r="KE92" s="52"/>
      <c r="KF92" s="52"/>
      <c r="KG92" s="52"/>
      <c r="KH92" s="52"/>
      <c r="KI92" s="52"/>
      <c r="KJ92" s="52"/>
      <c r="KK92" s="52"/>
      <c r="KL92" s="52"/>
      <c r="KM92" s="52"/>
      <c r="KN92" s="52"/>
      <c r="KO92" s="52"/>
      <c r="KP92" s="52"/>
      <c r="KQ92" s="52"/>
      <c r="KR92" s="52"/>
      <c r="KS92" s="52"/>
      <c r="KT92" s="52"/>
      <c r="KU92" s="52"/>
      <c r="KV92" s="52"/>
      <c r="KW92" s="52"/>
      <c r="KX92" s="52"/>
      <c r="KY92" s="52"/>
      <c r="KZ92" s="52"/>
      <c r="LA92" s="52"/>
      <c r="LB92" s="52"/>
      <c r="LC92" s="52"/>
      <c r="LD92" s="52"/>
      <c r="LE92" s="52"/>
      <c r="LF92" s="52"/>
      <c r="LG92" s="52"/>
      <c r="LH92" s="52"/>
      <c r="LI92" s="52"/>
      <c r="LJ92" s="52"/>
      <c r="LK92" s="52"/>
      <c r="LL92" s="52"/>
      <c r="LM92" s="52"/>
      <c r="LN92" s="52"/>
      <c r="LO92" s="52"/>
      <c r="LP92" s="52"/>
      <c r="LQ92" s="52"/>
      <c r="LR92" s="52"/>
      <c r="LS92" s="52"/>
      <c r="LT92" s="52"/>
      <c r="LU92" s="52"/>
      <c r="LV92" s="52"/>
      <c r="LW92" s="52"/>
      <c r="LX92" s="52"/>
      <c r="LY92" s="52"/>
      <c r="LZ92" s="52"/>
      <c r="MA92" s="52"/>
      <c r="MB92" s="52"/>
      <c r="MC92" s="52"/>
      <c r="MD92" s="52"/>
      <c r="ME92" s="52"/>
      <c r="MF92" s="52"/>
      <c r="MG92" s="52"/>
      <c r="MH92" s="52"/>
      <c r="MI92" s="52"/>
      <c r="MJ92" s="52"/>
      <c r="MK92" s="52"/>
      <c r="ML92" s="52"/>
      <c r="MM92" s="52"/>
      <c r="MN92" s="52"/>
      <c r="MO92" s="52"/>
      <c r="MP92" s="52"/>
      <c r="MQ92" s="52"/>
      <c r="MR92" s="52"/>
      <c r="MS92" s="52"/>
      <c r="MT92" s="52"/>
      <c r="MU92" s="52"/>
      <c r="MV92" s="52"/>
      <c r="MW92" s="52"/>
      <c r="MX92" s="52"/>
      <c r="MY92" s="52"/>
      <c r="MZ92" s="52"/>
      <c r="NA92" s="52"/>
      <c r="NB92" s="52"/>
      <c r="NC92" s="52"/>
      <c r="ND92" s="52"/>
      <c r="NE92" s="52"/>
      <c r="NF92" s="52"/>
      <c r="NG92" s="52"/>
      <c r="NH92" s="52"/>
      <c r="NI92" s="52"/>
      <c r="NJ92" s="52"/>
      <c r="NK92" s="52"/>
      <c r="NL92" s="52"/>
      <c r="NM92" s="52"/>
      <c r="NN92" s="52"/>
      <c r="NO92" s="52"/>
      <c r="NP92" s="52"/>
      <c r="NQ92" s="52"/>
      <c r="NR92" s="52"/>
      <c r="NS92" s="52"/>
      <c r="NT92" s="52"/>
      <c r="NU92" s="52"/>
      <c r="NV92" s="52"/>
      <c r="NW92" s="52"/>
      <c r="NX92" s="52"/>
      <c r="NY92" s="52"/>
      <c r="NZ92" s="52"/>
      <c r="OA92" s="52"/>
      <c r="OB92" s="52"/>
      <c r="OC92" s="52"/>
      <c r="OD92" s="52"/>
      <c r="OE92" s="52"/>
      <c r="OF92" s="52"/>
      <c r="OG92" s="52"/>
      <c r="OH92" s="52"/>
      <c r="OI92" s="52"/>
      <c r="OJ92" s="52"/>
      <c r="OK92" s="52"/>
      <c r="OL92" s="52"/>
      <c r="OM92" s="52"/>
      <c r="ON92" s="52"/>
      <c r="OO92" s="52"/>
      <c r="OP92" s="52"/>
      <c r="OQ92" s="52"/>
      <c r="OR92" s="52"/>
      <c r="OS92" s="52"/>
      <c r="OT92" s="52"/>
      <c r="OU92" s="52"/>
      <c r="OV92" s="52"/>
      <c r="OW92" s="52"/>
      <c r="OX92" s="52"/>
      <c r="OY92" s="52"/>
      <c r="OZ92" s="52"/>
      <c r="PA92" s="52"/>
      <c r="PB92" s="52"/>
      <c r="PC92" s="52"/>
      <c r="PD92" s="52"/>
      <c r="PE92" s="52"/>
      <c r="PF92" s="52"/>
      <c r="PG92" s="52"/>
      <c r="PH92" s="52"/>
      <c r="PI92" s="52"/>
      <c r="PJ92" s="52"/>
      <c r="PK92" s="52"/>
      <c r="PL92" s="52"/>
      <c r="PM92" s="52"/>
      <c r="PN92" s="52"/>
      <c r="PO92" s="52"/>
      <c r="PP92" s="52"/>
      <c r="PQ92" s="52"/>
      <c r="PR92" s="52"/>
      <c r="PS92" s="52"/>
      <c r="PT92" s="52"/>
      <c r="PU92" s="52"/>
      <c r="PV92" s="52"/>
      <c r="PW92" s="52"/>
      <c r="PX92" s="52"/>
      <c r="PY92" s="52"/>
      <c r="PZ92" s="52"/>
      <c r="QA92" s="52"/>
      <c r="QB92" s="52"/>
      <c r="QC92" s="52"/>
      <c r="QD92" s="52"/>
      <c r="QE92" s="52"/>
      <c r="QF92" s="52"/>
      <c r="QG92" s="52"/>
      <c r="QH92" s="52"/>
      <c r="QI92" s="52"/>
      <c r="QJ92" s="52"/>
      <c r="QK92" s="52"/>
      <c r="QL92" s="52"/>
      <c r="QM92" s="52"/>
      <c r="QN92" s="52"/>
      <c r="QO92" s="52"/>
      <c r="QP92" s="52"/>
      <c r="QQ92" s="52"/>
      <c r="QR92" s="52"/>
      <c r="QS92" s="52"/>
      <c r="QT92" s="52"/>
      <c r="QU92" s="52"/>
      <c r="QV92" s="52"/>
      <c r="QW92" s="52"/>
      <c r="QX92" s="52"/>
      <c r="QY92" s="52"/>
      <c r="QZ92" s="52"/>
      <c r="RA92" s="52"/>
      <c r="RB92" s="52"/>
      <c r="RC92" s="52"/>
      <c r="RD92" s="52"/>
      <c r="RE92" s="52"/>
      <c r="RF92" s="52"/>
      <c r="RG92" s="52"/>
      <c r="RH92" s="52"/>
      <c r="RI92" s="52"/>
      <c r="RJ92" s="52"/>
      <c r="RK92" s="52"/>
      <c r="RL92" s="52"/>
      <c r="RM92" s="52"/>
      <c r="RN92" s="52"/>
      <c r="RO92" s="52"/>
      <c r="RP92" s="52"/>
      <c r="RQ92" s="52"/>
      <c r="RR92" s="52"/>
      <c r="RS92" s="52"/>
      <c r="RT92" s="52"/>
      <c r="RU92" s="52"/>
      <c r="RV92" s="52"/>
      <c r="RW92" s="52"/>
      <c r="RX92" s="52"/>
      <c r="RY92" s="52"/>
      <c r="RZ92" s="52"/>
      <c r="SA92" s="52"/>
      <c r="SB92" s="52"/>
      <c r="SC92" s="52"/>
      <c r="SD92" s="52"/>
      <c r="SE92" s="52"/>
      <c r="SF92" s="52"/>
      <c r="SG92" s="52"/>
      <c r="SH92" s="52"/>
      <c r="SI92" s="52"/>
      <c r="SJ92" s="52"/>
      <c r="SK92" s="52"/>
      <c r="SL92" s="52"/>
      <c r="SM92" s="52"/>
      <c r="SN92" s="52"/>
      <c r="SO92" s="52"/>
      <c r="SP92" s="52"/>
      <c r="SQ92" s="52"/>
      <c r="SR92" s="52"/>
      <c r="SS92" s="52"/>
      <c r="ST92" s="52"/>
      <c r="SU92" s="52"/>
      <c r="SV92" s="52"/>
      <c r="SW92" s="52"/>
      <c r="SX92" s="52"/>
      <c r="SY92" s="52"/>
      <c r="SZ92" s="52"/>
      <c r="TA92" s="52"/>
      <c r="TB92" s="52"/>
      <c r="TC92" s="52"/>
      <c r="TD92" s="52"/>
      <c r="TE92" s="52"/>
      <c r="TF92" s="52"/>
      <c r="TG92" s="52"/>
      <c r="TH92" s="52"/>
      <c r="TI92" s="52"/>
      <c r="TJ92" s="52"/>
      <c r="TK92" s="52"/>
      <c r="TL92" s="52"/>
      <c r="TM92" s="52"/>
      <c r="TN92" s="52"/>
      <c r="TO92" s="52"/>
      <c r="TP92" s="52"/>
      <c r="TQ92" s="52"/>
      <c r="TR92" s="52"/>
      <c r="TS92" s="52"/>
      <c r="TT92" s="52"/>
      <c r="TU92" s="52"/>
      <c r="TV92" s="52"/>
      <c r="TW92" s="52"/>
      <c r="TX92" s="52"/>
      <c r="TY92" s="52"/>
      <c r="TZ92" s="52"/>
      <c r="UA92" s="52"/>
      <c r="UB92" s="52"/>
      <c r="UC92" s="52"/>
      <c r="UD92" s="52"/>
      <c r="UE92" s="52"/>
      <c r="UF92" s="52"/>
      <c r="UG92" s="52"/>
      <c r="UH92" s="52"/>
      <c r="UI92" s="52"/>
      <c r="UJ92" s="52"/>
      <c r="UK92" s="52"/>
      <c r="UL92" s="52"/>
      <c r="UM92" s="52"/>
      <c r="UN92" s="52"/>
      <c r="UO92" s="52"/>
      <c r="UP92" s="52"/>
      <c r="UQ92" s="52"/>
      <c r="UR92" s="52"/>
      <c r="US92" s="52"/>
      <c r="UT92" s="52"/>
      <c r="UU92" s="52"/>
      <c r="UV92" s="52"/>
      <c r="UW92" s="52"/>
      <c r="UX92" s="52"/>
      <c r="UY92" s="52"/>
      <c r="UZ92" s="52"/>
      <c r="VA92" s="52"/>
      <c r="VB92" s="52"/>
      <c r="VC92" s="52"/>
      <c r="VD92" s="52"/>
      <c r="VE92" s="52"/>
      <c r="VF92" s="52"/>
      <c r="VG92" s="52"/>
      <c r="VH92" s="52"/>
      <c r="VI92" s="52"/>
      <c r="VJ92" s="52"/>
      <c r="VK92" s="52"/>
      <c r="VL92" s="52"/>
      <c r="VM92" s="52"/>
      <c r="VN92" s="52"/>
      <c r="VO92" s="52"/>
      <c r="VP92" s="52"/>
      <c r="VQ92" s="52"/>
      <c r="VR92" s="52"/>
      <c r="VS92" s="52"/>
      <c r="VT92" s="52"/>
      <c r="VU92" s="52"/>
      <c r="VV92" s="52"/>
      <c r="VW92" s="52"/>
      <c r="VX92" s="52"/>
      <c r="VY92" s="52"/>
      <c r="VZ92" s="52"/>
      <c r="WA92" s="52"/>
      <c r="WB92" s="52"/>
      <c r="WC92" s="52"/>
      <c r="WD92" s="52"/>
      <c r="WE92" s="52"/>
      <c r="WF92" s="52"/>
      <c r="WG92" s="52"/>
      <c r="WH92" s="52"/>
      <c r="WI92" s="52"/>
      <c r="WJ92" s="52"/>
      <c r="WK92" s="52"/>
      <c r="WL92" s="52"/>
      <c r="WM92" s="52"/>
      <c r="WN92" s="52"/>
      <c r="WO92" s="52"/>
      <c r="WP92" s="52"/>
      <c r="WQ92" s="52"/>
      <c r="WR92" s="52"/>
      <c r="WS92" s="52"/>
      <c r="WT92" s="52"/>
      <c r="WU92" s="52"/>
      <c r="WV92" s="52"/>
      <c r="WW92" s="52"/>
      <c r="WX92" s="52"/>
      <c r="WY92" s="52"/>
      <c r="WZ92" s="52"/>
      <c r="XA92" s="52"/>
      <c r="XB92" s="52"/>
      <c r="XC92" s="52"/>
      <c r="XD92" s="52"/>
      <c r="XE92" s="52"/>
      <c r="XF92" s="52"/>
      <c r="XG92" s="52"/>
      <c r="XH92" s="52"/>
      <c r="XI92" s="52"/>
      <c r="XJ92" s="52"/>
      <c r="XK92" s="52"/>
      <c r="XL92" s="52"/>
      <c r="XM92" s="52"/>
      <c r="XN92" s="52"/>
      <c r="XO92" s="52"/>
      <c r="XP92" s="52"/>
      <c r="XQ92" s="52"/>
      <c r="XR92" s="52"/>
      <c r="XS92" s="52"/>
      <c r="XT92" s="52"/>
      <c r="XU92" s="52"/>
      <c r="XV92" s="52"/>
      <c r="XW92" s="52"/>
      <c r="XX92" s="52"/>
      <c r="XY92" s="52"/>
      <c r="XZ92" s="52"/>
      <c r="YA92" s="52"/>
      <c r="YB92" s="52"/>
      <c r="YC92" s="52"/>
      <c r="YD92" s="52"/>
      <c r="YE92" s="52"/>
      <c r="YF92" s="52"/>
      <c r="YG92" s="52"/>
      <c r="YH92" s="52"/>
      <c r="YI92" s="52"/>
      <c r="YJ92" s="52"/>
      <c r="YK92" s="52"/>
      <c r="YL92" s="52"/>
      <c r="YM92" s="52"/>
      <c r="YN92" s="52"/>
      <c r="YO92" s="52"/>
      <c r="YP92" s="52"/>
      <c r="YQ92" s="52"/>
      <c r="YR92" s="52"/>
      <c r="YS92" s="52"/>
      <c r="YT92" s="52"/>
      <c r="YU92" s="52"/>
      <c r="YV92" s="52"/>
      <c r="YW92" s="52"/>
      <c r="YX92" s="52"/>
      <c r="YY92" s="52"/>
      <c r="YZ92" s="52"/>
      <c r="ZA92" s="52"/>
      <c r="ZB92" s="52"/>
      <c r="ZC92" s="52"/>
      <c r="ZD92" s="52"/>
      <c r="ZE92" s="52"/>
      <c r="ZF92" s="52"/>
      <c r="ZG92" s="52"/>
      <c r="ZH92" s="52"/>
      <c r="ZI92" s="52"/>
      <c r="ZJ92" s="52"/>
      <c r="ZK92" s="52"/>
      <c r="ZL92" s="52"/>
      <c r="ZM92" s="52"/>
      <c r="ZN92" s="52"/>
      <c r="ZO92" s="52"/>
      <c r="ZP92" s="52"/>
      <c r="ZQ92" s="52"/>
      <c r="ZR92" s="52"/>
      <c r="ZS92" s="52"/>
      <c r="ZT92" s="52"/>
      <c r="ZU92" s="52"/>
      <c r="ZV92" s="52"/>
      <c r="ZW92" s="52"/>
      <c r="ZX92" s="52"/>
      <c r="ZY92" s="52"/>
      <c r="ZZ92" s="52"/>
      <c r="AAA92" s="52"/>
      <c r="AAB92" s="52"/>
      <c r="AAC92" s="52"/>
      <c r="AAD92" s="52"/>
      <c r="AAE92" s="52"/>
      <c r="AAF92" s="52"/>
      <c r="AAG92" s="52"/>
      <c r="AAH92" s="52"/>
      <c r="AAI92" s="52"/>
      <c r="AAJ92" s="52"/>
      <c r="AAK92" s="52"/>
      <c r="AAL92" s="52"/>
      <c r="AAM92" s="52"/>
      <c r="AAN92" s="52"/>
      <c r="AAO92" s="52"/>
      <c r="AAP92" s="52"/>
      <c r="AAQ92" s="52"/>
      <c r="AAR92" s="52"/>
      <c r="AAS92" s="52"/>
      <c r="AAT92" s="52"/>
      <c r="AAU92" s="52"/>
      <c r="AAV92" s="52"/>
      <c r="AAW92" s="52"/>
      <c r="AAX92" s="52"/>
      <c r="AAY92" s="52"/>
      <c r="AAZ92" s="52"/>
      <c r="ABA92" s="52"/>
      <c r="ABB92" s="52"/>
      <c r="ABC92" s="52"/>
      <c r="ABD92" s="52"/>
      <c r="ABE92" s="52"/>
      <c r="ABF92" s="52"/>
      <c r="ABG92" s="52"/>
      <c r="ABH92" s="52"/>
      <c r="ABI92" s="52"/>
      <c r="ABJ92" s="52"/>
      <c r="ABK92" s="52"/>
      <c r="ABL92" s="52"/>
      <c r="ABM92" s="52"/>
      <c r="ABN92" s="52"/>
      <c r="ABO92" s="52"/>
      <c r="ABP92" s="52"/>
      <c r="ABQ92" s="52"/>
      <c r="ABR92" s="52"/>
      <c r="ABS92" s="52"/>
      <c r="ABT92" s="52"/>
      <c r="ABU92" s="52"/>
      <c r="ABV92" s="52"/>
      <c r="ABW92" s="52"/>
      <c r="ABX92" s="52"/>
      <c r="ABY92" s="52"/>
      <c r="ABZ92" s="52"/>
      <c r="ACA92" s="52"/>
      <c r="ACB92" s="52"/>
      <c r="ACC92" s="52"/>
      <c r="ACD92" s="52"/>
      <c r="ACE92" s="52"/>
      <c r="ACF92" s="52"/>
      <c r="ACG92" s="52"/>
      <c r="ACH92" s="52"/>
      <c r="ACI92" s="52"/>
      <c r="ACJ92" s="52"/>
      <c r="ACK92" s="52"/>
      <c r="ACL92" s="52"/>
      <c r="ACM92" s="52"/>
      <c r="ACN92" s="52"/>
      <c r="ACO92" s="52"/>
      <c r="ACP92" s="52"/>
      <c r="ACQ92" s="52"/>
      <c r="ACR92" s="52"/>
      <c r="ACS92" s="52"/>
      <c r="ACT92" s="52"/>
      <c r="ACU92" s="52"/>
      <c r="ACV92" s="52"/>
      <c r="ACW92" s="52"/>
      <c r="ACX92" s="52"/>
      <c r="ACY92" s="52"/>
      <c r="ACZ92" s="52"/>
      <c r="ADA92" s="52"/>
      <c r="ADB92" s="52"/>
      <c r="ADC92" s="52"/>
      <c r="ADD92" s="52"/>
      <c r="ADE92" s="52"/>
      <c r="ADF92" s="52"/>
      <c r="ADG92" s="52"/>
      <c r="ADH92" s="52"/>
      <c r="ADI92" s="52"/>
      <c r="ADJ92" s="52"/>
      <c r="ADK92" s="52"/>
      <c r="ADL92" s="52"/>
      <c r="ADM92" s="52"/>
      <c r="ADN92" s="52"/>
      <c r="ADO92" s="52"/>
      <c r="ADP92" s="52"/>
      <c r="ADQ92" s="52"/>
      <c r="ADR92" s="52"/>
      <c r="ADS92" s="52"/>
      <c r="ADT92" s="52"/>
      <c r="ADU92" s="52"/>
      <c r="ADV92" s="52"/>
      <c r="ADW92" s="52"/>
      <c r="ADX92" s="52"/>
      <c r="ADY92" s="52"/>
      <c r="ADZ92" s="52"/>
      <c r="AEA92" s="52"/>
      <c r="AEB92" s="52"/>
      <c r="AEC92" s="52"/>
      <c r="AED92" s="52"/>
      <c r="AEE92" s="52"/>
      <c r="AEF92" s="52"/>
      <c r="AEG92" s="52"/>
      <c r="AEH92" s="52"/>
      <c r="AEI92" s="52"/>
      <c r="AEJ92" s="52"/>
      <c r="AEK92" s="52"/>
      <c r="AEL92" s="52"/>
      <c r="AEM92" s="52"/>
      <c r="AEN92" s="52"/>
      <c r="AEO92" s="52"/>
      <c r="AEP92" s="52"/>
      <c r="AEQ92" s="52"/>
      <c r="AER92" s="52"/>
      <c r="AES92" s="52"/>
      <c r="AET92" s="52"/>
      <c r="AEU92" s="52"/>
      <c r="AEV92" s="52"/>
      <c r="AEW92" s="52"/>
      <c r="AEX92" s="52"/>
      <c r="AEY92" s="52"/>
      <c r="AEZ92" s="52"/>
      <c r="AFA92" s="52"/>
      <c r="AFB92" s="52"/>
      <c r="AFC92" s="52"/>
      <c r="AFD92" s="52"/>
      <c r="AFE92" s="52"/>
      <c r="AFF92" s="52"/>
      <c r="AFG92" s="52"/>
      <c r="AFH92" s="52"/>
      <c r="AFI92" s="52"/>
      <c r="AFJ92" s="52"/>
      <c r="AFK92" s="52"/>
      <c r="AFL92" s="52"/>
      <c r="AFM92" s="52"/>
      <c r="AFN92" s="52"/>
      <c r="AFO92" s="52"/>
      <c r="AFP92" s="52"/>
      <c r="AFQ92" s="52"/>
      <c r="AFR92" s="52"/>
      <c r="AFS92" s="52"/>
      <c r="AFT92" s="52"/>
      <c r="AFU92" s="52"/>
      <c r="AFV92" s="52"/>
      <c r="AFW92" s="52"/>
      <c r="AFX92" s="52"/>
      <c r="AFY92" s="52"/>
      <c r="AFZ92" s="52"/>
      <c r="AGA92" s="52"/>
      <c r="AGB92" s="52"/>
      <c r="AGC92" s="52"/>
      <c r="AGD92" s="52"/>
      <c r="AGE92" s="52"/>
      <c r="AGF92" s="52"/>
      <c r="AGG92" s="52"/>
      <c r="AGH92" s="52"/>
      <c r="AGI92" s="52"/>
      <c r="AGJ92" s="52"/>
      <c r="AGK92" s="52"/>
      <c r="AGL92" s="52"/>
      <c r="AGM92" s="52"/>
      <c r="AGN92" s="52"/>
      <c r="AGO92" s="52"/>
      <c r="AGP92" s="52"/>
      <c r="AGQ92" s="52"/>
      <c r="AGR92" s="52"/>
      <c r="AGS92" s="52"/>
      <c r="AGT92" s="52"/>
      <c r="AGU92" s="52"/>
      <c r="AGV92" s="52"/>
      <c r="AGW92" s="52"/>
      <c r="AGX92" s="52"/>
      <c r="AGY92" s="52"/>
      <c r="AGZ92" s="52"/>
      <c r="AHA92" s="52"/>
      <c r="AHB92" s="52"/>
      <c r="AHC92" s="52"/>
      <c r="AHD92" s="52"/>
      <c r="AHE92" s="52"/>
      <c r="AHF92" s="52"/>
      <c r="AHG92" s="52"/>
      <c r="AHH92" s="52"/>
      <c r="AHI92" s="52"/>
      <c r="AHJ92" s="52"/>
      <c r="AHK92" s="52"/>
      <c r="AHL92" s="52"/>
      <c r="AHM92" s="52"/>
      <c r="AHN92" s="52"/>
      <c r="AHO92" s="52"/>
      <c r="AHP92" s="52"/>
      <c r="AHQ92" s="52"/>
      <c r="AHR92" s="52"/>
      <c r="AHS92" s="52"/>
      <c r="AHT92" s="52"/>
      <c r="AHU92" s="52"/>
      <c r="AHV92" s="52"/>
      <c r="AHW92" s="52"/>
      <c r="AHX92" s="52"/>
      <c r="AHY92" s="52"/>
      <c r="AHZ92" s="52"/>
      <c r="AIA92" s="52"/>
      <c r="AIB92" s="52"/>
      <c r="AIC92" s="52"/>
      <c r="AID92" s="52"/>
      <c r="AIE92" s="52"/>
      <c r="AIF92" s="52"/>
      <c r="AIG92" s="52"/>
      <c r="AIH92" s="52"/>
      <c r="AII92" s="52"/>
      <c r="AIJ92" s="52"/>
      <c r="AIK92" s="52"/>
      <c r="AIL92" s="52"/>
      <c r="AIM92" s="52"/>
      <c r="AIN92" s="52"/>
      <c r="AIO92" s="52"/>
      <c r="AIP92" s="52"/>
      <c r="AIQ92" s="52"/>
      <c r="AIR92" s="52"/>
      <c r="AIS92" s="52"/>
      <c r="AIT92" s="52"/>
      <c r="AIU92" s="52"/>
      <c r="AIV92" s="52"/>
      <c r="AIW92" s="52"/>
      <c r="AIX92" s="52"/>
      <c r="AIY92" s="52"/>
      <c r="AIZ92" s="52"/>
      <c r="AJA92" s="52"/>
      <c r="AJB92" s="52"/>
      <c r="AJC92" s="52"/>
      <c r="AJD92" s="52"/>
      <c r="AJE92" s="52"/>
      <c r="AJF92" s="52"/>
      <c r="AJG92" s="52"/>
      <c r="AJH92" s="52"/>
      <c r="AJI92" s="52"/>
      <c r="AJJ92" s="52"/>
      <c r="AJK92" s="52"/>
      <c r="AJL92" s="52"/>
      <c r="AJM92" s="52"/>
      <c r="AJN92" s="52"/>
      <c r="AJO92" s="52"/>
      <c r="AJP92" s="52"/>
      <c r="AJQ92" s="52"/>
      <c r="AJR92" s="52"/>
      <c r="AJS92" s="52"/>
      <c r="AJT92" s="52"/>
      <c r="AJU92" s="52"/>
      <c r="AJV92" s="52"/>
      <c r="AJW92" s="52"/>
      <c r="AJX92" s="52"/>
      <c r="AJY92" s="52"/>
      <c r="AJZ92" s="52"/>
      <c r="AKA92" s="52"/>
      <c r="AKB92" s="52"/>
      <c r="AKC92" s="52"/>
      <c r="AKD92" s="52"/>
      <c r="AKE92" s="52"/>
      <c r="AKF92" s="52"/>
      <c r="AKG92" s="52"/>
      <c r="AKH92" s="52"/>
      <c r="AKI92" s="52"/>
      <c r="AKJ92" s="52"/>
      <c r="AKK92" s="52"/>
      <c r="AKL92" s="52"/>
      <c r="AKM92" s="52"/>
      <c r="AKN92" s="52"/>
      <c r="AKO92" s="52"/>
      <c r="AKP92" s="52"/>
      <c r="AKQ92" s="52"/>
      <c r="AKR92" s="52"/>
      <c r="AKS92" s="52"/>
      <c r="AKT92" s="52"/>
      <c r="AKU92" s="52"/>
      <c r="AKV92" s="52"/>
      <c r="AKW92" s="52"/>
      <c r="AKX92" s="52"/>
      <c r="AKY92" s="52"/>
      <c r="AKZ92" s="52"/>
      <c r="ALA92" s="52"/>
      <c r="ALB92" s="52"/>
    </row>
    <row r="93" spans="1:990" s="16" customFormat="1" ht="10.9" customHeight="1">
      <c r="A93" s="57" t="s">
        <v>52</v>
      </c>
      <c r="B93" s="36"/>
      <c r="C93" s="58"/>
      <c r="D93" s="58"/>
      <c r="E93" s="172" t="s">
        <v>53</v>
      </c>
      <c r="F93" s="172"/>
      <c r="G93" s="172"/>
      <c r="H93" s="172"/>
      <c r="I93" s="172"/>
      <c r="J93" s="58"/>
      <c r="K93" s="172" t="s">
        <v>54</v>
      </c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3" t="e">
        <f>'01 - Fasáda Telocvične'!J32</f>
        <v>#REF!</v>
      </c>
      <c r="AH93" s="173"/>
      <c r="AI93" s="173"/>
      <c r="AJ93" s="173"/>
      <c r="AK93" s="173"/>
      <c r="AL93" s="173"/>
      <c r="AM93" s="173"/>
      <c r="AN93" s="173" t="e">
        <f>SUM(AG93,#REF!)</f>
        <v>#REF!</v>
      </c>
      <c r="AO93" s="173"/>
      <c r="AP93" s="173"/>
      <c r="AQ93" s="38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/>
      <c r="EY93" s="35"/>
      <c r="EZ93" s="35"/>
      <c r="FA93" s="35"/>
      <c r="FB93" s="35"/>
      <c r="FC93" s="35"/>
      <c r="FD93" s="35"/>
      <c r="FE93" s="35"/>
      <c r="FF93" s="35"/>
      <c r="FG93" s="35"/>
      <c r="FH93" s="35"/>
      <c r="FI93" s="35"/>
      <c r="FJ93" s="35"/>
      <c r="FK93" s="35"/>
      <c r="FL93" s="35"/>
      <c r="FM93" s="35"/>
      <c r="FN93" s="35"/>
      <c r="FO93" s="35"/>
      <c r="FP93" s="35"/>
      <c r="FQ93" s="35"/>
      <c r="FR93" s="35"/>
      <c r="FS93" s="35"/>
      <c r="FT93" s="35"/>
      <c r="FU93" s="35"/>
      <c r="FV93" s="35"/>
      <c r="FW93" s="35"/>
      <c r="FX93" s="35"/>
      <c r="FY93" s="35"/>
      <c r="FZ93" s="35"/>
      <c r="GA93" s="35"/>
      <c r="GB93" s="35"/>
      <c r="GC93" s="35"/>
      <c r="GD93" s="35"/>
      <c r="GE93" s="35"/>
      <c r="GF93" s="35"/>
      <c r="GG93" s="35"/>
      <c r="GH93" s="35"/>
      <c r="GI93" s="35"/>
      <c r="GJ93" s="35"/>
      <c r="GK93" s="35"/>
      <c r="GL93" s="35"/>
      <c r="GM93" s="35"/>
      <c r="GN93" s="35"/>
      <c r="GO93" s="35"/>
      <c r="GP93" s="35"/>
      <c r="GQ93" s="35"/>
      <c r="GR93" s="35"/>
      <c r="GS93" s="35"/>
      <c r="GT93" s="35"/>
      <c r="GU93" s="35"/>
      <c r="GV93" s="35"/>
      <c r="GW93" s="35"/>
      <c r="GX93" s="35"/>
      <c r="GY93" s="35"/>
      <c r="GZ93" s="35"/>
      <c r="HA93" s="35"/>
      <c r="HB93" s="35"/>
      <c r="HC93" s="35"/>
      <c r="HD93" s="35"/>
      <c r="HE93" s="35"/>
      <c r="HF93" s="35"/>
      <c r="HG93" s="35"/>
      <c r="HH93" s="35"/>
      <c r="HI93" s="35"/>
      <c r="HJ93" s="35"/>
      <c r="HK93" s="35"/>
      <c r="HL93" s="35"/>
      <c r="HM93" s="35"/>
      <c r="HN93" s="35"/>
      <c r="HO93" s="35"/>
      <c r="HP93" s="35"/>
      <c r="HQ93" s="35"/>
      <c r="HR93" s="35"/>
      <c r="HS93" s="35"/>
      <c r="HT93" s="35"/>
      <c r="HU93" s="35"/>
      <c r="HV93" s="35"/>
      <c r="HW93" s="35"/>
      <c r="HX93" s="35"/>
      <c r="HY93" s="35"/>
      <c r="HZ93" s="35"/>
      <c r="IA93" s="35"/>
      <c r="IB93" s="35"/>
      <c r="IC93" s="35"/>
      <c r="ID93" s="35"/>
      <c r="IE93" s="35"/>
      <c r="IF93" s="35"/>
      <c r="IG93" s="35"/>
      <c r="IH93" s="35"/>
      <c r="II93" s="35"/>
      <c r="IJ93" s="35"/>
      <c r="IK93" s="35"/>
      <c r="IL93" s="35"/>
      <c r="IM93" s="35"/>
      <c r="IN93" s="35"/>
      <c r="IO93" s="35"/>
      <c r="IP93" s="35"/>
      <c r="IQ93" s="35"/>
      <c r="IR93" s="35"/>
      <c r="IS93" s="35"/>
      <c r="IT93" s="35"/>
      <c r="IU93" s="35"/>
      <c r="IV93" s="35"/>
      <c r="IW93" s="35"/>
      <c r="IX93" s="35"/>
      <c r="IY93" s="35"/>
      <c r="IZ93" s="35"/>
      <c r="JA93" s="35"/>
      <c r="JB93" s="35"/>
      <c r="JC93" s="35"/>
      <c r="JD93" s="35"/>
      <c r="JE93" s="35"/>
      <c r="JF93" s="35"/>
      <c r="JG93" s="35"/>
      <c r="JH93" s="35"/>
      <c r="JI93" s="35"/>
      <c r="JJ93" s="35"/>
      <c r="JK93" s="35"/>
      <c r="JL93" s="35"/>
      <c r="JM93" s="35"/>
      <c r="JN93" s="35"/>
      <c r="JO93" s="35"/>
      <c r="JP93" s="35"/>
      <c r="JQ93" s="35"/>
      <c r="JR93" s="35"/>
      <c r="JS93" s="35"/>
      <c r="JT93" s="35"/>
      <c r="JU93" s="35"/>
      <c r="JV93" s="35"/>
      <c r="JW93" s="35"/>
      <c r="JX93" s="35"/>
      <c r="JY93" s="35"/>
      <c r="JZ93" s="35"/>
      <c r="KA93" s="35"/>
      <c r="KB93" s="35"/>
      <c r="KC93" s="35"/>
      <c r="KD93" s="35"/>
      <c r="KE93" s="35"/>
      <c r="KF93" s="35"/>
      <c r="KG93" s="35"/>
      <c r="KH93" s="35"/>
      <c r="KI93" s="35"/>
      <c r="KJ93" s="35"/>
      <c r="KK93" s="35"/>
      <c r="KL93" s="35"/>
      <c r="KM93" s="35"/>
      <c r="KN93" s="35"/>
      <c r="KO93" s="35"/>
      <c r="KP93" s="35"/>
      <c r="KQ93" s="35"/>
      <c r="KR93" s="35"/>
      <c r="KS93" s="35"/>
      <c r="KT93" s="35"/>
      <c r="KU93" s="35"/>
      <c r="KV93" s="35"/>
      <c r="KW93" s="35"/>
      <c r="KX93" s="35"/>
      <c r="KY93" s="35"/>
      <c r="KZ93" s="35"/>
      <c r="LA93" s="35"/>
      <c r="LB93" s="35"/>
      <c r="LC93" s="35"/>
      <c r="LD93" s="35"/>
      <c r="LE93" s="35"/>
      <c r="LF93" s="35"/>
      <c r="LG93" s="35"/>
      <c r="LH93" s="35"/>
      <c r="LI93" s="35"/>
      <c r="LJ93" s="35"/>
      <c r="LK93" s="35"/>
      <c r="LL93" s="35"/>
      <c r="LM93" s="35"/>
      <c r="LN93" s="35"/>
      <c r="LO93" s="35"/>
      <c r="LP93" s="35"/>
      <c r="LQ93" s="35"/>
      <c r="LR93" s="35"/>
      <c r="LS93" s="35"/>
      <c r="LT93" s="35"/>
      <c r="LU93" s="35"/>
      <c r="LV93" s="35"/>
      <c r="LW93" s="35"/>
      <c r="LX93" s="35"/>
      <c r="LY93" s="35"/>
      <c r="LZ93" s="35"/>
      <c r="MA93" s="35"/>
      <c r="MB93" s="35"/>
      <c r="MC93" s="35"/>
      <c r="MD93" s="35"/>
      <c r="ME93" s="35"/>
      <c r="MF93" s="35"/>
      <c r="MG93" s="35"/>
      <c r="MH93" s="35"/>
      <c r="MI93" s="35"/>
      <c r="MJ93" s="35"/>
      <c r="MK93" s="35"/>
      <c r="ML93" s="35"/>
      <c r="MM93" s="35"/>
      <c r="MN93" s="35"/>
      <c r="MO93" s="35"/>
      <c r="MP93" s="35"/>
      <c r="MQ93" s="35"/>
      <c r="MR93" s="35"/>
      <c r="MS93" s="35"/>
      <c r="MT93" s="35"/>
      <c r="MU93" s="35"/>
      <c r="MV93" s="35"/>
      <c r="MW93" s="35"/>
      <c r="MX93" s="35"/>
      <c r="MY93" s="35"/>
      <c r="MZ93" s="35"/>
      <c r="NA93" s="35"/>
      <c r="NB93" s="35"/>
      <c r="NC93" s="35"/>
      <c r="ND93" s="35"/>
      <c r="NE93" s="35"/>
      <c r="NF93" s="35"/>
      <c r="NG93" s="35"/>
      <c r="NH93" s="35"/>
      <c r="NI93" s="35"/>
      <c r="NJ93" s="35"/>
      <c r="NK93" s="35"/>
      <c r="NL93" s="35"/>
      <c r="NM93" s="35"/>
      <c r="NN93" s="35"/>
      <c r="NO93" s="35"/>
      <c r="NP93" s="35"/>
      <c r="NQ93" s="35"/>
      <c r="NR93" s="35"/>
      <c r="NS93" s="35"/>
      <c r="NT93" s="35"/>
      <c r="NU93" s="35"/>
      <c r="NV93" s="35"/>
      <c r="NW93" s="35"/>
      <c r="NX93" s="35"/>
      <c r="NY93" s="35"/>
      <c r="NZ93" s="35"/>
      <c r="OA93" s="35"/>
      <c r="OB93" s="35"/>
      <c r="OC93" s="35"/>
      <c r="OD93" s="35"/>
      <c r="OE93" s="35"/>
      <c r="OF93" s="35"/>
      <c r="OG93" s="35"/>
      <c r="OH93" s="35"/>
      <c r="OI93" s="35"/>
      <c r="OJ93" s="35"/>
      <c r="OK93" s="35"/>
      <c r="OL93" s="35"/>
      <c r="OM93" s="35"/>
      <c r="ON93" s="35"/>
      <c r="OO93" s="35"/>
      <c r="OP93" s="35"/>
      <c r="OQ93" s="35"/>
      <c r="OR93" s="35"/>
      <c r="OS93" s="35"/>
      <c r="OT93" s="35"/>
      <c r="OU93" s="35"/>
      <c r="OV93" s="35"/>
      <c r="OW93" s="35"/>
      <c r="OX93" s="35"/>
      <c r="OY93" s="35"/>
      <c r="OZ93" s="35"/>
      <c r="PA93" s="35"/>
      <c r="PB93" s="35"/>
      <c r="PC93" s="35"/>
      <c r="PD93" s="35"/>
      <c r="PE93" s="35"/>
      <c r="PF93" s="35"/>
      <c r="PG93" s="35"/>
      <c r="PH93" s="35"/>
      <c r="PI93" s="35"/>
      <c r="PJ93" s="35"/>
      <c r="PK93" s="35"/>
      <c r="PL93" s="35"/>
      <c r="PM93" s="35"/>
      <c r="PN93" s="35"/>
      <c r="PO93" s="35"/>
      <c r="PP93" s="35"/>
      <c r="PQ93" s="35"/>
      <c r="PR93" s="35"/>
      <c r="PS93" s="35"/>
      <c r="PT93" s="35"/>
      <c r="PU93" s="35"/>
      <c r="PV93" s="35"/>
      <c r="PW93" s="35"/>
      <c r="PX93" s="35"/>
      <c r="PY93" s="35"/>
      <c r="PZ93" s="35"/>
      <c r="QA93" s="35"/>
      <c r="QB93" s="35"/>
      <c r="QC93" s="35"/>
      <c r="QD93" s="35"/>
      <c r="QE93" s="35"/>
      <c r="QF93" s="35"/>
      <c r="QG93" s="35"/>
      <c r="QH93" s="35"/>
      <c r="QI93" s="35"/>
      <c r="QJ93" s="35"/>
      <c r="QK93" s="35"/>
      <c r="QL93" s="35"/>
      <c r="QM93" s="35"/>
      <c r="QN93" s="35"/>
      <c r="QO93" s="35"/>
      <c r="QP93" s="35"/>
      <c r="QQ93" s="35"/>
      <c r="QR93" s="35"/>
      <c r="QS93" s="35"/>
      <c r="QT93" s="35"/>
      <c r="QU93" s="35"/>
      <c r="QV93" s="35"/>
      <c r="QW93" s="35"/>
      <c r="QX93" s="35"/>
      <c r="QY93" s="35"/>
      <c r="QZ93" s="35"/>
      <c r="RA93" s="35"/>
      <c r="RB93" s="35"/>
      <c r="RC93" s="35"/>
      <c r="RD93" s="35"/>
      <c r="RE93" s="35"/>
      <c r="RF93" s="35"/>
      <c r="RG93" s="35"/>
      <c r="RH93" s="35"/>
      <c r="RI93" s="35"/>
      <c r="RJ93" s="35"/>
      <c r="RK93" s="35"/>
      <c r="RL93" s="35"/>
      <c r="RM93" s="35"/>
      <c r="RN93" s="35"/>
      <c r="RO93" s="35"/>
      <c r="RP93" s="35"/>
      <c r="RQ93" s="35"/>
      <c r="RR93" s="35"/>
      <c r="RS93" s="35"/>
      <c r="RT93" s="35"/>
      <c r="RU93" s="35"/>
      <c r="RV93" s="35"/>
      <c r="RW93" s="35"/>
      <c r="RX93" s="35"/>
      <c r="RY93" s="35"/>
      <c r="RZ93" s="35"/>
      <c r="SA93" s="35"/>
      <c r="SB93" s="35"/>
      <c r="SC93" s="35"/>
      <c r="SD93" s="35"/>
      <c r="SE93" s="35"/>
      <c r="SF93" s="35"/>
      <c r="SG93" s="35"/>
      <c r="SH93" s="35"/>
      <c r="SI93" s="35"/>
      <c r="SJ93" s="35"/>
      <c r="SK93" s="35"/>
      <c r="SL93" s="35"/>
      <c r="SM93" s="35"/>
      <c r="SN93" s="35"/>
      <c r="SO93" s="35"/>
      <c r="SP93" s="35"/>
      <c r="SQ93" s="35"/>
      <c r="SR93" s="35"/>
      <c r="SS93" s="35"/>
      <c r="ST93" s="35"/>
      <c r="SU93" s="35"/>
      <c r="SV93" s="35"/>
      <c r="SW93" s="35"/>
      <c r="SX93" s="35"/>
      <c r="SY93" s="35"/>
      <c r="SZ93" s="35"/>
      <c r="TA93" s="35"/>
      <c r="TB93" s="35"/>
      <c r="TC93" s="35"/>
      <c r="TD93" s="35"/>
      <c r="TE93" s="35"/>
      <c r="TF93" s="35"/>
      <c r="TG93" s="35"/>
      <c r="TH93" s="35"/>
      <c r="TI93" s="35"/>
      <c r="TJ93" s="35"/>
      <c r="TK93" s="35"/>
      <c r="TL93" s="35"/>
      <c r="TM93" s="35"/>
      <c r="TN93" s="35"/>
      <c r="TO93" s="35"/>
      <c r="TP93" s="35"/>
      <c r="TQ93" s="35"/>
      <c r="TR93" s="35"/>
      <c r="TS93" s="35"/>
      <c r="TT93" s="35"/>
      <c r="TU93" s="35"/>
      <c r="TV93" s="35"/>
      <c r="TW93" s="35"/>
      <c r="TX93" s="35"/>
      <c r="TY93" s="35"/>
      <c r="TZ93" s="35"/>
      <c r="UA93" s="35"/>
      <c r="UB93" s="35"/>
      <c r="UC93" s="35"/>
      <c r="UD93" s="35"/>
      <c r="UE93" s="35"/>
      <c r="UF93" s="35"/>
      <c r="UG93" s="35"/>
      <c r="UH93" s="35"/>
      <c r="UI93" s="35"/>
      <c r="UJ93" s="35"/>
      <c r="UK93" s="35"/>
      <c r="UL93" s="35"/>
      <c r="UM93" s="35"/>
      <c r="UN93" s="35"/>
      <c r="UO93" s="35"/>
      <c r="UP93" s="35"/>
      <c r="UQ93" s="35"/>
      <c r="UR93" s="35"/>
      <c r="US93" s="35"/>
      <c r="UT93" s="35"/>
      <c r="UU93" s="35"/>
      <c r="UV93" s="35"/>
      <c r="UW93" s="35"/>
      <c r="UX93" s="35"/>
      <c r="UY93" s="35"/>
      <c r="UZ93" s="35"/>
      <c r="VA93" s="35"/>
      <c r="VB93" s="35"/>
      <c r="VC93" s="35"/>
      <c r="VD93" s="35"/>
      <c r="VE93" s="35"/>
      <c r="VF93" s="35"/>
      <c r="VG93" s="35"/>
      <c r="VH93" s="35"/>
      <c r="VI93" s="35"/>
      <c r="VJ93" s="35"/>
      <c r="VK93" s="35"/>
      <c r="VL93" s="35"/>
      <c r="VM93" s="35"/>
      <c r="VN93" s="35"/>
      <c r="VO93" s="35"/>
      <c r="VP93" s="35"/>
      <c r="VQ93" s="35"/>
      <c r="VR93" s="35"/>
      <c r="VS93" s="35"/>
      <c r="VT93" s="35"/>
      <c r="VU93" s="35"/>
      <c r="VV93" s="35"/>
      <c r="VW93" s="35"/>
      <c r="VX93" s="35"/>
      <c r="VY93" s="35"/>
      <c r="VZ93" s="35"/>
      <c r="WA93" s="35"/>
      <c r="WB93" s="35"/>
      <c r="WC93" s="35"/>
      <c r="WD93" s="35"/>
      <c r="WE93" s="35"/>
      <c r="WF93" s="35"/>
      <c r="WG93" s="35"/>
      <c r="WH93" s="35"/>
      <c r="WI93" s="35"/>
      <c r="WJ93" s="35"/>
      <c r="WK93" s="35"/>
      <c r="WL93" s="35"/>
      <c r="WM93" s="35"/>
      <c r="WN93" s="35"/>
      <c r="WO93" s="35"/>
      <c r="WP93" s="35"/>
      <c r="WQ93" s="35"/>
      <c r="WR93" s="35"/>
      <c r="WS93" s="35"/>
      <c r="WT93" s="35"/>
      <c r="WU93" s="35"/>
      <c r="WV93" s="35"/>
      <c r="WW93" s="35"/>
      <c r="WX93" s="35"/>
      <c r="WY93" s="35"/>
      <c r="WZ93" s="35"/>
      <c r="XA93" s="35"/>
      <c r="XB93" s="35"/>
      <c r="XC93" s="35"/>
      <c r="XD93" s="35"/>
      <c r="XE93" s="35"/>
      <c r="XF93" s="35"/>
      <c r="XG93" s="35"/>
      <c r="XH93" s="35"/>
      <c r="XI93" s="35"/>
      <c r="XJ93" s="35"/>
      <c r="XK93" s="35"/>
      <c r="XL93" s="35"/>
      <c r="XM93" s="35"/>
      <c r="XN93" s="35"/>
      <c r="XO93" s="35"/>
      <c r="XP93" s="35"/>
      <c r="XQ93" s="35"/>
      <c r="XR93" s="35"/>
      <c r="XS93" s="35"/>
      <c r="XT93" s="35"/>
      <c r="XU93" s="35"/>
      <c r="XV93" s="35"/>
      <c r="XW93" s="35"/>
      <c r="XX93" s="35"/>
      <c r="XY93" s="35"/>
      <c r="XZ93" s="35"/>
      <c r="YA93" s="35"/>
      <c r="YB93" s="35"/>
      <c r="YC93" s="35"/>
      <c r="YD93" s="35"/>
      <c r="YE93" s="35"/>
      <c r="YF93" s="35"/>
      <c r="YG93" s="35"/>
      <c r="YH93" s="35"/>
      <c r="YI93" s="35"/>
      <c r="YJ93" s="35"/>
      <c r="YK93" s="35"/>
      <c r="YL93" s="35"/>
      <c r="YM93" s="35"/>
      <c r="YN93" s="35"/>
      <c r="YO93" s="35"/>
      <c r="YP93" s="35"/>
      <c r="YQ93" s="35"/>
      <c r="YR93" s="35"/>
      <c r="YS93" s="35"/>
      <c r="YT93" s="35"/>
      <c r="YU93" s="35"/>
      <c r="YV93" s="35"/>
      <c r="YW93" s="35"/>
      <c r="YX93" s="35"/>
      <c r="YY93" s="35"/>
      <c r="YZ93" s="35"/>
      <c r="ZA93" s="35"/>
      <c r="ZB93" s="35"/>
      <c r="ZC93" s="35"/>
      <c r="ZD93" s="35"/>
      <c r="ZE93" s="35"/>
      <c r="ZF93" s="35"/>
      <c r="ZG93" s="35"/>
      <c r="ZH93" s="35"/>
      <c r="ZI93" s="35"/>
      <c r="ZJ93" s="35"/>
      <c r="ZK93" s="35"/>
      <c r="ZL93" s="35"/>
      <c r="ZM93" s="35"/>
      <c r="ZN93" s="35"/>
      <c r="ZO93" s="35"/>
      <c r="ZP93" s="35"/>
      <c r="ZQ93" s="35"/>
      <c r="ZR93" s="35"/>
      <c r="ZS93" s="35"/>
      <c r="ZT93" s="35"/>
      <c r="ZU93" s="35"/>
      <c r="ZV93" s="35"/>
      <c r="ZW93" s="35"/>
      <c r="ZX93" s="35"/>
      <c r="ZY93" s="35"/>
      <c r="ZZ93" s="35"/>
      <c r="AAA93" s="35"/>
      <c r="AAB93" s="35"/>
      <c r="AAC93" s="35"/>
      <c r="AAD93" s="35"/>
      <c r="AAE93" s="35"/>
      <c r="AAF93" s="35"/>
      <c r="AAG93" s="35"/>
      <c r="AAH93" s="35"/>
      <c r="AAI93" s="35"/>
      <c r="AAJ93" s="35"/>
      <c r="AAK93" s="35"/>
      <c r="AAL93" s="35"/>
      <c r="AAM93" s="35"/>
      <c r="AAN93" s="35"/>
      <c r="AAO93" s="35"/>
      <c r="AAP93" s="35"/>
      <c r="AAQ93" s="35"/>
      <c r="AAR93" s="35"/>
      <c r="AAS93" s="35"/>
      <c r="AAT93" s="35"/>
      <c r="AAU93" s="35"/>
      <c r="AAV93" s="35"/>
      <c r="AAW93" s="35"/>
      <c r="AAX93" s="35"/>
      <c r="AAY93" s="35"/>
      <c r="AAZ93" s="35"/>
      <c r="ABA93" s="35"/>
      <c r="ABB93" s="35"/>
      <c r="ABC93" s="35"/>
      <c r="ABD93" s="35"/>
      <c r="ABE93" s="35"/>
      <c r="ABF93" s="35"/>
      <c r="ABG93" s="35"/>
      <c r="ABH93" s="35"/>
      <c r="ABI93" s="35"/>
      <c r="ABJ93" s="35"/>
      <c r="ABK93" s="35"/>
      <c r="ABL93" s="35"/>
      <c r="ABM93" s="35"/>
      <c r="ABN93" s="35"/>
      <c r="ABO93" s="35"/>
      <c r="ABP93" s="35"/>
      <c r="ABQ93" s="35"/>
      <c r="ABR93" s="35"/>
      <c r="ABS93" s="35"/>
      <c r="ABT93" s="35"/>
      <c r="ABU93" s="35"/>
      <c r="ABV93" s="35"/>
      <c r="ABW93" s="35"/>
      <c r="ABX93" s="35"/>
      <c r="ABY93" s="35"/>
      <c r="ABZ93" s="35"/>
      <c r="ACA93" s="35"/>
      <c r="ACB93" s="35"/>
      <c r="ACC93" s="35"/>
      <c r="ACD93" s="35"/>
      <c r="ACE93" s="35"/>
      <c r="ACF93" s="35"/>
      <c r="ACG93" s="35"/>
      <c r="ACH93" s="35"/>
      <c r="ACI93" s="35"/>
      <c r="ACJ93" s="35"/>
      <c r="ACK93" s="35"/>
      <c r="ACL93" s="35"/>
      <c r="ACM93" s="35"/>
      <c r="ACN93" s="35"/>
      <c r="ACO93" s="35"/>
      <c r="ACP93" s="35"/>
      <c r="ACQ93" s="35"/>
      <c r="ACR93" s="35"/>
      <c r="ACS93" s="35"/>
      <c r="ACT93" s="35"/>
      <c r="ACU93" s="35"/>
      <c r="ACV93" s="35"/>
      <c r="ACW93" s="35"/>
      <c r="ACX93" s="35"/>
      <c r="ACY93" s="35"/>
      <c r="ACZ93" s="35"/>
      <c r="ADA93" s="35"/>
      <c r="ADB93" s="35"/>
      <c r="ADC93" s="35"/>
      <c r="ADD93" s="35"/>
      <c r="ADE93" s="35"/>
      <c r="ADF93" s="35"/>
      <c r="ADG93" s="35"/>
      <c r="ADH93" s="35"/>
      <c r="ADI93" s="35"/>
      <c r="ADJ93" s="35"/>
      <c r="ADK93" s="35"/>
      <c r="ADL93" s="35"/>
      <c r="ADM93" s="35"/>
      <c r="ADN93" s="35"/>
      <c r="ADO93" s="35"/>
      <c r="ADP93" s="35"/>
      <c r="ADQ93" s="35"/>
      <c r="ADR93" s="35"/>
      <c r="ADS93" s="35"/>
      <c r="ADT93" s="35"/>
      <c r="ADU93" s="35"/>
      <c r="ADV93" s="35"/>
      <c r="ADW93" s="35"/>
      <c r="ADX93" s="35"/>
      <c r="ADY93" s="35"/>
      <c r="ADZ93" s="35"/>
      <c r="AEA93" s="35"/>
      <c r="AEB93" s="35"/>
      <c r="AEC93" s="35"/>
      <c r="AED93" s="35"/>
      <c r="AEE93" s="35"/>
      <c r="AEF93" s="35"/>
      <c r="AEG93" s="35"/>
      <c r="AEH93" s="35"/>
      <c r="AEI93" s="35"/>
      <c r="AEJ93" s="35"/>
      <c r="AEK93" s="35"/>
      <c r="AEL93" s="35"/>
      <c r="AEM93" s="35"/>
      <c r="AEN93" s="35"/>
      <c r="AEO93" s="35"/>
      <c r="AEP93" s="35"/>
      <c r="AEQ93" s="35"/>
      <c r="AER93" s="35"/>
      <c r="AES93" s="35"/>
      <c r="AET93" s="35"/>
      <c r="AEU93" s="35"/>
      <c r="AEV93" s="35"/>
      <c r="AEW93" s="35"/>
      <c r="AEX93" s="35"/>
      <c r="AEY93" s="35"/>
      <c r="AEZ93" s="35"/>
      <c r="AFA93" s="35"/>
      <c r="AFB93" s="35"/>
      <c r="AFC93" s="35"/>
      <c r="AFD93" s="35"/>
      <c r="AFE93" s="35"/>
      <c r="AFF93" s="35"/>
      <c r="AFG93" s="35"/>
      <c r="AFH93" s="35"/>
      <c r="AFI93" s="35"/>
      <c r="AFJ93" s="35"/>
      <c r="AFK93" s="35"/>
      <c r="AFL93" s="35"/>
      <c r="AFM93" s="35"/>
      <c r="AFN93" s="35"/>
      <c r="AFO93" s="35"/>
      <c r="AFP93" s="35"/>
      <c r="AFQ93" s="35"/>
      <c r="AFR93" s="35"/>
      <c r="AFS93" s="35"/>
      <c r="AFT93" s="35"/>
      <c r="AFU93" s="35"/>
      <c r="AFV93" s="35"/>
      <c r="AFW93" s="35"/>
      <c r="AFX93" s="35"/>
      <c r="AFY93" s="35"/>
      <c r="AFZ93" s="35"/>
      <c r="AGA93" s="35"/>
      <c r="AGB93" s="35"/>
      <c r="AGC93" s="35"/>
      <c r="AGD93" s="35"/>
      <c r="AGE93" s="35"/>
      <c r="AGF93" s="35"/>
      <c r="AGG93" s="35"/>
      <c r="AGH93" s="35"/>
      <c r="AGI93" s="35"/>
      <c r="AGJ93" s="35"/>
      <c r="AGK93" s="35"/>
      <c r="AGL93" s="35"/>
      <c r="AGM93" s="35"/>
      <c r="AGN93" s="35"/>
      <c r="AGO93" s="35"/>
      <c r="AGP93" s="35"/>
      <c r="AGQ93" s="35"/>
      <c r="AGR93" s="35"/>
      <c r="AGS93" s="35"/>
      <c r="AGT93" s="35"/>
      <c r="AGU93" s="35"/>
      <c r="AGV93" s="35"/>
      <c r="AGW93" s="35"/>
      <c r="AGX93" s="35"/>
      <c r="AGY93" s="35"/>
      <c r="AGZ93" s="35"/>
      <c r="AHA93" s="35"/>
      <c r="AHB93" s="35"/>
      <c r="AHC93" s="35"/>
      <c r="AHD93" s="35"/>
      <c r="AHE93" s="35"/>
      <c r="AHF93" s="35"/>
      <c r="AHG93" s="35"/>
      <c r="AHH93" s="35"/>
      <c r="AHI93" s="35"/>
      <c r="AHJ93" s="35"/>
      <c r="AHK93" s="35"/>
      <c r="AHL93" s="35"/>
      <c r="AHM93" s="35"/>
      <c r="AHN93" s="35"/>
      <c r="AHO93" s="35"/>
      <c r="AHP93" s="35"/>
      <c r="AHQ93" s="35"/>
      <c r="AHR93" s="35"/>
      <c r="AHS93" s="35"/>
      <c r="AHT93" s="35"/>
      <c r="AHU93" s="35"/>
      <c r="AHV93" s="35"/>
      <c r="AHW93" s="35"/>
      <c r="AHX93" s="35"/>
      <c r="AHY93" s="35"/>
      <c r="AHZ93" s="35"/>
      <c r="AIA93" s="35"/>
      <c r="AIB93" s="35"/>
      <c r="AIC93" s="35"/>
      <c r="AID93" s="35"/>
      <c r="AIE93" s="35"/>
      <c r="AIF93" s="35"/>
      <c r="AIG93" s="35"/>
      <c r="AIH93" s="35"/>
      <c r="AII93" s="35"/>
      <c r="AIJ93" s="35"/>
      <c r="AIK93" s="35"/>
      <c r="AIL93" s="35"/>
      <c r="AIM93" s="35"/>
      <c r="AIN93" s="35"/>
      <c r="AIO93" s="35"/>
      <c r="AIP93" s="35"/>
      <c r="AIQ93" s="35"/>
      <c r="AIR93" s="35"/>
      <c r="AIS93" s="35"/>
      <c r="AIT93" s="35"/>
      <c r="AIU93" s="35"/>
      <c r="AIV93" s="35"/>
      <c r="AIW93" s="35"/>
      <c r="AIX93" s="35"/>
      <c r="AIY93" s="35"/>
      <c r="AIZ93" s="35"/>
      <c r="AJA93" s="35"/>
      <c r="AJB93" s="35"/>
      <c r="AJC93" s="35"/>
      <c r="AJD93" s="35"/>
      <c r="AJE93" s="35"/>
      <c r="AJF93" s="35"/>
      <c r="AJG93" s="35"/>
      <c r="AJH93" s="35"/>
      <c r="AJI93" s="35"/>
      <c r="AJJ93" s="35"/>
      <c r="AJK93" s="35"/>
      <c r="AJL93" s="35"/>
      <c r="AJM93" s="35"/>
      <c r="AJN93" s="35"/>
      <c r="AJO93" s="35"/>
      <c r="AJP93" s="35"/>
      <c r="AJQ93" s="35"/>
      <c r="AJR93" s="35"/>
      <c r="AJS93" s="35"/>
      <c r="AJT93" s="35"/>
      <c r="AJU93" s="35"/>
      <c r="AJV93" s="35"/>
      <c r="AJW93" s="35"/>
      <c r="AJX93" s="35"/>
      <c r="AJY93" s="35"/>
      <c r="AJZ93" s="35"/>
      <c r="AKA93" s="35"/>
      <c r="AKB93" s="35"/>
      <c r="AKC93" s="35"/>
      <c r="AKD93" s="35"/>
      <c r="AKE93" s="35"/>
      <c r="AKF93" s="35"/>
      <c r="AKG93" s="35"/>
      <c r="AKH93" s="35"/>
      <c r="AKI93" s="35"/>
      <c r="AKJ93" s="35"/>
      <c r="AKK93" s="35"/>
      <c r="AKL93" s="35"/>
      <c r="AKM93" s="35"/>
      <c r="AKN93" s="35"/>
      <c r="AKO93" s="35"/>
      <c r="AKP93" s="35"/>
      <c r="AKQ93" s="35"/>
      <c r="AKR93" s="35"/>
      <c r="AKS93" s="35"/>
      <c r="AKT93" s="35"/>
      <c r="AKU93" s="35"/>
      <c r="AKV93" s="35"/>
      <c r="AKW93" s="35"/>
      <c r="AKX93" s="35"/>
      <c r="AKY93" s="35"/>
      <c r="AKZ93" s="35"/>
      <c r="ALA93" s="35"/>
      <c r="ALB93" s="35"/>
    </row>
    <row r="94" spans="1:990" s="47" customFormat="1" ht="32.450000000000003" customHeight="1">
      <c r="A94" s="16"/>
      <c r="B94" s="17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21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  <c r="GI94" s="16"/>
      <c r="GJ94" s="16"/>
      <c r="GK94" s="16"/>
      <c r="GL94" s="16"/>
      <c r="GM94" s="16"/>
      <c r="GN94" s="16"/>
      <c r="GO94" s="16"/>
      <c r="GP94" s="16"/>
      <c r="GQ94" s="16"/>
      <c r="GR94" s="16"/>
      <c r="GS94" s="16"/>
      <c r="GT94" s="16"/>
      <c r="GU94" s="16"/>
      <c r="GV94" s="16"/>
      <c r="GW94" s="16"/>
      <c r="GX94" s="16"/>
      <c r="GY94" s="16"/>
      <c r="GZ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  <c r="HM94" s="16"/>
      <c r="HN94" s="16"/>
      <c r="HO94" s="16"/>
      <c r="HP94" s="16"/>
      <c r="HQ94" s="16"/>
      <c r="HR94" s="16"/>
      <c r="HS94" s="16"/>
      <c r="HT94" s="16"/>
      <c r="HU94" s="16"/>
      <c r="HV94" s="16"/>
      <c r="HW94" s="16"/>
      <c r="HX94" s="16"/>
      <c r="HY94" s="16"/>
      <c r="HZ94" s="16"/>
      <c r="IA94" s="16"/>
      <c r="IB94" s="16"/>
      <c r="IC94" s="16"/>
      <c r="ID94" s="16"/>
      <c r="IE94" s="16"/>
      <c r="IF94" s="16"/>
      <c r="IG94" s="16"/>
      <c r="IH94" s="16"/>
      <c r="II94" s="16"/>
      <c r="IJ94" s="16"/>
      <c r="IK94" s="16"/>
      <c r="IL94" s="16"/>
      <c r="IM94" s="16"/>
      <c r="IN94" s="16"/>
      <c r="IO94" s="16"/>
      <c r="IP94" s="16"/>
      <c r="IQ94" s="16"/>
      <c r="IR94" s="16"/>
      <c r="IS94" s="16"/>
      <c r="IT94" s="16"/>
      <c r="IU94" s="16"/>
      <c r="IV94" s="16"/>
      <c r="IW94" s="16"/>
      <c r="IX94" s="16"/>
      <c r="IY94" s="16"/>
      <c r="IZ94" s="16"/>
      <c r="JA94" s="16"/>
      <c r="JB94" s="16"/>
      <c r="JC94" s="16"/>
      <c r="JD94" s="16"/>
      <c r="JE94" s="16"/>
      <c r="JF94" s="16"/>
      <c r="JG94" s="16"/>
      <c r="JH94" s="16"/>
      <c r="JI94" s="16"/>
      <c r="JJ94" s="16"/>
      <c r="JK94" s="16"/>
      <c r="JL94" s="16"/>
      <c r="JM94" s="16"/>
      <c r="JN94" s="16"/>
      <c r="JO94" s="16"/>
      <c r="JP94" s="16"/>
      <c r="JQ94" s="16"/>
      <c r="JR94" s="16"/>
      <c r="JS94" s="16"/>
      <c r="JT94" s="16"/>
      <c r="JU94" s="16"/>
      <c r="JV94" s="16"/>
      <c r="JW94" s="16"/>
      <c r="JX94" s="16"/>
      <c r="JY94" s="16"/>
      <c r="JZ94" s="16"/>
      <c r="KA94" s="16"/>
      <c r="KB94" s="16"/>
      <c r="KC94" s="16"/>
      <c r="KD94" s="16"/>
      <c r="KE94" s="16"/>
      <c r="KF94" s="16"/>
      <c r="KG94" s="16"/>
      <c r="KH94" s="16"/>
      <c r="KI94" s="16"/>
      <c r="KJ94" s="16"/>
      <c r="KK94" s="16"/>
      <c r="KL94" s="16"/>
      <c r="KM94" s="16"/>
      <c r="KN94" s="16"/>
      <c r="KO94" s="16"/>
      <c r="KP94" s="16"/>
      <c r="KQ94" s="16"/>
      <c r="KR94" s="16"/>
      <c r="KS94" s="16"/>
      <c r="KT94" s="16"/>
      <c r="KU94" s="16"/>
      <c r="KV94" s="16"/>
      <c r="KW94" s="16"/>
      <c r="KX94" s="16"/>
      <c r="KY94" s="16"/>
      <c r="KZ94" s="16"/>
      <c r="LA94" s="16"/>
      <c r="LB94" s="16"/>
      <c r="LC94" s="16"/>
      <c r="LD94" s="16"/>
      <c r="LE94" s="16"/>
      <c r="LF94" s="16"/>
      <c r="LG94" s="16"/>
      <c r="LH94" s="16"/>
      <c r="LI94" s="16"/>
      <c r="LJ94" s="16"/>
      <c r="LK94" s="16"/>
      <c r="LL94" s="16"/>
      <c r="LM94" s="16"/>
      <c r="LN94" s="16"/>
      <c r="LO94" s="16"/>
      <c r="LP94" s="16"/>
      <c r="LQ94" s="16"/>
      <c r="LR94" s="16"/>
      <c r="LS94" s="16"/>
      <c r="LT94" s="16"/>
      <c r="LU94" s="16"/>
      <c r="LV94" s="16"/>
      <c r="LW94" s="16"/>
      <c r="LX94" s="16"/>
      <c r="LY94" s="16"/>
      <c r="LZ94" s="16"/>
      <c r="MA94" s="16"/>
      <c r="MB94" s="16"/>
      <c r="MC94" s="16"/>
      <c r="MD94" s="16"/>
      <c r="ME94" s="16"/>
      <c r="MF94" s="16"/>
      <c r="MG94" s="16"/>
      <c r="MH94" s="16"/>
      <c r="MI94" s="16"/>
      <c r="MJ94" s="16"/>
      <c r="MK94" s="16"/>
      <c r="ML94" s="16"/>
      <c r="MM94" s="16"/>
      <c r="MN94" s="16"/>
      <c r="MO94" s="16"/>
      <c r="MP94" s="16"/>
      <c r="MQ94" s="16"/>
      <c r="MR94" s="16"/>
      <c r="MS94" s="16"/>
      <c r="MT94" s="16"/>
      <c r="MU94" s="16"/>
      <c r="MV94" s="16"/>
      <c r="MW94" s="16"/>
      <c r="MX94" s="16"/>
      <c r="MY94" s="16"/>
      <c r="MZ94" s="16"/>
      <c r="NA94" s="16"/>
      <c r="NB94" s="16"/>
      <c r="NC94" s="16"/>
      <c r="ND94" s="16"/>
      <c r="NE94" s="16"/>
      <c r="NF94" s="16"/>
      <c r="NG94" s="16"/>
      <c r="NH94" s="16"/>
      <c r="NI94" s="16"/>
      <c r="NJ94" s="16"/>
      <c r="NK94" s="16"/>
      <c r="NL94" s="16"/>
      <c r="NM94" s="16"/>
      <c r="NN94" s="16"/>
      <c r="NO94" s="16"/>
      <c r="NP94" s="16"/>
      <c r="NQ94" s="16"/>
      <c r="NR94" s="16"/>
      <c r="NS94" s="16"/>
      <c r="NT94" s="16"/>
      <c r="NU94" s="16"/>
      <c r="NV94" s="16"/>
      <c r="NW94" s="16"/>
      <c r="NX94" s="16"/>
      <c r="NY94" s="16"/>
      <c r="NZ94" s="16"/>
      <c r="OA94" s="16"/>
      <c r="OB94" s="16"/>
      <c r="OC94" s="16"/>
      <c r="OD94" s="16"/>
      <c r="OE94" s="16"/>
      <c r="OF94" s="16"/>
      <c r="OG94" s="16"/>
      <c r="OH94" s="16"/>
      <c r="OI94" s="16"/>
      <c r="OJ94" s="16"/>
      <c r="OK94" s="16"/>
      <c r="OL94" s="16"/>
      <c r="OM94" s="16"/>
      <c r="ON94" s="16"/>
      <c r="OO94" s="16"/>
      <c r="OP94" s="16"/>
      <c r="OQ94" s="16"/>
      <c r="OR94" s="16"/>
      <c r="OS94" s="16"/>
      <c r="OT94" s="16"/>
      <c r="OU94" s="16"/>
      <c r="OV94" s="16"/>
      <c r="OW94" s="16"/>
      <c r="OX94" s="16"/>
      <c r="OY94" s="16"/>
      <c r="OZ94" s="16"/>
      <c r="PA94" s="16"/>
      <c r="PB94" s="16"/>
      <c r="PC94" s="16"/>
      <c r="PD94" s="16"/>
      <c r="PE94" s="16"/>
      <c r="PF94" s="16"/>
      <c r="PG94" s="16"/>
      <c r="PH94" s="16"/>
      <c r="PI94" s="16"/>
      <c r="PJ94" s="16"/>
      <c r="PK94" s="16"/>
      <c r="PL94" s="16"/>
      <c r="PM94" s="16"/>
      <c r="PN94" s="16"/>
      <c r="PO94" s="16"/>
      <c r="PP94" s="16"/>
      <c r="PQ94" s="16"/>
      <c r="PR94" s="16"/>
      <c r="PS94" s="16"/>
      <c r="PT94" s="16"/>
      <c r="PU94" s="16"/>
      <c r="PV94" s="16"/>
      <c r="PW94" s="16"/>
      <c r="PX94" s="16"/>
      <c r="PY94" s="16"/>
      <c r="PZ94" s="16"/>
      <c r="QA94" s="16"/>
      <c r="QB94" s="16"/>
      <c r="QC94" s="16"/>
      <c r="QD94" s="16"/>
      <c r="QE94" s="16"/>
      <c r="QF94" s="16"/>
      <c r="QG94" s="16"/>
      <c r="QH94" s="16"/>
      <c r="QI94" s="16"/>
      <c r="QJ94" s="16"/>
      <c r="QK94" s="16"/>
      <c r="QL94" s="16"/>
      <c r="QM94" s="16"/>
      <c r="QN94" s="16"/>
      <c r="QO94" s="16"/>
      <c r="QP94" s="16"/>
      <c r="QQ94" s="16"/>
      <c r="QR94" s="16"/>
      <c r="QS94" s="16"/>
      <c r="QT94" s="16"/>
      <c r="QU94" s="16"/>
      <c r="QV94" s="16"/>
      <c r="QW94" s="16"/>
      <c r="QX94" s="16"/>
      <c r="QY94" s="16"/>
      <c r="QZ94" s="16"/>
      <c r="RA94" s="16"/>
      <c r="RB94" s="16"/>
      <c r="RC94" s="16"/>
      <c r="RD94" s="16"/>
      <c r="RE94" s="16"/>
      <c r="RF94" s="16"/>
      <c r="RG94" s="16"/>
      <c r="RH94" s="16"/>
      <c r="RI94" s="16"/>
      <c r="RJ94" s="16"/>
      <c r="RK94" s="16"/>
      <c r="RL94" s="16"/>
      <c r="RM94" s="16"/>
      <c r="RN94" s="16"/>
      <c r="RO94" s="16"/>
      <c r="RP94" s="16"/>
      <c r="RQ94" s="16"/>
      <c r="RR94" s="16"/>
      <c r="RS94" s="16"/>
      <c r="RT94" s="16"/>
      <c r="RU94" s="16"/>
      <c r="RV94" s="16"/>
      <c r="RW94" s="16"/>
      <c r="RX94" s="16"/>
      <c r="RY94" s="16"/>
      <c r="RZ94" s="16"/>
      <c r="SA94" s="16"/>
      <c r="SB94" s="16"/>
      <c r="SC94" s="16"/>
      <c r="SD94" s="16"/>
      <c r="SE94" s="16"/>
      <c r="SF94" s="16"/>
      <c r="SG94" s="16"/>
      <c r="SH94" s="16"/>
      <c r="SI94" s="16"/>
      <c r="SJ94" s="16"/>
      <c r="SK94" s="16"/>
      <c r="SL94" s="16"/>
      <c r="SM94" s="16"/>
      <c r="SN94" s="16"/>
      <c r="SO94" s="16"/>
      <c r="SP94" s="16"/>
      <c r="SQ94" s="16"/>
      <c r="SR94" s="16"/>
      <c r="SS94" s="16"/>
      <c r="ST94" s="16"/>
      <c r="SU94" s="16"/>
      <c r="SV94" s="16"/>
      <c r="SW94" s="16"/>
      <c r="SX94" s="16"/>
      <c r="SY94" s="16"/>
      <c r="SZ94" s="16"/>
      <c r="TA94" s="16"/>
      <c r="TB94" s="16"/>
      <c r="TC94" s="16"/>
      <c r="TD94" s="16"/>
      <c r="TE94" s="16"/>
      <c r="TF94" s="16"/>
      <c r="TG94" s="16"/>
      <c r="TH94" s="16"/>
      <c r="TI94" s="16"/>
      <c r="TJ94" s="16"/>
      <c r="TK94" s="16"/>
      <c r="TL94" s="16"/>
      <c r="TM94" s="16"/>
      <c r="TN94" s="16"/>
      <c r="TO94" s="16"/>
      <c r="TP94" s="16"/>
      <c r="TQ94" s="16"/>
      <c r="TR94" s="16"/>
      <c r="TS94" s="16"/>
      <c r="TT94" s="16"/>
      <c r="TU94" s="16"/>
      <c r="TV94" s="16"/>
      <c r="TW94" s="16"/>
      <c r="TX94" s="16"/>
      <c r="TY94" s="16"/>
      <c r="TZ94" s="16"/>
      <c r="UA94" s="16"/>
      <c r="UB94" s="16"/>
      <c r="UC94" s="16"/>
      <c r="UD94" s="16"/>
      <c r="UE94" s="16"/>
      <c r="UF94" s="16"/>
      <c r="UG94" s="16"/>
      <c r="UH94" s="16"/>
      <c r="UI94" s="16"/>
      <c r="UJ94" s="16"/>
      <c r="UK94" s="16"/>
      <c r="UL94" s="16"/>
      <c r="UM94" s="16"/>
      <c r="UN94" s="16"/>
      <c r="UO94" s="16"/>
      <c r="UP94" s="16"/>
      <c r="UQ94" s="16"/>
      <c r="UR94" s="16"/>
      <c r="US94" s="16"/>
      <c r="UT94" s="16"/>
      <c r="UU94" s="16"/>
      <c r="UV94" s="16"/>
      <c r="UW94" s="16"/>
      <c r="UX94" s="16"/>
      <c r="UY94" s="16"/>
      <c r="UZ94" s="16"/>
      <c r="VA94" s="16"/>
      <c r="VB94" s="16"/>
      <c r="VC94" s="16"/>
      <c r="VD94" s="16"/>
      <c r="VE94" s="16"/>
      <c r="VF94" s="16"/>
      <c r="VG94" s="16"/>
      <c r="VH94" s="16"/>
      <c r="VI94" s="16"/>
      <c r="VJ94" s="16"/>
      <c r="VK94" s="16"/>
      <c r="VL94" s="16"/>
      <c r="VM94" s="16"/>
      <c r="VN94" s="16"/>
      <c r="VO94" s="16"/>
      <c r="VP94" s="16"/>
      <c r="VQ94" s="16"/>
      <c r="VR94" s="16"/>
      <c r="VS94" s="16"/>
      <c r="VT94" s="16"/>
      <c r="VU94" s="16"/>
      <c r="VV94" s="16"/>
      <c r="VW94" s="16"/>
      <c r="VX94" s="16"/>
      <c r="VY94" s="16"/>
      <c r="VZ94" s="16"/>
      <c r="WA94" s="16"/>
      <c r="WB94" s="16"/>
      <c r="WC94" s="16"/>
      <c r="WD94" s="16"/>
      <c r="WE94" s="16"/>
      <c r="WF94" s="16"/>
      <c r="WG94" s="16"/>
      <c r="WH94" s="16"/>
      <c r="WI94" s="16"/>
      <c r="WJ94" s="16"/>
      <c r="WK94" s="16"/>
      <c r="WL94" s="16"/>
      <c r="WM94" s="16"/>
      <c r="WN94" s="16"/>
      <c r="WO94" s="16"/>
      <c r="WP94" s="16"/>
      <c r="WQ94" s="16"/>
      <c r="WR94" s="16"/>
      <c r="WS94" s="16"/>
      <c r="WT94" s="16"/>
      <c r="WU94" s="16"/>
      <c r="WV94" s="16"/>
      <c r="WW94" s="16"/>
      <c r="WX94" s="16"/>
      <c r="WY94" s="16"/>
      <c r="WZ94" s="16"/>
      <c r="XA94" s="16"/>
      <c r="XB94" s="16"/>
      <c r="XC94" s="16"/>
      <c r="XD94" s="16"/>
      <c r="XE94" s="16"/>
      <c r="XF94" s="16"/>
      <c r="XG94" s="16"/>
      <c r="XH94" s="16"/>
      <c r="XI94" s="16"/>
      <c r="XJ94" s="16"/>
      <c r="XK94" s="16"/>
      <c r="XL94" s="16"/>
      <c r="XM94" s="16"/>
      <c r="XN94" s="16"/>
      <c r="XO94" s="16"/>
      <c r="XP94" s="16"/>
      <c r="XQ94" s="16"/>
      <c r="XR94" s="16"/>
      <c r="XS94" s="16"/>
      <c r="XT94" s="16"/>
      <c r="XU94" s="16"/>
      <c r="XV94" s="16"/>
      <c r="XW94" s="16"/>
      <c r="XX94" s="16"/>
      <c r="XY94" s="16"/>
      <c r="XZ94" s="16"/>
      <c r="YA94" s="16"/>
      <c r="YB94" s="16"/>
      <c r="YC94" s="16"/>
      <c r="YD94" s="16"/>
      <c r="YE94" s="16"/>
      <c r="YF94" s="16"/>
      <c r="YG94" s="16"/>
      <c r="YH94" s="16"/>
      <c r="YI94" s="16"/>
      <c r="YJ94" s="16"/>
      <c r="YK94" s="16"/>
      <c r="YL94" s="16"/>
      <c r="YM94" s="16"/>
      <c r="YN94" s="16"/>
      <c r="YO94" s="16"/>
      <c r="YP94" s="16"/>
      <c r="YQ94" s="16"/>
      <c r="YR94" s="16"/>
      <c r="YS94" s="16"/>
      <c r="YT94" s="16"/>
      <c r="YU94" s="16"/>
      <c r="YV94" s="16"/>
      <c r="YW94" s="16"/>
      <c r="YX94" s="16"/>
      <c r="YY94" s="16"/>
      <c r="YZ94" s="16"/>
      <c r="ZA94" s="16"/>
      <c r="ZB94" s="16"/>
      <c r="ZC94" s="16"/>
      <c r="ZD94" s="16"/>
      <c r="ZE94" s="16"/>
      <c r="ZF94" s="16"/>
      <c r="ZG94" s="16"/>
      <c r="ZH94" s="16"/>
      <c r="ZI94" s="16"/>
      <c r="ZJ94" s="16"/>
      <c r="ZK94" s="16"/>
      <c r="ZL94" s="16"/>
      <c r="ZM94" s="16"/>
      <c r="ZN94" s="16"/>
      <c r="ZO94" s="16"/>
      <c r="ZP94" s="16"/>
      <c r="ZQ94" s="16"/>
      <c r="ZR94" s="16"/>
      <c r="ZS94" s="16"/>
      <c r="ZT94" s="16"/>
      <c r="ZU94" s="16"/>
      <c r="ZV94" s="16"/>
      <c r="ZW94" s="16"/>
      <c r="ZX94" s="16"/>
      <c r="ZY94" s="16"/>
      <c r="ZZ94" s="16"/>
      <c r="AAA94" s="16"/>
      <c r="AAB94" s="16"/>
      <c r="AAC94" s="16"/>
      <c r="AAD94" s="16"/>
      <c r="AAE94" s="16"/>
      <c r="AAF94" s="16"/>
      <c r="AAG94" s="16"/>
      <c r="AAH94" s="16"/>
      <c r="AAI94" s="16"/>
      <c r="AAJ94" s="16"/>
      <c r="AAK94" s="16"/>
      <c r="AAL94" s="16"/>
      <c r="AAM94" s="16"/>
      <c r="AAN94" s="16"/>
      <c r="AAO94" s="16"/>
      <c r="AAP94" s="16"/>
      <c r="AAQ94" s="16"/>
      <c r="AAR94" s="16"/>
      <c r="AAS94" s="16"/>
      <c r="AAT94" s="16"/>
      <c r="AAU94" s="16"/>
      <c r="AAV94" s="16"/>
      <c r="AAW94" s="16"/>
      <c r="AAX94" s="16"/>
      <c r="AAY94" s="16"/>
      <c r="AAZ94" s="16"/>
      <c r="ABA94" s="16"/>
      <c r="ABB94" s="16"/>
      <c r="ABC94" s="16"/>
      <c r="ABD94" s="16"/>
      <c r="ABE94" s="16"/>
      <c r="ABF94" s="16"/>
      <c r="ABG94" s="16"/>
      <c r="ABH94" s="16"/>
      <c r="ABI94" s="16"/>
      <c r="ABJ94" s="16"/>
      <c r="ABK94" s="16"/>
      <c r="ABL94" s="16"/>
      <c r="ABM94" s="16"/>
      <c r="ABN94" s="16"/>
      <c r="ABO94" s="16"/>
      <c r="ABP94" s="16"/>
      <c r="ABQ94" s="16"/>
      <c r="ABR94" s="16"/>
      <c r="ABS94" s="16"/>
      <c r="ABT94" s="16"/>
      <c r="ABU94" s="16"/>
      <c r="ABV94" s="16"/>
      <c r="ABW94" s="16"/>
      <c r="ABX94" s="16"/>
      <c r="ABY94" s="16"/>
      <c r="ABZ94" s="16"/>
      <c r="ACA94" s="16"/>
      <c r="ACB94" s="16"/>
      <c r="ACC94" s="16"/>
      <c r="ACD94" s="16"/>
      <c r="ACE94" s="16"/>
      <c r="ACF94" s="16"/>
      <c r="ACG94" s="16"/>
      <c r="ACH94" s="16"/>
      <c r="ACI94" s="16"/>
      <c r="ACJ94" s="16"/>
      <c r="ACK94" s="16"/>
      <c r="ACL94" s="16"/>
      <c r="ACM94" s="16"/>
      <c r="ACN94" s="16"/>
      <c r="ACO94" s="16"/>
      <c r="ACP94" s="16"/>
      <c r="ACQ94" s="16"/>
      <c r="ACR94" s="16"/>
      <c r="ACS94" s="16"/>
      <c r="ACT94" s="16"/>
      <c r="ACU94" s="16"/>
      <c r="ACV94" s="16"/>
      <c r="ACW94" s="16"/>
      <c r="ACX94" s="16"/>
      <c r="ACY94" s="16"/>
      <c r="ACZ94" s="16"/>
      <c r="ADA94" s="16"/>
      <c r="ADB94" s="16"/>
      <c r="ADC94" s="16"/>
      <c r="ADD94" s="16"/>
      <c r="ADE94" s="16"/>
      <c r="ADF94" s="16"/>
      <c r="ADG94" s="16"/>
      <c r="ADH94" s="16"/>
      <c r="ADI94" s="16"/>
      <c r="ADJ94" s="16"/>
      <c r="ADK94" s="16"/>
      <c r="ADL94" s="16"/>
      <c r="ADM94" s="16"/>
      <c r="ADN94" s="16"/>
      <c r="ADO94" s="16"/>
      <c r="ADP94" s="16"/>
      <c r="ADQ94" s="16"/>
      <c r="ADR94" s="16"/>
      <c r="ADS94" s="16"/>
      <c r="ADT94" s="16"/>
      <c r="ADU94" s="16"/>
      <c r="ADV94" s="16"/>
      <c r="ADW94" s="16"/>
      <c r="ADX94" s="16"/>
      <c r="ADY94" s="16"/>
      <c r="ADZ94" s="16"/>
      <c r="AEA94" s="16"/>
      <c r="AEB94" s="16"/>
      <c r="AEC94" s="16"/>
      <c r="AED94" s="16"/>
      <c r="AEE94" s="16"/>
      <c r="AEF94" s="16"/>
      <c r="AEG94" s="16"/>
      <c r="AEH94" s="16"/>
      <c r="AEI94" s="16"/>
      <c r="AEJ94" s="16"/>
      <c r="AEK94" s="16"/>
      <c r="AEL94" s="16"/>
      <c r="AEM94" s="16"/>
      <c r="AEN94" s="16"/>
      <c r="AEO94" s="16"/>
      <c r="AEP94" s="16"/>
      <c r="AEQ94" s="16"/>
      <c r="AER94" s="16"/>
      <c r="AES94" s="16"/>
      <c r="AET94" s="16"/>
      <c r="AEU94" s="16"/>
      <c r="AEV94" s="16"/>
      <c r="AEW94" s="16"/>
      <c r="AEX94" s="16"/>
      <c r="AEY94" s="16"/>
      <c r="AEZ94" s="16"/>
      <c r="AFA94" s="16"/>
      <c r="AFB94" s="16"/>
      <c r="AFC94" s="16"/>
      <c r="AFD94" s="16"/>
      <c r="AFE94" s="16"/>
      <c r="AFF94" s="16"/>
      <c r="AFG94" s="16"/>
      <c r="AFH94" s="16"/>
      <c r="AFI94" s="16"/>
      <c r="AFJ94" s="16"/>
      <c r="AFK94" s="16"/>
      <c r="AFL94" s="16"/>
      <c r="AFM94" s="16"/>
      <c r="AFN94" s="16"/>
      <c r="AFO94" s="16"/>
      <c r="AFP94" s="16"/>
      <c r="AFQ94" s="16"/>
      <c r="AFR94" s="16"/>
      <c r="AFS94" s="16"/>
      <c r="AFT94" s="16"/>
      <c r="AFU94" s="16"/>
      <c r="AFV94" s="16"/>
      <c r="AFW94" s="16"/>
      <c r="AFX94" s="16"/>
      <c r="AFY94" s="16"/>
      <c r="AFZ94" s="16"/>
      <c r="AGA94" s="16"/>
      <c r="AGB94" s="16"/>
      <c r="AGC94" s="16"/>
      <c r="AGD94" s="16"/>
      <c r="AGE94" s="16"/>
      <c r="AGF94" s="16"/>
      <c r="AGG94" s="16"/>
      <c r="AGH94" s="16"/>
      <c r="AGI94" s="16"/>
      <c r="AGJ94" s="16"/>
      <c r="AGK94" s="16"/>
      <c r="AGL94" s="16"/>
      <c r="AGM94" s="16"/>
      <c r="AGN94" s="16"/>
      <c r="AGO94" s="16"/>
      <c r="AGP94" s="16"/>
      <c r="AGQ94" s="16"/>
      <c r="AGR94" s="16"/>
      <c r="AGS94" s="16"/>
      <c r="AGT94" s="16"/>
      <c r="AGU94" s="16"/>
      <c r="AGV94" s="16"/>
      <c r="AGW94" s="16"/>
      <c r="AGX94" s="16"/>
      <c r="AGY94" s="16"/>
      <c r="AGZ94" s="16"/>
      <c r="AHA94" s="16"/>
      <c r="AHB94" s="16"/>
      <c r="AHC94" s="16"/>
      <c r="AHD94" s="16"/>
      <c r="AHE94" s="16"/>
      <c r="AHF94" s="16"/>
      <c r="AHG94" s="16"/>
      <c r="AHH94" s="16"/>
      <c r="AHI94" s="16"/>
      <c r="AHJ94" s="16"/>
      <c r="AHK94" s="16"/>
      <c r="AHL94" s="16"/>
      <c r="AHM94" s="16"/>
      <c r="AHN94" s="16"/>
      <c r="AHO94" s="16"/>
      <c r="AHP94" s="16"/>
      <c r="AHQ94" s="16"/>
      <c r="AHR94" s="16"/>
      <c r="AHS94" s="16"/>
      <c r="AHT94" s="16"/>
      <c r="AHU94" s="16"/>
      <c r="AHV94" s="16"/>
      <c r="AHW94" s="16"/>
      <c r="AHX94" s="16"/>
      <c r="AHY94" s="16"/>
      <c r="AHZ94" s="16"/>
      <c r="AIA94" s="16"/>
      <c r="AIB94" s="16"/>
      <c r="AIC94" s="16"/>
      <c r="AID94" s="16"/>
      <c r="AIE94" s="16"/>
      <c r="AIF94" s="16"/>
      <c r="AIG94" s="16"/>
      <c r="AIH94" s="16"/>
      <c r="AII94" s="16"/>
      <c r="AIJ94" s="16"/>
      <c r="AIK94" s="16"/>
      <c r="AIL94" s="16"/>
      <c r="AIM94" s="16"/>
      <c r="AIN94" s="16"/>
      <c r="AIO94" s="16"/>
      <c r="AIP94" s="16"/>
      <c r="AIQ94" s="16"/>
      <c r="AIR94" s="16"/>
      <c r="AIS94" s="16"/>
      <c r="AIT94" s="16"/>
      <c r="AIU94" s="16"/>
      <c r="AIV94" s="16"/>
      <c r="AIW94" s="16"/>
      <c r="AIX94" s="16"/>
      <c r="AIY94" s="16"/>
      <c r="AIZ94" s="16"/>
      <c r="AJA94" s="16"/>
      <c r="AJB94" s="16"/>
      <c r="AJC94" s="16"/>
      <c r="AJD94" s="16"/>
      <c r="AJE94" s="16"/>
      <c r="AJF94" s="16"/>
      <c r="AJG94" s="16"/>
      <c r="AJH94" s="16"/>
      <c r="AJI94" s="16"/>
      <c r="AJJ94" s="16"/>
      <c r="AJK94" s="16"/>
      <c r="AJL94" s="16"/>
      <c r="AJM94" s="16"/>
      <c r="AJN94" s="16"/>
      <c r="AJO94" s="16"/>
      <c r="AJP94" s="16"/>
      <c r="AJQ94" s="16"/>
      <c r="AJR94" s="16"/>
      <c r="AJS94" s="16"/>
      <c r="AJT94" s="16"/>
      <c r="AJU94" s="16"/>
      <c r="AJV94" s="16"/>
      <c r="AJW94" s="16"/>
      <c r="AJX94" s="16"/>
      <c r="AJY94" s="16"/>
      <c r="AJZ94" s="16"/>
      <c r="AKA94" s="16"/>
      <c r="AKB94" s="16"/>
      <c r="AKC94" s="16"/>
      <c r="AKD94" s="16"/>
      <c r="AKE94" s="16"/>
      <c r="AKF94" s="16"/>
      <c r="AKG94" s="16"/>
      <c r="AKH94" s="16"/>
      <c r="AKI94" s="16"/>
      <c r="AKJ94" s="16"/>
      <c r="AKK94" s="16"/>
      <c r="AKL94" s="16"/>
      <c r="AKM94" s="16"/>
      <c r="AKN94" s="16"/>
      <c r="AKO94" s="16"/>
      <c r="AKP94" s="16"/>
      <c r="AKQ94" s="16"/>
      <c r="AKR94" s="16"/>
      <c r="AKS94" s="16"/>
      <c r="AKT94" s="16"/>
      <c r="AKU94" s="16"/>
      <c r="AKV94" s="16"/>
      <c r="AKW94" s="16"/>
      <c r="AKX94" s="16"/>
      <c r="AKY94" s="16"/>
      <c r="AKZ94" s="16"/>
      <c r="ALA94" s="16"/>
      <c r="ALB94" s="16"/>
    </row>
    <row r="95" spans="1:990" s="52" customFormat="1" ht="40.5" customHeight="1">
      <c r="A95" s="16"/>
      <c r="B95" s="33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1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  <c r="GE95" s="16"/>
      <c r="GF95" s="16"/>
      <c r="GG95" s="16"/>
      <c r="GH95" s="16"/>
      <c r="GI95" s="16"/>
      <c r="GJ95" s="16"/>
      <c r="GK95" s="16"/>
      <c r="GL95" s="16"/>
      <c r="GM95" s="16"/>
      <c r="GN95" s="16"/>
      <c r="GO95" s="16"/>
      <c r="GP95" s="16"/>
      <c r="GQ95" s="16"/>
      <c r="GR95" s="16"/>
      <c r="GS95" s="16"/>
      <c r="GT95" s="16"/>
      <c r="GU95" s="16"/>
      <c r="GV95" s="16"/>
      <c r="GW95" s="16"/>
      <c r="GX95" s="16"/>
      <c r="GY95" s="16"/>
      <c r="GZ95" s="16"/>
      <c r="HA95" s="16"/>
      <c r="HB95" s="16"/>
      <c r="HC95" s="16"/>
      <c r="HD95" s="16"/>
      <c r="HE95" s="16"/>
      <c r="HF95" s="16"/>
      <c r="HG95" s="16"/>
      <c r="HH95" s="16"/>
      <c r="HI95" s="16"/>
      <c r="HJ95" s="16"/>
      <c r="HK95" s="16"/>
      <c r="HL95" s="16"/>
      <c r="HM95" s="16"/>
      <c r="HN95" s="16"/>
      <c r="HO95" s="16"/>
      <c r="HP95" s="16"/>
      <c r="HQ95" s="16"/>
      <c r="HR95" s="16"/>
      <c r="HS95" s="16"/>
      <c r="HT95" s="16"/>
      <c r="HU95" s="16"/>
      <c r="HV95" s="16"/>
      <c r="HW95" s="16"/>
      <c r="HX95" s="16"/>
      <c r="HY95" s="16"/>
      <c r="HZ95" s="16"/>
      <c r="IA95" s="16"/>
      <c r="IB95" s="16"/>
      <c r="IC95" s="16"/>
      <c r="ID95" s="16"/>
      <c r="IE95" s="16"/>
      <c r="IF95" s="16"/>
      <c r="IG95" s="16"/>
      <c r="IH95" s="16"/>
      <c r="II95" s="16"/>
      <c r="IJ95" s="16"/>
      <c r="IK95" s="16"/>
      <c r="IL95" s="16"/>
      <c r="IM95" s="16"/>
      <c r="IN95" s="16"/>
      <c r="IO95" s="16"/>
      <c r="IP95" s="16"/>
      <c r="IQ95" s="16"/>
      <c r="IR95" s="16"/>
      <c r="IS95" s="16"/>
      <c r="IT95" s="16"/>
      <c r="IU95" s="16"/>
      <c r="IV95" s="16"/>
      <c r="IW95" s="16"/>
      <c r="IX95" s="16"/>
      <c r="IY95" s="16"/>
      <c r="IZ95" s="16"/>
      <c r="JA95" s="16"/>
      <c r="JB95" s="16"/>
      <c r="JC95" s="16"/>
      <c r="JD95" s="16"/>
      <c r="JE95" s="16"/>
      <c r="JF95" s="16"/>
      <c r="JG95" s="16"/>
      <c r="JH95" s="16"/>
      <c r="JI95" s="16"/>
      <c r="JJ95" s="16"/>
      <c r="JK95" s="16"/>
      <c r="JL95" s="16"/>
      <c r="JM95" s="16"/>
      <c r="JN95" s="16"/>
      <c r="JO95" s="16"/>
      <c r="JP95" s="16"/>
      <c r="JQ95" s="16"/>
      <c r="JR95" s="16"/>
      <c r="JS95" s="16"/>
      <c r="JT95" s="16"/>
      <c r="JU95" s="16"/>
      <c r="JV95" s="16"/>
      <c r="JW95" s="16"/>
      <c r="JX95" s="16"/>
      <c r="JY95" s="16"/>
      <c r="JZ95" s="16"/>
      <c r="KA95" s="16"/>
      <c r="KB95" s="16"/>
      <c r="KC95" s="16"/>
      <c r="KD95" s="16"/>
      <c r="KE95" s="16"/>
      <c r="KF95" s="16"/>
      <c r="KG95" s="16"/>
      <c r="KH95" s="16"/>
      <c r="KI95" s="16"/>
      <c r="KJ95" s="16"/>
      <c r="KK95" s="16"/>
      <c r="KL95" s="16"/>
      <c r="KM95" s="16"/>
      <c r="KN95" s="16"/>
      <c r="KO95" s="16"/>
      <c r="KP95" s="16"/>
      <c r="KQ95" s="16"/>
      <c r="KR95" s="16"/>
      <c r="KS95" s="16"/>
      <c r="KT95" s="16"/>
      <c r="KU95" s="16"/>
      <c r="KV95" s="16"/>
      <c r="KW95" s="16"/>
      <c r="KX95" s="16"/>
      <c r="KY95" s="16"/>
      <c r="KZ95" s="16"/>
      <c r="LA95" s="16"/>
      <c r="LB95" s="16"/>
      <c r="LC95" s="16"/>
      <c r="LD95" s="16"/>
      <c r="LE95" s="16"/>
      <c r="LF95" s="16"/>
      <c r="LG95" s="16"/>
      <c r="LH95" s="16"/>
      <c r="LI95" s="16"/>
      <c r="LJ95" s="16"/>
      <c r="LK95" s="16"/>
      <c r="LL95" s="16"/>
      <c r="LM95" s="16"/>
      <c r="LN95" s="16"/>
      <c r="LO95" s="16"/>
      <c r="LP95" s="16"/>
      <c r="LQ95" s="16"/>
      <c r="LR95" s="16"/>
      <c r="LS95" s="16"/>
      <c r="LT95" s="16"/>
      <c r="LU95" s="16"/>
      <c r="LV95" s="16"/>
      <c r="LW95" s="16"/>
      <c r="LX95" s="16"/>
      <c r="LY95" s="16"/>
      <c r="LZ95" s="16"/>
      <c r="MA95" s="16"/>
      <c r="MB95" s="16"/>
      <c r="MC95" s="16"/>
      <c r="MD95" s="16"/>
      <c r="ME95" s="16"/>
      <c r="MF95" s="16"/>
      <c r="MG95" s="16"/>
      <c r="MH95" s="16"/>
      <c r="MI95" s="16"/>
      <c r="MJ95" s="16"/>
      <c r="MK95" s="16"/>
      <c r="ML95" s="16"/>
      <c r="MM95" s="16"/>
      <c r="MN95" s="16"/>
      <c r="MO95" s="16"/>
      <c r="MP95" s="16"/>
      <c r="MQ95" s="16"/>
      <c r="MR95" s="16"/>
      <c r="MS95" s="16"/>
      <c r="MT95" s="16"/>
      <c r="MU95" s="16"/>
      <c r="MV95" s="16"/>
      <c r="MW95" s="16"/>
      <c r="MX95" s="16"/>
      <c r="MY95" s="16"/>
      <c r="MZ95" s="16"/>
      <c r="NA95" s="16"/>
      <c r="NB95" s="16"/>
      <c r="NC95" s="16"/>
      <c r="ND95" s="16"/>
      <c r="NE95" s="16"/>
      <c r="NF95" s="16"/>
      <c r="NG95" s="16"/>
      <c r="NH95" s="16"/>
      <c r="NI95" s="16"/>
      <c r="NJ95" s="16"/>
      <c r="NK95" s="16"/>
      <c r="NL95" s="16"/>
      <c r="NM95" s="16"/>
      <c r="NN95" s="16"/>
      <c r="NO95" s="16"/>
      <c r="NP95" s="16"/>
      <c r="NQ95" s="16"/>
      <c r="NR95" s="16"/>
      <c r="NS95" s="16"/>
      <c r="NT95" s="16"/>
      <c r="NU95" s="16"/>
      <c r="NV95" s="16"/>
      <c r="NW95" s="16"/>
      <c r="NX95" s="16"/>
      <c r="NY95" s="16"/>
      <c r="NZ95" s="16"/>
      <c r="OA95" s="16"/>
      <c r="OB95" s="16"/>
      <c r="OC95" s="16"/>
      <c r="OD95" s="16"/>
      <c r="OE95" s="16"/>
      <c r="OF95" s="16"/>
      <c r="OG95" s="16"/>
      <c r="OH95" s="16"/>
      <c r="OI95" s="16"/>
      <c r="OJ95" s="16"/>
      <c r="OK95" s="16"/>
      <c r="OL95" s="16"/>
      <c r="OM95" s="16"/>
      <c r="ON95" s="16"/>
      <c r="OO95" s="16"/>
      <c r="OP95" s="16"/>
      <c r="OQ95" s="16"/>
      <c r="OR95" s="16"/>
      <c r="OS95" s="16"/>
      <c r="OT95" s="16"/>
      <c r="OU95" s="16"/>
      <c r="OV95" s="16"/>
      <c r="OW95" s="16"/>
      <c r="OX95" s="16"/>
      <c r="OY95" s="16"/>
      <c r="OZ95" s="16"/>
      <c r="PA95" s="16"/>
      <c r="PB95" s="16"/>
      <c r="PC95" s="16"/>
      <c r="PD95" s="16"/>
      <c r="PE95" s="16"/>
      <c r="PF95" s="16"/>
      <c r="PG95" s="16"/>
      <c r="PH95" s="16"/>
      <c r="PI95" s="16"/>
      <c r="PJ95" s="16"/>
      <c r="PK95" s="16"/>
      <c r="PL95" s="16"/>
      <c r="PM95" s="16"/>
      <c r="PN95" s="16"/>
      <c r="PO95" s="16"/>
      <c r="PP95" s="16"/>
      <c r="PQ95" s="16"/>
      <c r="PR95" s="16"/>
      <c r="PS95" s="16"/>
      <c r="PT95" s="16"/>
      <c r="PU95" s="16"/>
      <c r="PV95" s="16"/>
      <c r="PW95" s="16"/>
      <c r="PX95" s="16"/>
      <c r="PY95" s="16"/>
      <c r="PZ95" s="16"/>
      <c r="QA95" s="16"/>
      <c r="QB95" s="16"/>
      <c r="QC95" s="16"/>
      <c r="QD95" s="16"/>
      <c r="QE95" s="16"/>
      <c r="QF95" s="16"/>
      <c r="QG95" s="16"/>
      <c r="QH95" s="16"/>
      <c r="QI95" s="16"/>
      <c r="QJ95" s="16"/>
      <c r="QK95" s="16"/>
      <c r="QL95" s="16"/>
      <c r="QM95" s="16"/>
      <c r="QN95" s="16"/>
      <c r="QO95" s="16"/>
      <c r="QP95" s="16"/>
      <c r="QQ95" s="16"/>
      <c r="QR95" s="16"/>
      <c r="QS95" s="16"/>
      <c r="QT95" s="16"/>
      <c r="QU95" s="16"/>
      <c r="QV95" s="16"/>
      <c r="QW95" s="16"/>
      <c r="QX95" s="16"/>
      <c r="QY95" s="16"/>
      <c r="QZ95" s="16"/>
      <c r="RA95" s="16"/>
      <c r="RB95" s="16"/>
      <c r="RC95" s="16"/>
      <c r="RD95" s="16"/>
      <c r="RE95" s="16"/>
      <c r="RF95" s="16"/>
      <c r="RG95" s="16"/>
      <c r="RH95" s="16"/>
      <c r="RI95" s="16"/>
      <c r="RJ95" s="16"/>
      <c r="RK95" s="16"/>
      <c r="RL95" s="16"/>
      <c r="RM95" s="16"/>
      <c r="RN95" s="16"/>
      <c r="RO95" s="16"/>
      <c r="RP95" s="16"/>
      <c r="RQ95" s="16"/>
      <c r="RR95" s="16"/>
      <c r="RS95" s="16"/>
      <c r="RT95" s="16"/>
      <c r="RU95" s="16"/>
      <c r="RV95" s="16"/>
      <c r="RW95" s="16"/>
      <c r="RX95" s="16"/>
      <c r="RY95" s="16"/>
      <c r="RZ95" s="16"/>
      <c r="SA95" s="16"/>
      <c r="SB95" s="16"/>
      <c r="SC95" s="16"/>
      <c r="SD95" s="16"/>
      <c r="SE95" s="16"/>
      <c r="SF95" s="16"/>
      <c r="SG95" s="16"/>
      <c r="SH95" s="16"/>
      <c r="SI95" s="16"/>
      <c r="SJ95" s="16"/>
      <c r="SK95" s="16"/>
      <c r="SL95" s="16"/>
      <c r="SM95" s="16"/>
      <c r="SN95" s="16"/>
      <c r="SO95" s="16"/>
      <c r="SP95" s="16"/>
      <c r="SQ95" s="16"/>
      <c r="SR95" s="16"/>
      <c r="SS95" s="16"/>
      <c r="ST95" s="16"/>
      <c r="SU95" s="16"/>
      <c r="SV95" s="16"/>
      <c r="SW95" s="16"/>
      <c r="SX95" s="16"/>
      <c r="SY95" s="16"/>
      <c r="SZ95" s="16"/>
      <c r="TA95" s="16"/>
      <c r="TB95" s="16"/>
      <c r="TC95" s="16"/>
      <c r="TD95" s="16"/>
      <c r="TE95" s="16"/>
      <c r="TF95" s="16"/>
      <c r="TG95" s="16"/>
      <c r="TH95" s="16"/>
      <c r="TI95" s="16"/>
      <c r="TJ95" s="16"/>
      <c r="TK95" s="16"/>
      <c r="TL95" s="16"/>
      <c r="TM95" s="16"/>
      <c r="TN95" s="16"/>
      <c r="TO95" s="16"/>
      <c r="TP95" s="16"/>
      <c r="TQ95" s="16"/>
      <c r="TR95" s="16"/>
      <c r="TS95" s="16"/>
      <c r="TT95" s="16"/>
      <c r="TU95" s="16"/>
      <c r="TV95" s="16"/>
      <c r="TW95" s="16"/>
      <c r="TX95" s="16"/>
      <c r="TY95" s="16"/>
      <c r="TZ95" s="16"/>
      <c r="UA95" s="16"/>
      <c r="UB95" s="16"/>
      <c r="UC95" s="16"/>
      <c r="UD95" s="16"/>
      <c r="UE95" s="16"/>
      <c r="UF95" s="16"/>
      <c r="UG95" s="16"/>
      <c r="UH95" s="16"/>
      <c r="UI95" s="16"/>
      <c r="UJ95" s="16"/>
      <c r="UK95" s="16"/>
      <c r="UL95" s="16"/>
      <c r="UM95" s="16"/>
      <c r="UN95" s="16"/>
      <c r="UO95" s="16"/>
      <c r="UP95" s="16"/>
      <c r="UQ95" s="16"/>
      <c r="UR95" s="16"/>
      <c r="US95" s="16"/>
      <c r="UT95" s="16"/>
      <c r="UU95" s="16"/>
      <c r="UV95" s="16"/>
      <c r="UW95" s="16"/>
      <c r="UX95" s="16"/>
      <c r="UY95" s="16"/>
      <c r="UZ95" s="16"/>
      <c r="VA95" s="16"/>
      <c r="VB95" s="16"/>
      <c r="VC95" s="16"/>
      <c r="VD95" s="16"/>
      <c r="VE95" s="16"/>
      <c r="VF95" s="16"/>
      <c r="VG95" s="16"/>
      <c r="VH95" s="16"/>
      <c r="VI95" s="16"/>
      <c r="VJ95" s="16"/>
      <c r="VK95" s="16"/>
      <c r="VL95" s="16"/>
      <c r="VM95" s="16"/>
      <c r="VN95" s="16"/>
      <c r="VO95" s="16"/>
      <c r="VP95" s="16"/>
      <c r="VQ95" s="16"/>
      <c r="VR95" s="16"/>
      <c r="VS95" s="16"/>
      <c r="VT95" s="16"/>
      <c r="VU95" s="16"/>
      <c r="VV95" s="16"/>
      <c r="VW95" s="16"/>
      <c r="VX95" s="16"/>
      <c r="VY95" s="16"/>
      <c r="VZ95" s="16"/>
      <c r="WA95" s="16"/>
      <c r="WB95" s="16"/>
      <c r="WC95" s="16"/>
      <c r="WD95" s="16"/>
      <c r="WE95" s="16"/>
      <c r="WF95" s="16"/>
      <c r="WG95" s="16"/>
      <c r="WH95" s="16"/>
      <c r="WI95" s="16"/>
      <c r="WJ95" s="16"/>
      <c r="WK95" s="16"/>
      <c r="WL95" s="16"/>
      <c r="WM95" s="16"/>
      <c r="WN95" s="16"/>
      <c r="WO95" s="16"/>
      <c r="WP95" s="16"/>
      <c r="WQ95" s="16"/>
      <c r="WR95" s="16"/>
      <c r="WS95" s="16"/>
      <c r="WT95" s="16"/>
      <c r="WU95" s="16"/>
      <c r="WV95" s="16"/>
      <c r="WW95" s="16"/>
      <c r="WX95" s="16"/>
      <c r="WY95" s="16"/>
      <c r="WZ95" s="16"/>
      <c r="XA95" s="16"/>
      <c r="XB95" s="16"/>
      <c r="XC95" s="16"/>
      <c r="XD95" s="16"/>
      <c r="XE95" s="16"/>
      <c r="XF95" s="16"/>
      <c r="XG95" s="16"/>
      <c r="XH95" s="16"/>
      <c r="XI95" s="16"/>
      <c r="XJ95" s="16"/>
      <c r="XK95" s="16"/>
      <c r="XL95" s="16"/>
      <c r="XM95" s="16"/>
      <c r="XN95" s="16"/>
      <c r="XO95" s="16"/>
      <c r="XP95" s="16"/>
      <c r="XQ95" s="16"/>
      <c r="XR95" s="16"/>
      <c r="XS95" s="16"/>
      <c r="XT95" s="16"/>
      <c r="XU95" s="16"/>
      <c r="XV95" s="16"/>
      <c r="XW95" s="16"/>
      <c r="XX95" s="16"/>
      <c r="XY95" s="16"/>
      <c r="XZ95" s="16"/>
      <c r="YA95" s="16"/>
      <c r="YB95" s="16"/>
      <c r="YC95" s="16"/>
      <c r="YD95" s="16"/>
      <c r="YE95" s="16"/>
      <c r="YF95" s="16"/>
      <c r="YG95" s="16"/>
      <c r="YH95" s="16"/>
      <c r="YI95" s="16"/>
      <c r="YJ95" s="16"/>
      <c r="YK95" s="16"/>
      <c r="YL95" s="16"/>
      <c r="YM95" s="16"/>
      <c r="YN95" s="16"/>
      <c r="YO95" s="16"/>
      <c r="YP95" s="16"/>
      <c r="YQ95" s="16"/>
      <c r="YR95" s="16"/>
      <c r="YS95" s="16"/>
      <c r="YT95" s="16"/>
      <c r="YU95" s="16"/>
      <c r="YV95" s="16"/>
      <c r="YW95" s="16"/>
      <c r="YX95" s="16"/>
      <c r="YY95" s="16"/>
      <c r="YZ95" s="16"/>
      <c r="ZA95" s="16"/>
      <c r="ZB95" s="16"/>
      <c r="ZC95" s="16"/>
      <c r="ZD95" s="16"/>
      <c r="ZE95" s="16"/>
      <c r="ZF95" s="16"/>
      <c r="ZG95" s="16"/>
      <c r="ZH95" s="16"/>
      <c r="ZI95" s="16"/>
      <c r="ZJ95" s="16"/>
      <c r="ZK95" s="16"/>
      <c r="ZL95" s="16"/>
      <c r="ZM95" s="16"/>
      <c r="ZN95" s="16"/>
      <c r="ZO95" s="16"/>
      <c r="ZP95" s="16"/>
      <c r="ZQ95" s="16"/>
      <c r="ZR95" s="16"/>
      <c r="ZS95" s="16"/>
      <c r="ZT95" s="16"/>
      <c r="ZU95" s="16"/>
      <c r="ZV95" s="16"/>
      <c r="ZW95" s="16"/>
      <c r="ZX95" s="16"/>
      <c r="ZY95" s="16"/>
      <c r="ZZ95" s="16"/>
      <c r="AAA95" s="16"/>
      <c r="AAB95" s="16"/>
      <c r="AAC95" s="16"/>
      <c r="AAD95" s="16"/>
      <c r="AAE95" s="16"/>
      <c r="AAF95" s="16"/>
      <c r="AAG95" s="16"/>
      <c r="AAH95" s="16"/>
      <c r="AAI95" s="16"/>
      <c r="AAJ95" s="16"/>
      <c r="AAK95" s="16"/>
      <c r="AAL95" s="16"/>
      <c r="AAM95" s="16"/>
      <c r="AAN95" s="16"/>
      <c r="AAO95" s="16"/>
      <c r="AAP95" s="16"/>
      <c r="AAQ95" s="16"/>
      <c r="AAR95" s="16"/>
      <c r="AAS95" s="16"/>
      <c r="AAT95" s="16"/>
      <c r="AAU95" s="16"/>
      <c r="AAV95" s="16"/>
      <c r="AAW95" s="16"/>
      <c r="AAX95" s="16"/>
      <c r="AAY95" s="16"/>
      <c r="AAZ95" s="16"/>
      <c r="ABA95" s="16"/>
      <c r="ABB95" s="16"/>
      <c r="ABC95" s="16"/>
      <c r="ABD95" s="16"/>
      <c r="ABE95" s="16"/>
      <c r="ABF95" s="16"/>
      <c r="ABG95" s="16"/>
      <c r="ABH95" s="16"/>
      <c r="ABI95" s="16"/>
      <c r="ABJ95" s="16"/>
      <c r="ABK95" s="16"/>
      <c r="ABL95" s="16"/>
      <c r="ABM95" s="16"/>
      <c r="ABN95" s="16"/>
      <c r="ABO95" s="16"/>
      <c r="ABP95" s="16"/>
      <c r="ABQ95" s="16"/>
      <c r="ABR95" s="16"/>
      <c r="ABS95" s="16"/>
      <c r="ABT95" s="16"/>
      <c r="ABU95" s="16"/>
      <c r="ABV95" s="16"/>
      <c r="ABW95" s="16"/>
      <c r="ABX95" s="16"/>
      <c r="ABY95" s="16"/>
      <c r="ABZ95" s="16"/>
      <c r="ACA95" s="16"/>
      <c r="ACB95" s="16"/>
      <c r="ACC95" s="16"/>
      <c r="ACD95" s="16"/>
      <c r="ACE95" s="16"/>
      <c r="ACF95" s="16"/>
      <c r="ACG95" s="16"/>
      <c r="ACH95" s="16"/>
      <c r="ACI95" s="16"/>
      <c r="ACJ95" s="16"/>
      <c r="ACK95" s="16"/>
      <c r="ACL95" s="16"/>
      <c r="ACM95" s="16"/>
      <c r="ACN95" s="16"/>
      <c r="ACO95" s="16"/>
      <c r="ACP95" s="16"/>
      <c r="ACQ95" s="16"/>
      <c r="ACR95" s="16"/>
      <c r="ACS95" s="16"/>
      <c r="ACT95" s="16"/>
      <c r="ACU95" s="16"/>
      <c r="ACV95" s="16"/>
      <c r="ACW95" s="16"/>
      <c r="ACX95" s="16"/>
      <c r="ACY95" s="16"/>
      <c r="ACZ95" s="16"/>
      <c r="ADA95" s="16"/>
      <c r="ADB95" s="16"/>
      <c r="ADC95" s="16"/>
      <c r="ADD95" s="16"/>
      <c r="ADE95" s="16"/>
      <c r="ADF95" s="16"/>
      <c r="ADG95" s="16"/>
      <c r="ADH95" s="16"/>
      <c r="ADI95" s="16"/>
      <c r="ADJ95" s="16"/>
      <c r="ADK95" s="16"/>
      <c r="ADL95" s="16"/>
      <c r="ADM95" s="16"/>
      <c r="ADN95" s="16"/>
      <c r="ADO95" s="16"/>
      <c r="ADP95" s="16"/>
      <c r="ADQ95" s="16"/>
      <c r="ADR95" s="16"/>
      <c r="ADS95" s="16"/>
      <c r="ADT95" s="16"/>
      <c r="ADU95" s="16"/>
      <c r="ADV95" s="16"/>
      <c r="ADW95" s="16"/>
      <c r="ADX95" s="16"/>
      <c r="ADY95" s="16"/>
      <c r="ADZ95" s="16"/>
      <c r="AEA95" s="16"/>
      <c r="AEB95" s="16"/>
      <c r="AEC95" s="16"/>
      <c r="AED95" s="16"/>
      <c r="AEE95" s="16"/>
      <c r="AEF95" s="16"/>
      <c r="AEG95" s="16"/>
      <c r="AEH95" s="16"/>
      <c r="AEI95" s="16"/>
      <c r="AEJ95" s="16"/>
      <c r="AEK95" s="16"/>
      <c r="AEL95" s="16"/>
      <c r="AEM95" s="16"/>
      <c r="AEN95" s="16"/>
      <c r="AEO95" s="16"/>
      <c r="AEP95" s="16"/>
      <c r="AEQ95" s="16"/>
      <c r="AER95" s="16"/>
      <c r="AES95" s="16"/>
      <c r="AET95" s="16"/>
      <c r="AEU95" s="16"/>
      <c r="AEV95" s="16"/>
      <c r="AEW95" s="16"/>
      <c r="AEX95" s="16"/>
      <c r="AEY95" s="16"/>
      <c r="AEZ95" s="16"/>
      <c r="AFA95" s="16"/>
      <c r="AFB95" s="16"/>
      <c r="AFC95" s="16"/>
      <c r="AFD95" s="16"/>
      <c r="AFE95" s="16"/>
      <c r="AFF95" s="16"/>
      <c r="AFG95" s="16"/>
      <c r="AFH95" s="16"/>
      <c r="AFI95" s="16"/>
      <c r="AFJ95" s="16"/>
      <c r="AFK95" s="16"/>
      <c r="AFL95" s="16"/>
      <c r="AFM95" s="16"/>
      <c r="AFN95" s="16"/>
      <c r="AFO95" s="16"/>
      <c r="AFP95" s="16"/>
      <c r="AFQ95" s="16"/>
      <c r="AFR95" s="16"/>
      <c r="AFS95" s="16"/>
      <c r="AFT95" s="16"/>
      <c r="AFU95" s="16"/>
      <c r="AFV95" s="16"/>
      <c r="AFW95" s="16"/>
      <c r="AFX95" s="16"/>
      <c r="AFY95" s="16"/>
      <c r="AFZ95" s="16"/>
      <c r="AGA95" s="16"/>
      <c r="AGB95" s="16"/>
      <c r="AGC95" s="16"/>
      <c r="AGD95" s="16"/>
      <c r="AGE95" s="16"/>
      <c r="AGF95" s="16"/>
      <c r="AGG95" s="16"/>
      <c r="AGH95" s="16"/>
      <c r="AGI95" s="16"/>
      <c r="AGJ95" s="16"/>
      <c r="AGK95" s="16"/>
      <c r="AGL95" s="16"/>
      <c r="AGM95" s="16"/>
      <c r="AGN95" s="16"/>
      <c r="AGO95" s="16"/>
      <c r="AGP95" s="16"/>
      <c r="AGQ95" s="16"/>
      <c r="AGR95" s="16"/>
      <c r="AGS95" s="16"/>
      <c r="AGT95" s="16"/>
      <c r="AGU95" s="16"/>
      <c r="AGV95" s="16"/>
      <c r="AGW95" s="16"/>
      <c r="AGX95" s="16"/>
      <c r="AGY95" s="16"/>
      <c r="AGZ95" s="16"/>
      <c r="AHA95" s="16"/>
      <c r="AHB95" s="16"/>
      <c r="AHC95" s="16"/>
      <c r="AHD95" s="16"/>
      <c r="AHE95" s="16"/>
      <c r="AHF95" s="16"/>
      <c r="AHG95" s="16"/>
      <c r="AHH95" s="16"/>
      <c r="AHI95" s="16"/>
      <c r="AHJ95" s="16"/>
      <c r="AHK95" s="16"/>
      <c r="AHL95" s="16"/>
      <c r="AHM95" s="16"/>
      <c r="AHN95" s="16"/>
      <c r="AHO95" s="16"/>
      <c r="AHP95" s="16"/>
      <c r="AHQ95" s="16"/>
      <c r="AHR95" s="16"/>
      <c r="AHS95" s="16"/>
      <c r="AHT95" s="16"/>
      <c r="AHU95" s="16"/>
      <c r="AHV95" s="16"/>
      <c r="AHW95" s="16"/>
      <c r="AHX95" s="16"/>
      <c r="AHY95" s="16"/>
      <c r="AHZ95" s="16"/>
      <c r="AIA95" s="16"/>
      <c r="AIB95" s="16"/>
      <c r="AIC95" s="16"/>
      <c r="AID95" s="16"/>
      <c r="AIE95" s="16"/>
      <c r="AIF95" s="16"/>
      <c r="AIG95" s="16"/>
      <c r="AIH95" s="16"/>
      <c r="AII95" s="16"/>
      <c r="AIJ95" s="16"/>
      <c r="AIK95" s="16"/>
      <c r="AIL95" s="16"/>
      <c r="AIM95" s="16"/>
      <c r="AIN95" s="16"/>
      <c r="AIO95" s="16"/>
      <c r="AIP95" s="16"/>
      <c r="AIQ95" s="16"/>
      <c r="AIR95" s="16"/>
      <c r="AIS95" s="16"/>
      <c r="AIT95" s="16"/>
      <c r="AIU95" s="16"/>
      <c r="AIV95" s="16"/>
      <c r="AIW95" s="16"/>
      <c r="AIX95" s="16"/>
      <c r="AIY95" s="16"/>
      <c r="AIZ95" s="16"/>
      <c r="AJA95" s="16"/>
      <c r="AJB95" s="16"/>
      <c r="AJC95" s="16"/>
      <c r="AJD95" s="16"/>
      <c r="AJE95" s="16"/>
      <c r="AJF95" s="16"/>
      <c r="AJG95" s="16"/>
      <c r="AJH95" s="16"/>
      <c r="AJI95" s="16"/>
      <c r="AJJ95" s="16"/>
      <c r="AJK95" s="16"/>
      <c r="AJL95" s="16"/>
      <c r="AJM95" s="16"/>
      <c r="AJN95" s="16"/>
      <c r="AJO95" s="16"/>
      <c r="AJP95" s="16"/>
      <c r="AJQ95" s="16"/>
      <c r="AJR95" s="16"/>
      <c r="AJS95" s="16"/>
      <c r="AJT95" s="16"/>
      <c r="AJU95" s="16"/>
      <c r="AJV95" s="16"/>
      <c r="AJW95" s="16"/>
      <c r="AJX95" s="16"/>
      <c r="AJY95" s="16"/>
      <c r="AJZ95" s="16"/>
      <c r="AKA95" s="16"/>
      <c r="AKB95" s="16"/>
      <c r="AKC95" s="16"/>
      <c r="AKD95" s="16"/>
      <c r="AKE95" s="16"/>
      <c r="AKF95" s="16"/>
      <c r="AKG95" s="16"/>
      <c r="AKH95" s="16"/>
      <c r="AKI95" s="16"/>
      <c r="AKJ95" s="16"/>
      <c r="AKK95" s="16"/>
      <c r="AKL95" s="16"/>
      <c r="AKM95" s="16"/>
      <c r="AKN95" s="16"/>
      <c r="AKO95" s="16"/>
      <c r="AKP95" s="16"/>
      <c r="AKQ95" s="16"/>
      <c r="AKR95" s="16"/>
      <c r="AKS95" s="16"/>
      <c r="AKT95" s="16"/>
      <c r="AKU95" s="16"/>
      <c r="AKV95" s="16"/>
      <c r="AKW95" s="16"/>
      <c r="AKX95" s="16"/>
      <c r="AKY95" s="16"/>
      <c r="AKZ95" s="16"/>
      <c r="ALA95" s="16"/>
      <c r="ALB95" s="16"/>
    </row>
    <row r="96" spans="1:990" s="35" customFormat="1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  <c r="LM96" s="2"/>
      <c r="LN96" s="2"/>
      <c r="LO96" s="2"/>
      <c r="LP96" s="2"/>
      <c r="LQ96" s="2"/>
      <c r="LR96" s="2"/>
      <c r="LS96" s="2"/>
      <c r="LT96" s="2"/>
      <c r="LU96" s="2"/>
      <c r="LV96" s="2"/>
      <c r="LW96" s="2"/>
      <c r="LX96" s="2"/>
      <c r="LY96" s="2"/>
      <c r="LZ96" s="2"/>
      <c r="MA96" s="2"/>
      <c r="MB96" s="2"/>
      <c r="MC96" s="2"/>
      <c r="MD96" s="2"/>
      <c r="ME96" s="2"/>
      <c r="MF96" s="2"/>
      <c r="MG96" s="2"/>
      <c r="MH96" s="2"/>
      <c r="MI96" s="2"/>
      <c r="MJ96" s="2"/>
      <c r="MK96" s="2"/>
      <c r="ML96" s="2"/>
      <c r="MM96" s="2"/>
      <c r="MN96" s="2"/>
      <c r="MO96" s="2"/>
      <c r="MP96" s="2"/>
      <c r="MQ96" s="2"/>
      <c r="MR96" s="2"/>
      <c r="MS96" s="2"/>
      <c r="MT96" s="2"/>
      <c r="MU96" s="2"/>
      <c r="MV96" s="2"/>
      <c r="MW96" s="2"/>
      <c r="MX96" s="2"/>
      <c r="MY96" s="2"/>
      <c r="MZ96" s="2"/>
      <c r="NA96" s="2"/>
      <c r="NB96" s="2"/>
      <c r="NC96" s="2"/>
      <c r="ND96" s="2"/>
      <c r="NE96" s="2"/>
      <c r="NF96" s="2"/>
      <c r="NG96" s="2"/>
      <c r="NH96" s="2"/>
      <c r="NI96" s="2"/>
      <c r="NJ96" s="2"/>
      <c r="NK96" s="2"/>
      <c r="NL96" s="2"/>
      <c r="NM96" s="2"/>
      <c r="NN96" s="2"/>
      <c r="NO96" s="2"/>
      <c r="NP96" s="2"/>
      <c r="NQ96" s="2"/>
      <c r="NR96" s="2"/>
      <c r="NS96" s="2"/>
      <c r="NT96" s="2"/>
      <c r="NU96" s="2"/>
      <c r="NV96" s="2"/>
      <c r="NW96" s="2"/>
      <c r="NX96" s="2"/>
      <c r="NY96" s="2"/>
      <c r="NZ96" s="2"/>
      <c r="OA96" s="2"/>
      <c r="OB96" s="2"/>
      <c r="OC96" s="2"/>
      <c r="OD96" s="2"/>
      <c r="OE96" s="2"/>
      <c r="OF96" s="2"/>
      <c r="OG96" s="2"/>
      <c r="OH96" s="2"/>
      <c r="OI96" s="2"/>
      <c r="OJ96" s="2"/>
      <c r="OK96" s="2"/>
      <c r="OL96" s="2"/>
      <c r="OM96" s="2"/>
      <c r="ON96" s="2"/>
      <c r="OO96" s="2"/>
      <c r="OP96" s="2"/>
      <c r="OQ96" s="2"/>
      <c r="OR96" s="2"/>
      <c r="OS96" s="2"/>
      <c r="OT96" s="2"/>
      <c r="OU96" s="2"/>
      <c r="OV96" s="2"/>
      <c r="OW96" s="2"/>
      <c r="OX96" s="2"/>
      <c r="OY96" s="2"/>
      <c r="OZ96" s="2"/>
      <c r="PA96" s="2"/>
      <c r="PB96" s="2"/>
      <c r="PC96" s="2"/>
      <c r="PD96" s="2"/>
      <c r="PE96" s="2"/>
      <c r="PF96" s="2"/>
      <c r="PG96" s="2"/>
      <c r="PH96" s="2"/>
      <c r="PI96" s="2"/>
      <c r="PJ96" s="2"/>
      <c r="PK96" s="2"/>
      <c r="PL96" s="2"/>
      <c r="PM96" s="2"/>
      <c r="PN96" s="2"/>
      <c r="PO96" s="2"/>
      <c r="PP96" s="2"/>
      <c r="PQ96" s="2"/>
      <c r="PR96" s="2"/>
      <c r="PS96" s="2"/>
      <c r="PT96" s="2"/>
      <c r="PU96" s="2"/>
      <c r="PV96" s="2"/>
      <c r="PW96" s="2"/>
      <c r="PX96" s="2"/>
      <c r="PY96" s="2"/>
      <c r="PZ96" s="2"/>
      <c r="QA96" s="2"/>
      <c r="QB96" s="2"/>
      <c r="QC96" s="2"/>
      <c r="QD96" s="2"/>
      <c r="QE96" s="2"/>
      <c r="QF96" s="2"/>
      <c r="QG96" s="2"/>
      <c r="QH96" s="2"/>
      <c r="QI96" s="2"/>
      <c r="QJ96" s="2"/>
      <c r="QK96" s="2"/>
      <c r="QL96" s="2"/>
      <c r="QM96" s="2"/>
      <c r="QN96" s="2"/>
      <c r="QO96" s="2"/>
      <c r="QP96" s="2"/>
      <c r="QQ96" s="2"/>
      <c r="QR96" s="2"/>
      <c r="QS96" s="2"/>
      <c r="QT96" s="2"/>
      <c r="QU96" s="2"/>
      <c r="QV96" s="2"/>
      <c r="QW96" s="2"/>
      <c r="QX96" s="2"/>
      <c r="QY96" s="2"/>
      <c r="QZ96" s="2"/>
      <c r="RA96" s="2"/>
      <c r="RB96" s="2"/>
      <c r="RC96" s="2"/>
      <c r="RD96" s="2"/>
      <c r="RE96" s="2"/>
      <c r="RF96" s="2"/>
      <c r="RG96" s="2"/>
      <c r="RH96" s="2"/>
      <c r="RI96" s="2"/>
      <c r="RJ96" s="2"/>
      <c r="RK96" s="2"/>
      <c r="RL96" s="2"/>
      <c r="RM96" s="2"/>
      <c r="RN96" s="2"/>
      <c r="RO96" s="2"/>
      <c r="RP96" s="2"/>
      <c r="RQ96" s="2"/>
      <c r="RR96" s="2"/>
      <c r="RS96" s="2"/>
      <c r="RT96" s="2"/>
      <c r="RU96" s="2"/>
      <c r="RV96" s="2"/>
      <c r="RW96" s="2"/>
      <c r="RX96" s="2"/>
      <c r="RY96" s="2"/>
      <c r="RZ96" s="2"/>
      <c r="SA96" s="2"/>
      <c r="SB96" s="2"/>
      <c r="SC96" s="2"/>
      <c r="SD96" s="2"/>
      <c r="SE96" s="2"/>
      <c r="SF96" s="2"/>
      <c r="SG96" s="2"/>
      <c r="SH96" s="2"/>
      <c r="SI96" s="2"/>
      <c r="SJ96" s="2"/>
      <c r="SK96" s="2"/>
      <c r="SL96" s="2"/>
      <c r="SM96" s="2"/>
      <c r="SN96" s="2"/>
      <c r="SO96" s="2"/>
      <c r="SP96" s="2"/>
      <c r="SQ96" s="2"/>
      <c r="SR96" s="2"/>
      <c r="SS96" s="2"/>
      <c r="ST96" s="2"/>
      <c r="SU96" s="2"/>
      <c r="SV96" s="2"/>
      <c r="SW96" s="2"/>
      <c r="SX96" s="2"/>
      <c r="SY96" s="2"/>
      <c r="SZ96" s="2"/>
      <c r="TA96" s="2"/>
      <c r="TB96" s="2"/>
      <c r="TC96" s="2"/>
      <c r="TD96" s="2"/>
      <c r="TE96" s="2"/>
      <c r="TF96" s="2"/>
      <c r="TG96" s="2"/>
      <c r="TH96" s="2"/>
      <c r="TI96" s="2"/>
      <c r="TJ96" s="2"/>
      <c r="TK96" s="2"/>
      <c r="TL96" s="2"/>
      <c r="TM96" s="2"/>
      <c r="TN96" s="2"/>
      <c r="TO96" s="2"/>
      <c r="TP96" s="2"/>
      <c r="TQ96" s="2"/>
      <c r="TR96" s="2"/>
      <c r="TS96" s="2"/>
      <c r="TT96" s="2"/>
      <c r="TU96" s="2"/>
      <c r="TV96" s="2"/>
      <c r="TW96" s="2"/>
      <c r="TX96" s="2"/>
      <c r="TY96" s="2"/>
      <c r="TZ96" s="2"/>
      <c r="UA96" s="2"/>
      <c r="UB96" s="2"/>
      <c r="UC96" s="2"/>
      <c r="UD96" s="2"/>
      <c r="UE96" s="2"/>
      <c r="UF96" s="2"/>
      <c r="UG96" s="2"/>
      <c r="UH96" s="2"/>
      <c r="UI96" s="2"/>
      <c r="UJ96" s="2"/>
      <c r="UK96" s="2"/>
      <c r="UL96" s="2"/>
      <c r="UM96" s="2"/>
      <c r="UN96" s="2"/>
      <c r="UO96" s="2"/>
      <c r="UP96" s="2"/>
      <c r="UQ96" s="2"/>
      <c r="UR96" s="2"/>
      <c r="US96" s="2"/>
      <c r="UT96" s="2"/>
      <c r="UU96" s="2"/>
      <c r="UV96" s="2"/>
      <c r="UW96" s="2"/>
      <c r="UX96" s="2"/>
      <c r="UY96" s="2"/>
      <c r="UZ96" s="2"/>
      <c r="VA96" s="2"/>
      <c r="VB96" s="2"/>
      <c r="VC96" s="2"/>
      <c r="VD96" s="2"/>
      <c r="VE96" s="2"/>
      <c r="VF96" s="2"/>
      <c r="VG96" s="2"/>
      <c r="VH96" s="2"/>
      <c r="VI96" s="2"/>
      <c r="VJ96" s="2"/>
      <c r="VK96" s="2"/>
      <c r="VL96" s="2"/>
      <c r="VM96" s="2"/>
      <c r="VN96" s="2"/>
      <c r="VO96" s="2"/>
      <c r="VP96" s="2"/>
      <c r="VQ96" s="2"/>
      <c r="VR96" s="2"/>
      <c r="VS96" s="2"/>
      <c r="VT96" s="2"/>
      <c r="VU96" s="2"/>
      <c r="VV96" s="2"/>
      <c r="VW96" s="2"/>
      <c r="VX96" s="2"/>
      <c r="VY96" s="2"/>
      <c r="VZ96" s="2"/>
      <c r="WA96" s="2"/>
      <c r="WB96" s="2"/>
      <c r="WC96" s="2"/>
      <c r="WD96" s="2"/>
      <c r="WE96" s="2"/>
      <c r="WF96" s="2"/>
      <c r="WG96" s="2"/>
      <c r="WH96" s="2"/>
      <c r="WI96" s="2"/>
      <c r="WJ96" s="2"/>
      <c r="WK96" s="2"/>
      <c r="WL96" s="2"/>
      <c r="WM96" s="2"/>
      <c r="WN96" s="2"/>
      <c r="WO96" s="2"/>
      <c r="WP96" s="2"/>
      <c r="WQ96" s="2"/>
      <c r="WR96" s="2"/>
      <c r="WS96" s="2"/>
      <c r="WT96" s="2"/>
      <c r="WU96" s="2"/>
      <c r="WV96" s="2"/>
      <c r="WW96" s="2"/>
      <c r="WX96" s="2"/>
      <c r="WY96" s="2"/>
      <c r="WZ96" s="2"/>
      <c r="XA96" s="2"/>
      <c r="XB96" s="2"/>
      <c r="XC96" s="2"/>
      <c r="XD96" s="2"/>
      <c r="XE96" s="2"/>
      <c r="XF96" s="2"/>
      <c r="XG96" s="2"/>
      <c r="XH96" s="2"/>
      <c r="XI96" s="2"/>
      <c r="XJ96" s="2"/>
      <c r="XK96" s="2"/>
      <c r="XL96" s="2"/>
      <c r="XM96" s="2"/>
      <c r="XN96" s="2"/>
      <c r="XO96" s="2"/>
      <c r="XP96" s="2"/>
      <c r="XQ96" s="2"/>
      <c r="XR96" s="2"/>
      <c r="XS96" s="2"/>
      <c r="XT96" s="2"/>
      <c r="XU96" s="2"/>
      <c r="XV96" s="2"/>
      <c r="XW96" s="2"/>
      <c r="XX96" s="2"/>
      <c r="XY96" s="2"/>
      <c r="XZ96" s="2"/>
      <c r="YA96" s="2"/>
      <c r="YB96" s="2"/>
      <c r="YC96" s="2"/>
      <c r="YD96" s="2"/>
      <c r="YE96" s="2"/>
      <c r="YF96" s="2"/>
      <c r="YG96" s="2"/>
      <c r="YH96" s="2"/>
      <c r="YI96" s="2"/>
      <c r="YJ96" s="2"/>
      <c r="YK96" s="2"/>
      <c r="YL96" s="2"/>
      <c r="YM96" s="2"/>
      <c r="YN96" s="2"/>
      <c r="YO96" s="2"/>
      <c r="YP96" s="2"/>
      <c r="YQ96" s="2"/>
      <c r="YR96" s="2"/>
      <c r="YS96" s="2"/>
      <c r="YT96" s="2"/>
      <c r="YU96" s="2"/>
      <c r="YV96" s="2"/>
      <c r="YW96" s="2"/>
      <c r="YX96" s="2"/>
      <c r="YY96" s="2"/>
      <c r="YZ96" s="2"/>
      <c r="ZA96" s="2"/>
      <c r="ZB96" s="2"/>
      <c r="ZC96" s="2"/>
      <c r="ZD96" s="2"/>
      <c r="ZE96" s="2"/>
      <c r="ZF96" s="2"/>
      <c r="ZG96" s="2"/>
      <c r="ZH96" s="2"/>
      <c r="ZI96" s="2"/>
      <c r="ZJ96" s="2"/>
      <c r="ZK96" s="2"/>
      <c r="ZL96" s="2"/>
      <c r="ZM96" s="2"/>
      <c r="ZN96" s="2"/>
      <c r="ZO96" s="2"/>
      <c r="ZP96" s="2"/>
      <c r="ZQ96" s="2"/>
      <c r="ZR96" s="2"/>
      <c r="ZS96" s="2"/>
      <c r="ZT96" s="2"/>
      <c r="ZU96" s="2"/>
      <c r="ZV96" s="2"/>
      <c r="ZW96" s="2"/>
      <c r="ZX96" s="2"/>
      <c r="ZY96" s="2"/>
      <c r="ZZ96" s="2"/>
      <c r="AAA96" s="2"/>
      <c r="AAB96" s="2"/>
      <c r="AAC96" s="2"/>
      <c r="AAD96" s="2"/>
      <c r="AAE96" s="2"/>
      <c r="AAF96" s="2"/>
      <c r="AAG96" s="2"/>
      <c r="AAH96" s="2"/>
      <c r="AAI96" s="2"/>
      <c r="AAJ96" s="2"/>
      <c r="AAK96" s="2"/>
      <c r="AAL96" s="2"/>
      <c r="AAM96" s="2"/>
      <c r="AAN96" s="2"/>
      <c r="AAO96" s="2"/>
      <c r="AAP96" s="2"/>
      <c r="AAQ96" s="2"/>
      <c r="AAR96" s="2"/>
      <c r="AAS96" s="2"/>
      <c r="AAT96" s="2"/>
      <c r="AAU96" s="2"/>
      <c r="AAV96" s="2"/>
      <c r="AAW96" s="2"/>
      <c r="AAX96" s="2"/>
      <c r="AAY96" s="2"/>
      <c r="AAZ96" s="2"/>
      <c r="ABA96" s="2"/>
      <c r="ABB96" s="2"/>
      <c r="ABC96" s="2"/>
      <c r="ABD96" s="2"/>
      <c r="ABE96" s="2"/>
      <c r="ABF96" s="2"/>
      <c r="ABG96" s="2"/>
      <c r="ABH96" s="2"/>
      <c r="ABI96" s="2"/>
      <c r="ABJ96" s="2"/>
      <c r="ABK96" s="2"/>
      <c r="ABL96" s="2"/>
      <c r="ABM96" s="2"/>
      <c r="ABN96" s="2"/>
      <c r="ABO96" s="2"/>
      <c r="ABP96" s="2"/>
      <c r="ABQ96" s="2"/>
      <c r="ABR96" s="2"/>
      <c r="ABS96" s="2"/>
      <c r="ABT96" s="2"/>
      <c r="ABU96" s="2"/>
      <c r="ABV96" s="2"/>
      <c r="ABW96" s="2"/>
      <c r="ABX96" s="2"/>
      <c r="ABY96" s="2"/>
      <c r="ABZ96" s="2"/>
      <c r="ACA96" s="2"/>
      <c r="ACB96" s="2"/>
      <c r="ACC96" s="2"/>
      <c r="ACD96" s="2"/>
      <c r="ACE96" s="2"/>
      <c r="ACF96" s="2"/>
      <c r="ACG96" s="2"/>
      <c r="ACH96" s="2"/>
      <c r="ACI96" s="2"/>
      <c r="ACJ96" s="2"/>
      <c r="ACK96" s="2"/>
      <c r="ACL96" s="2"/>
      <c r="ACM96" s="2"/>
      <c r="ACN96" s="2"/>
      <c r="ACO96" s="2"/>
      <c r="ACP96" s="2"/>
      <c r="ACQ96" s="2"/>
      <c r="ACR96" s="2"/>
      <c r="ACS96" s="2"/>
      <c r="ACT96" s="2"/>
      <c r="ACU96" s="2"/>
      <c r="ACV96" s="2"/>
      <c r="ACW96" s="2"/>
      <c r="ACX96" s="2"/>
      <c r="ACY96" s="2"/>
      <c r="ACZ96" s="2"/>
      <c r="ADA96" s="2"/>
      <c r="ADB96" s="2"/>
      <c r="ADC96" s="2"/>
      <c r="ADD96" s="2"/>
      <c r="ADE96" s="2"/>
      <c r="ADF96" s="2"/>
      <c r="ADG96" s="2"/>
      <c r="ADH96" s="2"/>
      <c r="ADI96" s="2"/>
      <c r="ADJ96" s="2"/>
      <c r="ADK96" s="2"/>
      <c r="ADL96" s="2"/>
      <c r="ADM96" s="2"/>
      <c r="ADN96" s="2"/>
      <c r="ADO96" s="2"/>
      <c r="ADP96" s="2"/>
      <c r="ADQ96" s="2"/>
      <c r="ADR96" s="2"/>
      <c r="ADS96" s="2"/>
      <c r="ADT96" s="2"/>
      <c r="ADU96" s="2"/>
      <c r="ADV96" s="2"/>
      <c r="ADW96" s="2"/>
      <c r="ADX96" s="2"/>
      <c r="ADY96" s="2"/>
      <c r="ADZ96" s="2"/>
      <c r="AEA96" s="2"/>
      <c r="AEB96" s="2"/>
      <c r="AEC96" s="2"/>
      <c r="AED96" s="2"/>
      <c r="AEE96" s="2"/>
      <c r="AEF96" s="2"/>
      <c r="AEG96" s="2"/>
      <c r="AEH96" s="2"/>
      <c r="AEI96" s="2"/>
      <c r="AEJ96" s="2"/>
      <c r="AEK96" s="2"/>
      <c r="AEL96" s="2"/>
      <c r="AEM96" s="2"/>
      <c r="AEN96" s="2"/>
      <c r="AEO96" s="2"/>
      <c r="AEP96" s="2"/>
      <c r="AEQ96" s="2"/>
      <c r="AER96" s="2"/>
      <c r="AES96" s="2"/>
      <c r="AET96" s="2"/>
      <c r="AEU96" s="2"/>
      <c r="AEV96" s="2"/>
      <c r="AEW96" s="2"/>
      <c r="AEX96" s="2"/>
      <c r="AEY96" s="2"/>
      <c r="AEZ96" s="2"/>
      <c r="AFA96" s="2"/>
      <c r="AFB96" s="2"/>
      <c r="AFC96" s="2"/>
      <c r="AFD96" s="2"/>
      <c r="AFE96" s="2"/>
      <c r="AFF96" s="2"/>
      <c r="AFG96" s="2"/>
      <c r="AFH96" s="2"/>
      <c r="AFI96" s="2"/>
      <c r="AFJ96" s="2"/>
      <c r="AFK96" s="2"/>
      <c r="AFL96" s="2"/>
      <c r="AFM96" s="2"/>
      <c r="AFN96" s="2"/>
      <c r="AFO96" s="2"/>
      <c r="AFP96" s="2"/>
      <c r="AFQ96" s="2"/>
      <c r="AFR96" s="2"/>
      <c r="AFS96" s="2"/>
      <c r="AFT96" s="2"/>
      <c r="AFU96" s="2"/>
      <c r="AFV96" s="2"/>
      <c r="AFW96" s="2"/>
      <c r="AFX96" s="2"/>
      <c r="AFY96" s="2"/>
      <c r="AFZ96" s="2"/>
      <c r="AGA96" s="2"/>
      <c r="AGB96" s="2"/>
      <c r="AGC96" s="2"/>
      <c r="AGD96" s="2"/>
      <c r="AGE96" s="2"/>
      <c r="AGF96" s="2"/>
      <c r="AGG96" s="2"/>
      <c r="AGH96" s="2"/>
      <c r="AGI96" s="2"/>
      <c r="AGJ96" s="2"/>
      <c r="AGK96" s="2"/>
      <c r="AGL96" s="2"/>
      <c r="AGM96" s="2"/>
      <c r="AGN96" s="2"/>
      <c r="AGO96" s="2"/>
      <c r="AGP96" s="2"/>
      <c r="AGQ96" s="2"/>
      <c r="AGR96" s="2"/>
      <c r="AGS96" s="2"/>
      <c r="AGT96" s="2"/>
      <c r="AGU96" s="2"/>
      <c r="AGV96" s="2"/>
      <c r="AGW96" s="2"/>
      <c r="AGX96" s="2"/>
      <c r="AGY96" s="2"/>
      <c r="AGZ96" s="2"/>
      <c r="AHA96" s="2"/>
      <c r="AHB96" s="2"/>
      <c r="AHC96" s="2"/>
      <c r="AHD96" s="2"/>
      <c r="AHE96" s="2"/>
      <c r="AHF96" s="2"/>
      <c r="AHG96" s="2"/>
      <c r="AHH96" s="2"/>
      <c r="AHI96" s="2"/>
      <c r="AHJ96" s="2"/>
      <c r="AHK96" s="2"/>
      <c r="AHL96" s="2"/>
      <c r="AHM96" s="2"/>
      <c r="AHN96" s="2"/>
      <c r="AHO96" s="2"/>
      <c r="AHP96" s="2"/>
      <c r="AHQ96" s="2"/>
      <c r="AHR96" s="2"/>
      <c r="AHS96" s="2"/>
      <c r="AHT96" s="2"/>
      <c r="AHU96" s="2"/>
      <c r="AHV96" s="2"/>
      <c r="AHW96" s="2"/>
      <c r="AHX96" s="2"/>
      <c r="AHY96" s="2"/>
      <c r="AHZ96" s="2"/>
      <c r="AIA96" s="2"/>
      <c r="AIB96" s="2"/>
      <c r="AIC96" s="2"/>
      <c r="AID96" s="2"/>
      <c r="AIE96" s="2"/>
      <c r="AIF96" s="2"/>
      <c r="AIG96" s="2"/>
      <c r="AIH96" s="2"/>
      <c r="AII96" s="2"/>
      <c r="AIJ96" s="2"/>
      <c r="AIK96" s="2"/>
      <c r="AIL96" s="2"/>
      <c r="AIM96" s="2"/>
      <c r="AIN96" s="2"/>
      <c r="AIO96" s="2"/>
      <c r="AIP96" s="2"/>
      <c r="AIQ96" s="2"/>
      <c r="AIR96" s="2"/>
      <c r="AIS96" s="2"/>
      <c r="AIT96" s="2"/>
      <c r="AIU96" s="2"/>
      <c r="AIV96" s="2"/>
      <c r="AIW96" s="2"/>
      <c r="AIX96" s="2"/>
      <c r="AIY96" s="2"/>
      <c r="AIZ96" s="2"/>
      <c r="AJA96" s="2"/>
      <c r="AJB96" s="2"/>
      <c r="AJC96" s="2"/>
      <c r="AJD96" s="2"/>
      <c r="AJE96" s="2"/>
      <c r="AJF96" s="2"/>
      <c r="AJG96" s="2"/>
      <c r="AJH96" s="2"/>
      <c r="AJI96" s="2"/>
      <c r="AJJ96" s="2"/>
      <c r="AJK96" s="2"/>
      <c r="AJL96" s="2"/>
      <c r="AJM96" s="2"/>
      <c r="AJN96" s="2"/>
      <c r="AJO96" s="2"/>
      <c r="AJP96" s="2"/>
      <c r="AJQ96" s="2"/>
      <c r="AJR96" s="2"/>
      <c r="AJS96" s="2"/>
      <c r="AJT96" s="2"/>
      <c r="AJU96" s="2"/>
      <c r="AJV96" s="2"/>
      <c r="AJW96" s="2"/>
      <c r="AJX96" s="2"/>
      <c r="AJY96" s="2"/>
      <c r="AJZ96" s="2"/>
      <c r="AKA96" s="2"/>
      <c r="AKB96" s="2"/>
      <c r="AKC96" s="2"/>
      <c r="AKD96" s="2"/>
      <c r="AKE96" s="2"/>
      <c r="AKF96" s="2"/>
      <c r="AKG96" s="2"/>
      <c r="AKH96" s="2"/>
      <c r="AKI96" s="2"/>
      <c r="AKJ96" s="2"/>
      <c r="AKK96" s="2"/>
      <c r="AKL96" s="2"/>
      <c r="AKM96" s="2"/>
      <c r="AKN96" s="2"/>
      <c r="AKO96" s="2"/>
      <c r="AKP96" s="2"/>
      <c r="AKQ96" s="2"/>
      <c r="AKR96" s="2"/>
      <c r="AKS96" s="2"/>
      <c r="AKT96" s="2"/>
      <c r="AKU96" s="2"/>
      <c r="AKV96" s="2"/>
      <c r="AKW96" s="2"/>
      <c r="AKX96" s="2"/>
      <c r="AKY96" s="2"/>
      <c r="AKZ96" s="2"/>
      <c r="ALA96" s="2"/>
      <c r="ALB96" s="2"/>
    </row>
    <row r="97" spans="1:990" s="16" customFormat="1" ht="3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  <c r="QB97" s="2"/>
      <c r="QC97" s="2"/>
      <c r="QD97" s="2"/>
      <c r="QE97" s="2"/>
      <c r="QF97" s="2"/>
      <c r="QG97" s="2"/>
      <c r="QH97" s="2"/>
      <c r="QI97" s="2"/>
      <c r="QJ97" s="2"/>
      <c r="QK97" s="2"/>
      <c r="QL97" s="2"/>
      <c r="QM97" s="2"/>
      <c r="QN97" s="2"/>
      <c r="QO97" s="2"/>
      <c r="QP97" s="2"/>
      <c r="QQ97" s="2"/>
      <c r="QR97" s="2"/>
      <c r="QS97" s="2"/>
      <c r="QT97" s="2"/>
      <c r="QU97" s="2"/>
      <c r="QV97" s="2"/>
      <c r="QW97" s="2"/>
      <c r="QX97" s="2"/>
      <c r="QY97" s="2"/>
      <c r="QZ97" s="2"/>
      <c r="RA97" s="2"/>
      <c r="RB97" s="2"/>
      <c r="RC97" s="2"/>
      <c r="RD97" s="2"/>
      <c r="RE97" s="2"/>
      <c r="RF97" s="2"/>
      <c r="RG97" s="2"/>
      <c r="RH97" s="2"/>
      <c r="RI97" s="2"/>
      <c r="RJ97" s="2"/>
      <c r="RK97" s="2"/>
      <c r="RL97" s="2"/>
      <c r="RM97" s="2"/>
      <c r="RN97" s="2"/>
      <c r="RO97" s="2"/>
      <c r="RP97" s="2"/>
      <c r="RQ97" s="2"/>
      <c r="RR97" s="2"/>
      <c r="RS97" s="2"/>
      <c r="RT97" s="2"/>
      <c r="RU97" s="2"/>
      <c r="RV97" s="2"/>
      <c r="RW97" s="2"/>
      <c r="RX97" s="2"/>
      <c r="RY97" s="2"/>
      <c r="RZ97" s="2"/>
      <c r="SA97" s="2"/>
      <c r="SB97" s="2"/>
      <c r="SC97" s="2"/>
      <c r="SD97" s="2"/>
      <c r="SE97" s="2"/>
      <c r="SF97" s="2"/>
      <c r="SG97" s="2"/>
      <c r="SH97" s="2"/>
      <c r="SI97" s="2"/>
      <c r="SJ97" s="2"/>
      <c r="SK97" s="2"/>
      <c r="SL97" s="2"/>
      <c r="SM97" s="2"/>
      <c r="SN97" s="2"/>
      <c r="SO97" s="2"/>
      <c r="SP97" s="2"/>
      <c r="SQ97" s="2"/>
      <c r="SR97" s="2"/>
      <c r="SS97" s="2"/>
      <c r="ST97" s="2"/>
      <c r="SU97" s="2"/>
      <c r="SV97" s="2"/>
      <c r="SW97" s="2"/>
      <c r="SX97" s="2"/>
      <c r="SY97" s="2"/>
      <c r="SZ97" s="2"/>
      <c r="TA97" s="2"/>
      <c r="TB97" s="2"/>
      <c r="TC97" s="2"/>
      <c r="TD97" s="2"/>
      <c r="TE97" s="2"/>
      <c r="TF97" s="2"/>
      <c r="TG97" s="2"/>
      <c r="TH97" s="2"/>
      <c r="TI97" s="2"/>
      <c r="TJ97" s="2"/>
      <c r="TK97" s="2"/>
      <c r="TL97" s="2"/>
      <c r="TM97" s="2"/>
      <c r="TN97" s="2"/>
      <c r="TO97" s="2"/>
      <c r="TP97" s="2"/>
      <c r="TQ97" s="2"/>
      <c r="TR97" s="2"/>
      <c r="TS97" s="2"/>
      <c r="TT97" s="2"/>
      <c r="TU97" s="2"/>
      <c r="TV97" s="2"/>
      <c r="TW97" s="2"/>
      <c r="TX97" s="2"/>
      <c r="TY97" s="2"/>
      <c r="TZ97" s="2"/>
      <c r="UA97" s="2"/>
      <c r="UB97" s="2"/>
      <c r="UC97" s="2"/>
      <c r="UD97" s="2"/>
      <c r="UE97" s="2"/>
      <c r="UF97" s="2"/>
      <c r="UG97" s="2"/>
      <c r="UH97" s="2"/>
      <c r="UI97" s="2"/>
      <c r="UJ97" s="2"/>
      <c r="UK97" s="2"/>
      <c r="UL97" s="2"/>
      <c r="UM97" s="2"/>
      <c r="UN97" s="2"/>
      <c r="UO97" s="2"/>
      <c r="UP97" s="2"/>
      <c r="UQ97" s="2"/>
      <c r="UR97" s="2"/>
      <c r="US97" s="2"/>
      <c r="UT97" s="2"/>
      <c r="UU97" s="2"/>
      <c r="UV97" s="2"/>
      <c r="UW97" s="2"/>
      <c r="UX97" s="2"/>
      <c r="UY97" s="2"/>
      <c r="UZ97" s="2"/>
      <c r="VA97" s="2"/>
      <c r="VB97" s="2"/>
      <c r="VC97" s="2"/>
      <c r="VD97" s="2"/>
      <c r="VE97" s="2"/>
      <c r="VF97" s="2"/>
      <c r="VG97" s="2"/>
      <c r="VH97" s="2"/>
      <c r="VI97" s="2"/>
      <c r="VJ97" s="2"/>
      <c r="VK97" s="2"/>
      <c r="VL97" s="2"/>
      <c r="VM97" s="2"/>
      <c r="VN97" s="2"/>
      <c r="VO97" s="2"/>
      <c r="VP97" s="2"/>
      <c r="VQ97" s="2"/>
      <c r="VR97" s="2"/>
      <c r="VS97" s="2"/>
      <c r="VT97" s="2"/>
      <c r="VU97" s="2"/>
      <c r="VV97" s="2"/>
      <c r="VW97" s="2"/>
      <c r="VX97" s="2"/>
      <c r="VY97" s="2"/>
      <c r="VZ97" s="2"/>
      <c r="WA97" s="2"/>
      <c r="WB97" s="2"/>
      <c r="WC97" s="2"/>
      <c r="WD97" s="2"/>
      <c r="WE97" s="2"/>
      <c r="WF97" s="2"/>
      <c r="WG97" s="2"/>
      <c r="WH97" s="2"/>
      <c r="WI97" s="2"/>
      <c r="WJ97" s="2"/>
      <c r="WK97" s="2"/>
      <c r="WL97" s="2"/>
      <c r="WM97" s="2"/>
      <c r="WN97" s="2"/>
      <c r="WO97" s="2"/>
      <c r="WP97" s="2"/>
      <c r="WQ97" s="2"/>
      <c r="WR97" s="2"/>
      <c r="WS97" s="2"/>
      <c r="WT97" s="2"/>
      <c r="WU97" s="2"/>
      <c r="WV97" s="2"/>
      <c r="WW97" s="2"/>
      <c r="WX97" s="2"/>
      <c r="WY97" s="2"/>
      <c r="WZ97" s="2"/>
      <c r="XA97" s="2"/>
      <c r="XB97" s="2"/>
      <c r="XC97" s="2"/>
      <c r="XD97" s="2"/>
      <c r="XE97" s="2"/>
      <c r="XF97" s="2"/>
      <c r="XG97" s="2"/>
      <c r="XH97" s="2"/>
      <c r="XI97" s="2"/>
      <c r="XJ97" s="2"/>
      <c r="XK97" s="2"/>
      <c r="XL97" s="2"/>
      <c r="XM97" s="2"/>
      <c r="XN97" s="2"/>
      <c r="XO97" s="2"/>
      <c r="XP97" s="2"/>
      <c r="XQ97" s="2"/>
      <c r="XR97" s="2"/>
      <c r="XS97" s="2"/>
      <c r="XT97" s="2"/>
      <c r="XU97" s="2"/>
      <c r="XV97" s="2"/>
      <c r="XW97" s="2"/>
      <c r="XX97" s="2"/>
      <c r="XY97" s="2"/>
      <c r="XZ97" s="2"/>
      <c r="YA97" s="2"/>
      <c r="YB97" s="2"/>
      <c r="YC97" s="2"/>
      <c r="YD97" s="2"/>
      <c r="YE97" s="2"/>
      <c r="YF97" s="2"/>
      <c r="YG97" s="2"/>
      <c r="YH97" s="2"/>
      <c r="YI97" s="2"/>
      <c r="YJ97" s="2"/>
      <c r="YK97" s="2"/>
      <c r="YL97" s="2"/>
      <c r="YM97" s="2"/>
      <c r="YN97" s="2"/>
      <c r="YO97" s="2"/>
      <c r="YP97" s="2"/>
      <c r="YQ97" s="2"/>
      <c r="YR97" s="2"/>
      <c r="YS97" s="2"/>
      <c r="YT97" s="2"/>
      <c r="YU97" s="2"/>
      <c r="YV97" s="2"/>
      <c r="YW97" s="2"/>
      <c r="YX97" s="2"/>
      <c r="YY97" s="2"/>
      <c r="YZ97" s="2"/>
      <c r="ZA97" s="2"/>
      <c r="ZB97" s="2"/>
      <c r="ZC97" s="2"/>
      <c r="ZD97" s="2"/>
      <c r="ZE97" s="2"/>
      <c r="ZF97" s="2"/>
      <c r="ZG97" s="2"/>
      <c r="ZH97" s="2"/>
      <c r="ZI97" s="2"/>
      <c r="ZJ97" s="2"/>
      <c r="ZK97" s="2"/>
      <c r="ZL97" s="2"/>
      <c r="ZM97" s="2"/>
      <c r="ZN97" s="2"/>
      <c r="ZO97" s="2"/>
      <c r="ZP97" s="2"/>
      <c r="ZQ97" s="2"/>
      <c r="ZR97" s="2"/>
      <c r="ZS97" s="2"/>
      <c r="ZT97" s="2"/>
      <c r="ZU97" s="2"/>
      <c r="ZV97" s="2"/>
      <c r="ZW97" s="2"/>
      <c r="ZX97" s="2"/>
      <c r="ZY97" s="2"/>
      <c r="ZZ97" s="2"/>
      <c r="AAA97" s="2"/>
      <c r="AAB97" s="2"/>
      <c r="AAC97" s="2"/>
      <c r="AAD97" s="2"/>
      <c r="AAE97" s="2"/>
      <c r="AAF97" s="2"/>
      <c r="AAG97" s="2"/>
      <c r="AAH97" s="2"/>
      <c r="AAI97" s="2"/>
      <c r="AAJ97" s="2"/>
      <c r="AAK97" s="2"/>
      <c r="AAL97" s="2"/>
      <c r="AAM97" s="2"/>
      <c r="AAN97" s="2"/>
      <c r="AAO97" s="2"/>
      <c r="AAP97" s="2"/>
      <c r="AAQ97" s="2"/>
      <c r="AAR97" s="2"/>
      <c r="AAS97" s="2"/>
      <c r="AAT97" s="2"/>
      <c r="AAU97" s="2"/>
      <c r="AAV97" s="2"/>
      <c r="AAW97" s="2"/>
      <c r="AAX97" s="2"/>
      <c r="AAY97" s="2"/>
      <c r="AAZ97" s="2"/>
      <c r="ABA97" s="2"/>
      <c r="ABB97" s="2"/>
      <c r="ABC97" s="2"/>
      <c r="ABD97" s="2"/>
      <c r="ABE97" s="2"/>
      <c r="ABF97" s="2"/>
      <c r="ABG97" s="2"/>
      <c r="ABH97" s="2"/>
      <c r="ABI97" s="2"/>
      <c r="ABJ97" s="2"/>
      <c r="ABK97" s="2"/>
      <c r="ABL97" s="2"/>
      <c r="ABM97" s="2"/>
      <c r="ABN97" s="2"/>
      <c r="ABO97" s="2"/>
      <c r="ABP97" s="2"/>
      <c r="ABQ97" s="2"/>
      <c r="ABR97" s="2"/>
      <c r="ABS97" s="2"/>
      <c r="ABT97" s="2"/>
      <c r="ABU97" s="2"/>
      <c r="ABV97" s="2"/>
      <c r="ABW97" s="2"/>
      <c r="ABX97" s="2"/>
      <c r="ABY97" s="2"/>
      <c r="ABZ97" s="2"/>
      <c r="ACA97" s="2"/>
      <c r="ACB97" s="2"/>
      <c r="ACC97" s="2"/>
      <c r="ACD97" s="2"/>
      <c r="ACE97" s="2"/>
      <c r="ACF97" s="2"/>
      <c r="ACG97" s="2"/>
      <c r="ACH97" s="2"/>
      <c r="ACI97" s="2"/>
      <c r="ACJ97" s="2"/>
      <c r="ACK97" s="2"/>
      <c r="ACL97" s="2"/>
      <c r="ACM97" s="2"/>
      <c r="ACN97" s="2"/>
      <c r="ACO97" s="2"/>
      <c r="ACP97" s="2"/>
      <c r="ACQ97" s="2"/>
      <c r="ACR97" s="2"/>
      <c r="ACS97" s="2"/>
      <c r="ACT97" s="2"/>
      <c r="ACU97" s="2"/>
      <c r="ACV97" s="2"/>
      <c r="ACW97" s="2"/>
      <c r="ACX97" s="2"/>
      <c r="ACY97" s="2"/>
      <c r="ACZ97" s="2"/>
      <c r="ADA97" s="2"/>
      <c r="ADB97" s="2"/>
      <c r="ADC97" s="2"/>
      <c r="ADD97" s="2"/>
      <c r="ADE97" s="2"/>
      <c r="ADF97" s="2"/>
      <c r="ADG97" s="2"/>
      <c r="ADH97" s="2"/>
      <c r="ADI97" s="2"/>
      <c r="ADJ97" s="2"/>
      <c r="ADK97" s="2"/>
      <c r="ADL97" s="2"/>
      <c r="ADM97" s="2"/>
      <c r="ADN97" s="2"/>
      <c r="ADO97" s="2"/>
      <c r="ADP97" s="2"/>
      <c r="ADQ97" s="2"/>
      <c r="ADR97" s="2"/>
      <c r="ADS97" s="2"/>
      <c r="ADT97" s="2"/>
      <c r="ADU97" s="2"/>
      <c r="ADV97" s="2"/>
      <c r="ADW97" s="2"/>
      <c r="ADX97" s="2"/>
      <c r="ADY97" s="2"/>
      <c r="ADZ97" s="2"/>
      <c r="AEA97" s="2"/>
      <c r="AEB97" s="2"/>
      <c r="AEC97" s="2"/>
      <c r="AED97" s="2"/>
      <c r="AEE97" s="2"/>
      <c r="AEF97" s="2"/>
      <c r="AEG97" s="2"/>
      <c r="AEH97" s="2"/>
      <c r="AEI97" s="2"/>
      <c r="AEJ97" s="2"/>
      <c r="AEK97" s="2"/>
      <c r="AEL97" s="2"/>
      <c r="AEM97" s="2"/>
      <c r="AEN97" s="2"/>
      <c r="AEO97" s="2"/>
      <c r="AEP97" s="2"/>
      <c r="AEQ97" s="2"/>
      <c r="AER97" s="2"/>
      <c r="AES97" s="2"/>
      <c r="AET97" s="2"/>
      <c r="AEU97" s="2"/>
      <c r="AEV97" s="2"/>
      <c r="AEW97" s="2"/>
      <c r="AEX97" s="2"/>
      <c r="AEY97" s="2"/>
      <c r="AEZ97" s="2"/>
      <c r="AFA97" s="2"/>
      <c r="AFB97" s="2"/>
      <c r="AFC97" s="2"/>
      <c r="AFD97" s="2"/>
      <c r="AFE97" s="2"/>
      <c r="AFF97" s="2"/>
      <c r="AFG97" s="2"/>
      <c r="AFH97" s="2"/>
      <c r="AFI97" s="2"/>
      <c r="AFJ97" s="2"/>
      <c r="AFK97" s="2"/>
      <c r="AFL97" s="2"/>
      <c r="AFM97" s="2"/>
      <c r="AFN97" s="2"/>
      <c r="AFO97" s="2"/>
      <c r="AFP97" s="2"/>
      <c r="AFQ97" s="2"/>
      <c r="AFR97" s="2"/>
      <c r="AFS97" s="2"/>
      <c r="AFT97" s="2"/>
      <c r="AFU97" s="2"/>
      <c r="AFV97" s="2"/>
      <c r="AFW97" s="2"/>
      <c r="AFX97" s="2"/>
      <c r="AFY97" s="2"/>
      <c r="AFZ97" s="2"/>
      <c r="AGA97" s="2"/>
      <c r="AGB97" s="2"/>
      <c r="AGC97" s="2"/>
      <c r="AGD97" s="2"/>
      <c r="AGE97" s="2"/>
      <c r="AGF97" s="2"/>
      <c r="AGG97" s="2"/>
      <c r="AGH97" s="2"/>
      <c r="AGI97" s="2"/>
      <c r="AGJ97" s="2"/>
      <c r="AGK97" s="2"/>
      <c r="AGL97" s="2"/>
      <c r="AGM97" s="2"/>
      <c r="AGN97" s="2"/>
      <c r="AGO97" s="2"/>
      <c r="AGP97" s="2"/>
      <c r="AGQ97" s="2"/>
      <c r="AGR97" s="2"/>
      <c r="AGS97" s="2"/>
      <c r="AGT97" s="2"/>
      <c r="AGU97" s="2"/>
      <c r="AGV97" s="2"/>
      <c r="AGW97" s="2"/>
      <c r="AGX97" s="2"/>
      <c r="AGY97" s="2"/>
      <c r="AGZ97" s="2"/>
      <c r="AHA97" s="2"/>
      <c r="AHB97" s="2"/>
      <c r="AHC97" s="2"/>
      <c r="AHD97" s="2"/>
      <c r="AHE97" s="2"/>
      <c r="AHF97" s="2"/>
      <c r="AHG97" s="2"/>
      <c r="AHH97" s="2"/>
      <c r="AHI97" s="2"/>
      <c r="AHJ97" s="2"/>
      <c r="AHK97" s="2"/>
      <c r="AHL97" s="2"/>
      <c r="AHM97" s="2"/>
      <c r="AHN97" s="2"/>
      <c r="AHO97" s="2"/>
      <c r="AHP97" s="2"/>
      <c r="AHQ97" s="2"/>
      <c r="AHR97" s="2"/>
      <c r="AHS97" s="2"/>
      <c r="AHT97" s="2"/>
      <c r="AHU97" s="2"/>
      <c r="AHV97" s="2"/>
      <c r="AHW97" s="2"/>
      <c r="AHX97" s="2"/>
      <c r="AHY97" s="2"/>
      <c r="AHZ97" s="2"/>
      <c r="AIA97" s="2"/>
      <c r="AIB97" s="2"/>
      <c r="AIC97" s="2"/>
      <c r="AID97" s="2"/>
      <c r="AIE97" s="2"/>
      <c r="AIF97" s="2"/>
      <c r="AIG97" s="2"/>
      <c r="AIH97" s="2"/>
      <c r="AII97" s="2"/>
      <c r="AIJ97" s="2"/>
      <c r="AIK97" s="2"/>
      <c r="AIL97" s="2"/>
      <c r="AIM97" s="2"/>
      <c r="AIN97" s="2"/>
      <c r="AIO97" s="2"/>
      <c r="AIP97" s="2"/>
      <c r="AIQ97" s="2"/>
      <c r="AIR97" s="2"/>
      <c r="AIS97" s="2"/>
      <c r="AIT97" s="2"/>
      <c r="AIU97" s="2"/>
      <c r="AIV97" s="2"/>
      <c r="AIW97" s="2"/>
      <c r="AIX97" s="2"/>
      <c r="AIY97" s="2"/>
      <c r="AIZ97" s="2"/>
      <c r="AJA97" s="2"/>
      <c r="AJB97" s="2"/>
      <c r="AJC97" s="2"/>
      <c r="AJD97" s="2"/>
      <c r="AJE97" s="2"/>
      <c r="AJF97" s="2"/>
      <c r="AJG97" s="2"/>
      <c r="AJH97" s="2"/>
      <c r="AJI97" s="2"/>
      <c r="AJJ97" s="2"/>
      <c r="AJK97" s="2"/>
      <c r="AJL97" s="2"/>
      <c r="AJM97" s="2"/>
      <c r="AJN97" s="2"/>
      <c r="AJO97" s="2"/>
      <c r="AJP97" s="2"/>
      <c r="AJQ97" s="2"/>
      <c r="AJR97" s="2"/>
      <c r="AJS97" s="2"/>
      <c r="AJT97" s="2"/>
      <c r="AJU97" s="2"/>
      <c r="AJV97" s="2"/>
      <c r="AJW97" s="2"/>
      <c r="AJX97" s="2"/>
      <c r="AJY97" s="2"/>
      <c r="AJZ97" s="2"/>
      <c r="AKA97" s="2"/>
      <c r="AKB97" s="2"/>
      <c r="AKC97" s="2"/>
      <c r="AKD97" s="2"/>
      <c r="AKE97" s="2"/>
      <c r="AKF97" s="2"/>
      <c r="AKG97" s="2"/>
      <c r="AKH97" s="2"/>
      <c r="AKI97" s="2"/>
      <c r="AKJ97" s="2"/>
      <c r="AKK97" s="2"/>
      <c r="AKL97" s="2"/>
      <c r="AKM97" s="2"/>
      <c r="AKN97" s="2"/>
      <c r="AKO97" s="2"/>
      <c r="AKP97" s="2"/>
      <c r="AKQ97" s="2"/>
      <c r="AKR97" s="2"/>
      <c r="AKS97" s="2"/>
      <c r="AKT97" s="2"/>
      <c r="AKU97" s="2"/>
      <c r="AKV97" s="2"/>
      <c r="AKW97" s="2"/>
      <c r="AKX97" s="2"/>
      <c r="AKY97" s="2"/>
      <c r="AKZ97" s="2"/>
      <c r="ALA97" s="2"/>
      <c r="ALB97" s="2"/>
    </row>
    <row r="98" spans="1:990" s="16" customFormat="1" ht="6.9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  <c r="LM98" s="2"/>
      <c r="LN98" s="2"/>
      <c r="LO98" s="2"/>
      <c r="LP98" s="2"/>
      <c r="LQ98" s="2"/>
      <c r="LR98" s="2"/>
      <c r="LS98" s="2"/>
      <c r="LT98" s="2"/>
      <c r="LU98" s="2"/>
      <c r="LV98" s="2"/>
      <c r="LW98" s="2"/>
      <c r="LX98" s="2"/>
      <c r="LY98" s="2"/>
      <c r="LZ98" s="2"/>
      <c r="MA98" s="2"/>
      <c r="MB98" s="2"/>
      <c r="MC98" s="2"/>
      <c r="MD98" s="2"/>
      <c r="ME98" s="2"/>
      <c r="MF98" s="2"/>
      <c r="MG98" s="2"/>
      <c r="MH98" s="2"/>
      <c r="MI98" s="2"/>
      <c r="MJ98" s="2"/>
      <c r="MK98" s="2"/>
      <c r="ML98" s="2"/>
      <c r="MM98" s="2"/>
      <c r="MN98" s="2"/>
      <c r="MO98" s="2"/>
      <c r="MP98" s="2"/>
      <c r="MQ98" s="2"/>
      <c r="MR98" s="2"/>
      <c r="MS98" s="2"/>
      <c r="MT98" s="2"/>
      <c r="MU98" s="2"/>
      <c r="MV98" s="2"/>
      <c r="MW98" s="2"/>
      <c r="MX98" s="2"/>
      <c r="MY98" s="2"/>
      <c r="MZ98" s="2"/>
      <c r="NA98" s="2"/>
      <c r="NB98" s="2"/>
      <c r="NC98" s="2"/>
      <c r="ND98" s="2"/>
      <c r="NE98" s="2"/>
      <c r="NF98" s="2"/>
      <c r="NG98" s="2"/>
      <c r="NH98" s="2"/>
      <c r="NI98" s="2"/>
      <c r="NJ98" s="2"/>
      <c r="NK98" s="2"/>
      <c r="NL98" s="2"/>
      <c r="NM98" s="2"/>
      <c r="NN98" s="2"/>
      <c r="NO98" s="2"/>
      <c r="NP98" s="2"/>
      <c r="NQ98" s="2"/>
      <c r="NR98" s="2"/>
      <c r="NS98" s="2"/>
      <c r="NT98" s="2"/>
      <c r="NU98" s="2"/>
      <c r="NV98" s="2"/>
      <c r="NW98" s="2"/>
      <c r="NX98" s="2"/>
      <c r="NY98" s="2"/>
      <c r="NZ98" s="2"/>
      <c r="OA98" s="2"/>
      <c r="OB98" s="2"/>
      <c r="OC98" s="2"/>
      <c r="OD98" s="2"/>
      <c r="OE98" s="2"/>
      <c r="OF98" s="2"/>
      <c r="OG98" s="2"/>
      <c r="OH98" s="2"/>
      <c r="OI98" s="2"/>
      <c r="OJ98" s="2"/>
      <c r="OK98" s="2"/>
      <c r="OL98" s="2"/>
      <c r="OM98" s="2"/>
      <c r="ON98" s="2"/>
      <c r="OO98" s="2"/>
      <c r="OP98" s="2"/>
      <c r="OQ98" s="2"/>
      <c r="OR98" s="2"/>
      <c r="OS98" s="2"/>
      <c r="OT98" s="2"/>
      <c r="OU98" s="2"/>
      <c r="OV98" s="2"/>
      <c r="OW98" s="2"/>
      <c r="OX98" s="2"/>
      <c r="OY98" s="2"/>
      <c r="OZ98" s="2"/>
      <c r="PA98" s="2"/>
      <c r="PB98" s="2"/>
      <c r="PC98" s="2"/>
      <c r="PD98" s="2"/>
      <c r="PE98" s="2"/>
      <c r="PF98" s="2"/>
      <c r="PG98" s="2"/>
      <c r="PH98" s="2"/>
      <c r="PI98" s="2"/>
      <c r="PJ98" s="2"/>
      <c r="PK98" s="2"/>
      <c r="PL98" s="2"/>
      <c r="PM98" s="2"/>
      <c r="PN98" s="2"/>
      <c r="PO98" s="2"/>
      <c r="PP98" s="2"/>
      <c r="PQ98" s="2"/>
      <c r="PR98" s="2"/>
      <c r="PS98" s="2"/>
      <c r="PT98" s="2"/>
      <c r="PU98" s="2"/>
      <c r="PV98" s="2"/>
      <c r="PW98" s="2"/>
      <c r="PX98" s="2"/>
      <c r="PY98" s="2"/>
      <c r="PZ98" s="2"/>
      <c r="QA98" s="2"/>
      <c r="QB98" s="2"/>
      <c r="QC98" s="2"/>
      <c r="QD98" s="2"/>
      <c r="QE98" s="2"/>
      <c r="QF98" s="2"/>
      <c r="QG98" s="2"/>
      <c r="QH98" s="2"/>
      <c r="QI98" s="2"/>
      <c r="QJ98" s="2"/>
      <c r="QK98" s="2"/>
      <c r="QL98" s="2"/>
      <c r="QM98" s="2"/>
      <c r="QN98" s="2"/>
      <c r="QO98" s="2"/>
      <c r="QP98" s="2"/>
      <c r="QQ98" s="2"/>
      <c r="QR98" s="2"/>
      <c r="QS98" s="2"/>
      <c r="QT98" s="2"/>
      <c r="QU98" s="2"/>
      <c r="QV98" s="2"/>
      <c r="QW98" s="2"/>
      <c r="QX98" s="2"/>
      <c r="QY98" s="2"/>
      <c r="QZ98" s="2"/>
      <c r="RA98" s="2"/>
      <c r="RB98" s="2"/>
      <c r="RC98" s="2"/>
      <c r="RD98" s="2"/>
      <c r="RE98" s="2"/>
      <c r="RF98" s="2"/>
      <c r="RG98" s="2"/>
      <c r="RH98" s="2"/>
      <c r="RI98" s="2"/>
      <c r="RJ98" s="2"/>
      <c r="RK98" s="2"/>
      <c r="RL98" s="2"/>
      <c r="RM98" s="2"/>
      <c r="RN98" s="2"/>
      <c r="RO98" s="2"/>
      <c r="RP98" s="2"/>
      <c r="RQ98" s="2"/>
      <c r="RR98" s="2"/>
      <c r="RS98" s="2"/>
      <c r="RT98" s="2"/>
      <c r="RU98" s="2"/>
      <c r="RV98" s="2"/>
      <c r="RW98" s="2"/>
      <c r="RX98" s="2"/>
      <c r="RY98" s="2"/>
      <c r="RZ98" s="2"/>
      <c r="SA98" s="2"/>
      <c r="SB98" s="2"/>
      <c r="SC98" s="2"/>
      <c r="SD98" s="2"/>
      <c r="SE98" s="2"/>
      <c r="SF98" s="2"/>
      <c r="SG98" s="2"/>
      <c r="SH98" s="2"/>
      <c r="SI98" s="2"/>
      <c r="SJ98" s="2"/>
      <c r="SK98" s="2"/>
      <c r="SL98" s="2"/>
      <c r="SM98" s="2"/>
      <c r="SN98" s="2"/>
      <c r="SO98" s="2"/>
      <c r="SP98" s="2"/>
      <c r="SQ98" s="2"/>
      <c r="SR98" s="2"/>
      <c r="SS98" s="2"/>
      <c r="ST98" s="2"/>
      <c r="SU98" s="2"/>
      <c r="SV98" s="2"/>
      <c r="SW98" s="2"/>
      <c r="SX98" s="2"/>
      <c r="SY98" s="2"/>
      <c r="SZ98" s="2"/>
      <c r="TA98" s="2"/>
      <c r="TB98" s="2"/>
      <c r="TC98" s="2"/>
      <c r="TD98" s="2"/>
      <c r="TE98" s="2"/>
      <c r="TF98" s="2"/>
      <c r="TG98" s="2"/>
      <c r="TH98" s="2"/>
      <c r="TI98" s="2"/>
      <c r="TJ98" s="2"/>
      <c r="TK98" s="2"/>
      <c r="TL98" s="2"/>
      <c r="TM98" s="2"/>
      <c r="TN98" s="2"/>
      <c r="TO98" s="2"/>
      <c r="TP98" s="2"/>
      <c r="TQ98" s="2"/>
      <c r="TR98" s="2"/>
      <c r="TS98" s="2"/>
      <c r="TT98" s="2"/>
      <c r="TU98" s="2"/>
      <c r="TV98" s="2"/>
      <c r="TW98" s="2"/>
      <c r="TX98" s="2"/>
      <c r="TY98" s="2"/>
      <c r="TZ98" s="2"/>
      <c r="UA98" s="2"/>
      <c r="UB98" s="2"/>
      <c r="UC98" s="2"/>
      <c r="UD98" s="2"/>
      <c r="UE98" s="2"/>
      <c r="UF98" s="2"/>
      <c r="UG98" s="2"/>
      <c r="UH98" s="2"/>
      <c r="UI98" s="2"/>
      <c r="UJ98" s="2"/>
      <c r="UK98" s="2"/>
      <c r="UL98" s="2"/>
      <c r="UM98" s="2"/>
      <c r="UN98" s="2"/>
      <c r="UO98" s="2"/>
      <c r="UP98" s="2"/>
      <c r="UQ98" s="2"/>
      <c r="UR98" s="2"/>
      <c r="US98" s="2"/>
      <c r="UT98" s="2"/>
      <c r="UU98" s="2"/>
      <c r="UV98" s="2"/>
      <c r="UW98" s="2"/>
      <c r="UX98" s="2"/>
      <c r="UY98" s="2"/>
      <c r="UZ98" s="2"/>
      <c r="VA98" s="2"/>
      <c r="VB98" s="2"/>
      <c r="VC98" s="2"/>
      <c r="VD98" s="2"/>
      <c r="VE98" s="2"/>
      <c r="VF98" s="2"/>
      <c r="VG98" s="2"/>
      <c r="VH98" s="2"/>
      <c r="VI98" s="2"/>
      <c r="VJ98" s="2"/>
      <c r="VK98" s="2"/>
      <c r="VL98" s="2"/>
      <c r="VM98" s="2"/>
      <c r="VN98" s="2"/>
      <c r="VO98" s="2"/>
      <c r="VP98" s="2"/>
      <c r="VQ98" s="2"/>
      <c r="VR98" s="2"/>
      <c r="VS98" s="2"/>
      <c r="VT98" s="2"/>
      <c r="VU98" s="2"/>
      <c r="VV98" s="2"/>
      <c r="VW98" s="2"/>
      <c r="VX98" s="2"/>
      <c r="VY98" s="2"/>
      <c r="VZ98" s="2"/>
      <c r="WA98" s="2"/>
      <c r="WB98" s="2"/>
      <c r="WC98" s="2"/>
      <c r="WD98" s="2"/>
      <c r="WE98" s="2"/>
      <c r="WF98" s="2"/>
      <c r="WG98" s="2"/>
      <c r="WH98" s="2"/>
      <c r="WI98" s="2"/>
      <c r="WJ98" s="2"/>
      <c r="WK98" s="2"/>
      <c r="WL98" s="2"/>
      <c r="WM98" s="2"/>
      <c r="WN98" s="2"/>
      <c r="WO98" s="2"/>
      <c r="WP98" s="2"/>
      <c r="WQ98" s="2"/>
      <c r="WR98" s="2"/>
      <c r="WS98" s="2"/>
      <c r="WT98" s="2"/>
      <c r="WU98" s="2"/>
      <c r="WV98" s="2"/>
      <c r="WW98" s="2"/>
      <c r="WX98" s="2"/>
      <c r="WY98" s="2"/>
      <c r="WZ98" s="2"/>
      <c r="XA98" s="2"/>
      <c r="XB98" s="2"/>
      <c r="XC98" s="2"/>
      <c r="XD98" s="2"/>
      <c r="XE98" s="2"/>
      <c r="XF98" s="2"/>
      <c r="XG98" s="2"/>
      <c r="XH98" s="2"/>
      <c r="XI98" s="2"/>
      <c r="XJ98" s="2"/>
      <c r="XK98" s="2"/>
      <c r="XL98" s="2"/>
      <c r="XM98" s="2"/>
      <c r="XN98" s="2"/>
      <c r="XO98" s="2"/>
      <c r="XP98" s="2"/>
      <c r="XQ98" s="2"/>
      <c r="XR98" s="2"/>
      <c r="XS98" s="2"/>
      <c r="XT98" s="2"/>
      <c r="XU98" s="2"/>
      <c r="XV98" s="2"/>
      <c r="XW98" s="2"/>
      <c r="XX98" s="2"/>
      <c r="XY98" s="2"/>
      <c r="XZ98" s="2"/>
      <c r="YA98" s="2"/>
      <c r="YB98" s="2"/>
      <c r="YC98" s="2"/>
      <c r="YD98" s="2"/>
      <c r="YE98" s="2"/>
      <c r="YF98" s="2"/>
      <c r="YG98" s="2"/>
      <c r="YH98" s="2"/>
      <c r="YI98" s="2"/>
      <c r="YJ98" s="2"/>
      <c r="YK98" s="2"/>
      <c r="YL98" s="2"/>
      <c r="YM98" s="2"/>
      <c r="YN98" s="2"/>
      <c r="YO98" s="2"/>
      <c r="YP98" s="2"/>
      <c r="YQ98" s="2"/>
      <c r="YR98" s="2"/>
      <c r="YS98" s="2"/>
      <c r="YT98" s="2"/>
      <c r="YU98" s="2"/>
      <c r="YV98" s="2"/>
      <c r="YW98" s="2"/>
      <c r="YX98" s="2"/>
      <c r="YY98" s="2"/>
      <c r="YZ98" s="2"/>
      <c r="ZA98" s="2"/>
      <c r="ZB98" s="2"/>
      <c r="ZC98" s="2"/>
      <c r="ZD98" s="2"/>
      <c r="ZE98" s="2"/>
      <c r="ZF98" s="2"/>
      <c r="ZG98" s="2"/>
      <c r="ZH98" s="2"/>
      <c r="ZI98" s="2"/>
      <c r="ZJ98" s="2"/>
      <c r="ZK98" s="2"/>
      <c r="ZL98" s="2"/>
      <c r="ZM98" s="2"/>
      <c r="ZN98" s="2"/>
      <c r="ZO98" s="2"/>
      <c r="ZP98" s="2"/>
      <c r="ZQ98" s="2"/>
      <c r="ZR98" s="2"/>
      <c r="ZS98" s="2"/>
      <c r="ZT98" s="2"/>
      <c r="ZU98" s="2"/>
      <c r="ZV98" s="2"/>
      <c r="ZW98" s="2"/>
      <c r="ZX98" s="2"/>
      <c r="ZY98" s="2"/>
      <c r="ZZ98" s="2"/>
      <c r="AAA98" s="2"/>
      <c r="AAB98" s="2"/>
      <c r="AAC98" s="2"/>
      <c r="AAD98" s="2"/>
      <c r="AAE98" s="2"/>
      <c r="AAF98" s="2"/>
      <c r="AAG98" s="2"/>
      <c r="AAH98" s="2"/>
      <c r="AAI98" s="2"/>
      <c r="AAJ98" s="2"/>
      <c r="AAK98" s="2"/>
      <c r="AAL98" s="2"/>
      <c r="AAM98" s="2"/>
      <c r="AAN98" s="2"/>
      <c r="AAO98" s="2"/>
      <c r="AAP98" s="2"/>
      <c r="AAQ98" s="2"/>
      <c r="AAR98" s="2"/>
      <c r="AAS98" s="2"/>
      <c r="AAT98" s="2"/>
      <c r="AAU98" s="2"/>
      <c r="AAV98" s="2"/>
      <c r="AAW98" s="2"/>
      <c r="AAX98" s="2"/>
      <c r="AAY98" s="2"/>
      <c r="AAZ98" s="2"/>
      <c r="ABA98" s="2"/>
      <c r="ABB98" s="2"/>
      <c r="ABC98" s="2"/>
      <c r="ABD98" s="2"/>
      <c r="ABE98" s="2"/>
      <c r="ABF98" s="2"/>
      <c r="ABG98" s="2"/>
      <c r="ABH98" s="2"/>
      <c r="ABI98" s="2"/>
      <c r="ABJ98" s="2"/>
      <c r="ABK98" s="2"/>
      <c r="ABL98" s="2"/>
      <c r="ABM98" s="2"/>
      <c r="ABN98" s="2"/>
      <c r="ABO98" s="2"/>
      <c r="ABP98" s="2"/>
      <c r="ABQ98" s="2"/>
      <c r="ABR98" s="2"/>
      <c r="ABS98" s="2"/>
      <c r="ABT98" s="2"/>
      <c r="ABU98" s="2"/>
      <c r="ABV98" s="2"/>
      <c r="ABW98" s="2"/>
      <c r="ABX98" s="2"/>
      <c r="ABY98" s="2"/>
      <c r="ABZ98" s="2"/>
      <c r="ACA98" s="2"/>
      <c r="ACB98" s="2"/>
      <c r="ACC98" s="2"/>
      <c r="ACD98" s="2"/>
      <c r="ACE98" s="2"/>
      <c r="ACF98" s="2"/>
      <c r="ACG98" s="2"/>
      <c r="ACH98" s="2"/>
      <c r="ACI98" s="2"/>
      <c r="ACJ98" s="2"/>
      <c r="ACK98" s="2"/>
      <c r="ACL98" s="2"/>
      <c r="ACM98" s="2"/>
      <c r="ACN98" s="2"/>
      <c r="ACO98" s="2"/>
      <c r="ACP98" s="2"/>
      <c r="ACQ98" s="2"/>
      <c r="ACR98" s="2"/>
      <c r="ACS98" s="2"/>
      <c r="ACT98" s="2"/>
      <c r="ACU98" s="2"/>
      <c r="ACV98" s="2"/>
      <c r="ACW98" s="2"/>
      <c r="ACX98" s="2"/>
      <c r="ACY98" s="2"/>
      <c r="ACZ98" s="2"/>
      <c r="ADA98" s="2"/>
      <c r="ADB98" s="2"/>
      <c r="ADC98" s="2"/>
      <c r="ADD98" s="2"/>
      <c r="ADE98" s="2"/>
      <c r="ADF98" s="2"/>
      <c r="ADG98" s="2"/>
      <c r="ADH98" s="2"/>
      <c r="ADI98" s="2"/>
      <c r="ADJ98" s="2"/>
      <c r="ADK98" s="2"/>
      <c r="ADL98" s="2"/>
      <c r="ADM98" s="2"/>
      <c r="ADN98" s="2"/>
      <c r="ADO98" s="2"/>
      <c r="ADP98" s="2"/>
      <c r="ADQ98" s="2"/>
      <c r="ADR98" s="2"/>
      <c r="ADS98" s="2"/>
      <c r="ADT98" s="2"/>
      <c r="ADU98" s="2"/>
      <c r="ADV98" s="2"/>
      <c r="ADW98" s="2"/>
      <c r="ADX98" s="2"/>
      <c r="ADY98" s="2"/>
      <c r="ADZ98" s="2"/>
      <c r="AEA98" s="2"/>
      <c r="AEB98" s="2"/>
      <c r="AEC98" s="2"/>
      <c r="AED98" s="2"/>
      <c r="AEE98" s="2"/>
      <c r="AEF98" s="2"/>
      <c r="AEG98" s="2"/>
      <c r="AEH98" s="2"/>
      <c r="AEI98" s="2"/>
      <c r="AEJ98" s="2"/>
      <c r="AEK98" s="2"/>
      <c r="AEL98" s="2"/>
      <c r="AEM98" s="2"/>
      <c r="AEN98" s="2"/>
      <c r="AEO98" s="2"/>
      <c r="AEP98" s="2"/>
      <c r="AEQ98" s="2"/>
      <c r="AER98" s="2"/>
      <c r="AES98" s="2"/>
      <c r="AET98" s="2"/>
      <c r="AEU98" s="2"/>
      <c r="AEV98" s="2"/>
      <c r="AEW98" s="2"/>
      <c r="AEX98" s="2"/>
      <c r="AEY98" s="2"/>
      <c r="AEZ98" s="2"/>
      <c r="AFA98" s="2"/>
      <c r="AFB98" s="2"/>
      <c r="AFC98" s="2"/>
      <c r="AFD98" s="2"/>
      <c r="AFE98" s="2"/>
      <c r="AFF98" s="2"/>
      <c r="AFG98" s="2"/>
      <c r="AFH98" s="2"/>
      <c r="AFI98" s="2"/>
      <c r="AFJ98" s="2"/>
      <c r="AFK98" s="2"/>
      <c r="AFL98" s="2"/>
      <c r="AFM98" s="2"/>
      <c r="AFN98" s="2"/>
      <c r="AFO98" s="2"/>
      <c r="AFP98" s="2"/>
      <c r="AFQ98" s="2"/>
      <c r="AFR98" s="2"/>
      <c r="AFS98" s="2"/>
      <c r="AFT98" s="2"/>
      <c r="AFU98" s="2"/>
      <c r="AFV98" s="2"/>
      <c r="AFW98" s="2"/>
      <c r="AFX98" s="2"/>
      <c r="AFY98" s="2"/>
      <c r="AFZ98" s="2"/>
      <c r="AGA98" s="2"/>
      <c r="AGB98" s="2"/>
      <c r="AGC98" s="2"/>
      <c r="AGD98" s="2"/>
      <c r="AGE98" s="2"/>
      <c r="AGF98" s="2"/>
      <c r="AGG98" s="2"/>
      <c r="AGH98" s="2"/>
      <c r="AGI98" s="2"/>
      <c r="AGJ98" s="2"/>
      <c r="AGK98" s="2"/>
      <c r="AGL98" s="2"/>
      <c r="AGM98" s="2"/>
      <c r="AGN98" s="2"/>
      <c r="AGO98" s="2"/>
      <c r="AGP98" s="2"/>
      <c r="AGQ98" s="2"/>
      <c r="AGR98" s="2"/>
      <c r="AGS98" s="2"/>
      <c r="AGT98" s="2"/>
      <c r="AGU98" s="2"/>
      <c r="AGV98" s="2"/>
      <c r="AGW98" s="2"/>
      <c r="AGX98" s="2"/>
      <c r="AGY98" s="2"/>
      <c r="AGZ98" s="2"/>
      <c r="AHA98" s="2"/>
      <c r="AHB98" s="2"/>
      <c r="AHC98" s="2"/>
      <c r="AHD98" s="2"/>
      <c r="AHE98" s="2"/>
      <c r="AHF98" s="2"/>
      <c r="AHG98" s="2"/>
      <c r="AHH98" s="2"/>
      <c r="AHI98" s="2"/>
      <c r="AHJ98" s="2"/>
      <c r="AHK98" s="2"/>
      <c r="AHL98" s="2"/>
      <c r="AHM98" s="2"/>
      <c r="AHN98" s="2"/>
      <c r="AHO98" s="2"/>
      <c r="AHP98" s="2"/>
      <c r="AHQ98" s="2"/>
      <c r="AHR98" s="2"/>
      <c r="AHS98" s="2"/>
      <c r="AHT98" s="2"/>
      <c r="AHU98" s="2"/>
      <c r="AHV98" s="2"/>
      <c r="AHW98" s="2"/>
      <c r="AHX98" s="2"/>
      <c r="AHY98" s="2"/>
      <c r="AHZ98" s="2"/>
      <c r="AIA98" s="2"/>
      <c r="AIB98" s="2"/>
      <c r="AIC98" s="2"/>
      <c r="AID98" s="2"/>
      <c r="AIE98" s="2"/>
      <c r="AIF98" s="2"/>
      <c r="AIG98" s="2"/>
      <c r="AIH98" s="2"/>
      <c r="AII98" s="2"/>
      <c r="AIJ98" s="2"/>
      <c r="AIK98" s="2"/>
      <c r="AIL98" s="2"/>
      <c r="AIM98" s="2"/>
      <c r="AIN98" s="2"/>
      <c r="AIO98" s="2"/>
      <c r="AIP98" s="2"/>
      <c r="AIQ98" s="2"/>
      <c r="AIR98" s="2"/>
      <c r="AIS98" s="2"/>
      <c r="AIT98" s="2"/>
      <c r="AIU98" s="2"/>
      <c r="AIV98" s="2"/>
      <c r="AIW98" s="2"/>
      <c r="AIX98" s="2"/>
      <c r="AIY98" s="2"/>
      <c r="AIZ98" s="2"/>
      <c r="AJA98" s="2"/>
      <c r="AJB98" s="2"/>
      <c r="AJC98" s="2"/>
      <c r="AJD98" s="2"/>
      <c r="AJE98" s="2"/>
      <c r="AJF98" s="2"/>
      <c r="AJG98" s="2"/>
      <c r="AJH98" s="2"/>
      <c r="AJI98" s="2"/>
      <c r="AJJ98" s="2"/>
      <c r="AJK98" s="2"/>
      <c r="AJL98" s="2"/>
      <c r="AJM98" s="2"/>
      <c r="AJN98" s="2"/>
      <c r="AJO98" s="2"/>
      <c r="AJP98" s="2"/>
      <c r="AJQ98" s="2"/>
      <c r="AJR98" s="2"/>
      <c r="AJS98" s="2"/>
      <c r="AJT98" s="2"/>
      <c r="AJU98" s="2"/>
      <c r="AJV98" s="2"/>
      <c r="AJW98" s="2"/>
      <c r="AJX98" s="2"/>
      <c r="AJY98" s="2"/>
      <c r="AJZ98" s="2"/>
      <c r="AKA98" s="2"/>
      <c r="AKB98" s="2"/>
      <c r="AKC98" s="2"/>
      <c r="AKD98" s="2"/>
      <c r="AKE98" s="2"/>
      <c r="AKF98" s="2"/>
      <c r="AKG98" s="2"/>
      <c r="AKH98" s="2"/>
      <c r="AKI98" s="2"/>
      <c r="AKJ98" s="2"/>
      <c r="AKK98" s="2"/>
      <c r="AKL98" s="2"/>
      <c r="AKM98" s="2"/>
      <c r="AKN98" s="2"/>
      <c r="AKO98" s="2"/>
      <c r="AKP98" s="2"/>
      <c r="AKQ98" s="2"/>
      <c r="AKR98" s="2"/>
      <c r="AKS98" s="2"/>
      <c r="AKT98" s="2"/>
      <c r="AKU98" s="2"/>
      <c r="AKV98" s="2"/>
      <c r="AKW98" s="2"/>
      <c r="AKX98" s="2"/>
      <c r="AKY98" s="2"/>
      <c r="AKZ98" s="2"/>
      <c r="ALA98" s="2"/>
      <c r="ALB98" s="2"/>
    </row>
  </sheetData>
  <mergeCells count="36">
    <mergeCell ref="E93:I93"/>
    <mergeCell ref="K93:AF93"/>
    <mergeCell ref="AG93:AM93"/>
    <mergeCell ref="AN93:AP93"/>
    <mergeCell ref="AG91:AM91"/>
    <mergeCell ref="AN91:AP91"/>
    <mergeCell ref="D92:H92"/>
    <mergeCell ref="J92:AF92"/>
    <mergeCell ref="AG92:AM92"/>
    <mergeCell ref="AN92:AP92"/>
    <mergeCell ref="AM87:AP87"/>
    <mergeCell ref="C89:G89"/>
    <mergeCell ref="I89:AF89"/>
    <mergeCell ref="AG89:AM89"/>
    <mergeCell ref="AN89:AP89"/>
    <mergeCell ref="L82:AO82"/>
    <mergeCell ref="X32:AB32"/>
    <mergeCell ref="AK32:AO32"/>
    <mergeCell ref="AM84:AN84"/>
    <mergeCell ref="AM86:AP86"/>
    <mergeCell ref="AQ2:AR2"/>
    <mergeCell ref="K5:AO5"/>
    <mergeCell ref="AR5:AR31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</mergeCells>
  <hyperlinks>
    <hyperlink ref="A93" location="'01 - Fasáda Telocvične'!C2" display="/" xr:uid="{00000000-0004-0000-0000-000000000000}"/>
  </hyperlinks>
  <pageMargins left="0.39370078740157477" right="0.39370078740157477" top="0.78740157480314954" bottom="0.67637795275590551" header="0.39370078740157477" footer="0"/>
  <pageSetup paperSize="0" fitToWidth="0" fitToHeight="0" orientation="portrait" horizontalDpi="0" verticalDpi="0" copies="0"/>
  <headerFooter alignWithMargins="0">
    <oddFooter>&amp;C&amp;"Arial CE1,Regular"&amp;8Strana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276"/>
  <sheetViews>
    <sheetView tabSelected="1" topLeftCell="A116" workbookViewId="0">
      <selection activeCell="M146" sqref="M146"/>
    </sheetView>
  </sheetViews>
  <sheetFormatPr defaultRowHeight="14.25"/>
  <cols>
    <col min="1" max="1" width="6.125" style="2" customWidth="1"/>
    <col min="2" max="2" width="1.25" style="2" customWidth="1"/>
    <col min="3" max="3" width="3.125" style="2" customWidth="1"/>
    <col min="4" max="4" width="3.25" style="2" customWidth="1"/>
    <col min="5" max="5" width="12.75" style="2" customWidth="1"/>
    <col min="6" max="6" width="37.75" style="2" customWidth="1"/>
    <col min="7" max="7" width="5.25" style="2" customWidth="1"/>
    <col min="8" max="8" width="8.5" style="2" customWidth="1"/>
    <col min="9" max="9" width="15" style="60" customWidth="1"/>
    <col min="10" max="11" width="15" style="2" customWidth="1"/>
    <col min="12" max="12" width="6.875" style="2" customWidth="1"/>
    <col min="13" max="13" width="8" style="2" customWidth="1"/>
    <col min="14" max="14" width="6.875" style="2" customWidth="1"/>
    <col min="15" max="20" width="10.5" style="2" customWidth="1"/>
    <col min="21" max="21" width="12.125" style="2" customWidth="1"/>
    <col min="22" max="22" width="9.125" style="2" customWidth="1"/>
    <col min="23" max="23" width="12.125" style="2" customWidth="1"/>
    <col min="24" max="24" width="9.125" style="2" customWidth="1"/>
    <col min="25" max="25" width="11.125" style="2" customWidth="1"/>
    <col min="26" max="26" width="8.125" style="2" customWidth="1"/>
    <col min="27" max="27" width="11.125" style="2" customWidth="1"/>
    <col min="28" max="28" width="12.125" style="2" customWidth="1"/>
    <col min="29" max="29" width="8.125" style="2" customWidth="1"/>
    <col min="30" max="30" width="11.125" style="2" customWidth="1"/>
    <col min="31" max="31" width="12.125" style="2" customWidth="1"/>
    <col min="32" max="43" width="6.625" style="2" customWidth="1"/>
    <col min="44" max="65" width="6.875" style="2" customWidth="1"/>
    <col min="66" max="1024" width="6.625" style="2" customWidth="1"/>
  </cols>
  <sheetData>
    <row r="2" spans="2:1024" ht="36.950000000000003" customHeight="1">
      <c r="L2" s="154"/>
      <c r="M2" s="154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2:1024" ht="6.95" customHeight="1">
      <c r="B3" s="61"/>
      <c r="C3" s="62"/>
      <c r="D3" s="62"/>
      <c r="E3" s="62"/>
      <c r="F3" s="62"/>
      <c r="G3" s="62"/>
      <c r="H3" s="62"/>
      <c r="I3" s="63"/>
      <c r="J3" s="62"/>
      <c r="K3" s="62"/>
      <c r="L3" s="5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2:1024" ht="24.95" customHeight="1">
      <c r="B4" s="5"/>
      <c r="D4" s="64" t="s">
        <v>56</v>
      </c>
      <c r="L4" s="5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2:1024" ht="6.95" customHeight="1">
      <c r="B5" s="5"/>
      <c r="L5" s="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2:1024" ht="12" customHeight="1">
      <c r="B6" s="5"/>
      <c r="D6" s="65" t="s">
        <v>7</v>
      </c>
      <c r="L6" s="5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2:1024" ht="16.5" customHeight="1">
      <c r="B7" s="5"/>
      <c r="E7" s="154"/>
      <c r="F7" s="154"/>
      <c r="G7" s="154"/>
      <c r="H7" s="154"/>
      <c r="L7" s="5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2:1024" ht="12" customHeight="1">
      <c r="B8" s="5"/>
      <c r="D8" s="65" t="s">
        <v>57</v>
      </c>
      <c r="L8" s="5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2:1024" s="16" customFormat="1" ht="25.5" customHeight="1">
      <c r="B9" s="21"/>
      <c r="E9" s="154"/>
      <c r="F9" s="154"/>
      <c r="G9" s="154"/>
      <c r="H9" s="154"/>
      <c r="I9" s="66"/>
      <c r="L9" s="21"/>
    </row>
    <row r="10" spans="2:1024" s="16" customFormat="1" ht="12" customHeight="1">
      <c r="B10" s="21"/>
      <c r="D10" s="65" t="s">
        <v>58</v>
      </c>
      <c r="I10" s="66"/>
      <c r="L10" s="21"/>
    </row>
    <row r="11" spans="2:1024" s="16" customFormat="1" ht="36.950000000000003" customHeight="1">
      <c r="B11" s="21"/>
      <c r="E11" s="154"/>
      <c r="F11" s="154"/>
      <c r="G11" s="154"/>
      <c r="H11" s="154"/>
      <c r="I11" s="66"/>
      <c r="L11" s="21"/>
    </row>
    <row r="12" spans="2:1024" s="16" customFormat="1" ht="11.25">
      <c r="B12" s="21"/>
      <c r="I12" s="66"/>
      <c r="L12" s="21"/>
    </row>
    <row r="13" spans="2:1024" s="16" customFormat="1" ht="12" customHeight="1">
      <c r="B13" s="21"/>
      <c r="D13" s="65" t="s">
        <v>9</v>
      </c>
      <c r="F13" s="59"/>
      <c r="I13" s="67" t="s">
        <v>10</v>
      </c>
      <c r="J13" s="59"/>
      <c r="L13" s="21"/>
    </row>
    <row r="14" spans="2:1024" s="16" customFormat="1" ht="12" customHeight="1">
      <c r="B14" s="21"/>
      <c r="D14" s="65" t="s">
        <v>11</v>
      </c>
      <c r="F14" s="59" t="s">
        <v>12</v>
      </c>
      <c r="I14" s="67" t="s">
        <v>13</v>
      </c>
      <c r="J14" s="68">
        <f>'Rekapitulácia stavby'!AN8</f>
        <v>43622</v>
      </c>
      <c r="L14" s="21"/>
    </row>
    <row r="15" spans="2:1024" s="16" customFormat="1" ht="10.9" customHeight="1">
      <c r="B15" s="21"/>
      <c r="I15" s="66"/>
      <c r="L15" s="21"/>
    </row>
    <row r="16" spans="2:1024" s="16" customFormat="1" ht="12" customHeight="1">
      <c r="B16" s="21"/>
      <c r="D16" s="65" t="s">
        <v>14</v>
      </c>
      <c r="I16" s="67" t="s">
        <v>15</v>
      </c>
      <c r="J16" s="59" t="s">
        <v>16</v>
      </c>
      <c r="L16" s="21"/>
    </row>
    <row r="17" spans="2:12" s="16" customFormat="1" ht="18" customHeight="1">
      <c r="B17" s="21"/>
      <c r="E17" s="59"/>
      <c r="I17" s="67" t="s">
        <v>18</v>
      </c>
      <c r="J17" s="59"/>
      <c r="L17" s="21"/>
    </row>
    <row r="18" spans="2:12" s="16" customFormat="1" ht="6.95" customHeight="1">
      <c r="B18" s="21"/>
      <c r="I18" s="66"/>
      <c r="L18" s="21"/>
    </row>
    <row r="19" spans="2:12" s="16" customFormat="1" ht="12" customHeight="1">
      <c r="B19" s="21"/>
      <c r="D19" s="65" t="s">
        <v>19</v>
      </c>
      <c r="I19" s="67" t="s">
        <v>15</v>
      </c>
      <c r="J19" s="69" t="str">
        <f>'Rekapitulácia stavby'!AN13</f>
        <v>Vyplň údaj</v>
      </c>
      <c r="L19" s="21"/>
    </row>
    <row r="20" spans="2:12" s="16" customFormat="1" ht="18" customHeight="1">
      <c r="B20" s="21"/>
      <c r="E20" s="179"/>
      <c r="F20" s="179"/>
      <c r="G20" s="179"/>
      <c r="H20" s="179"/>
      <c r="I20" s="67" t="s">
        <v>18</v>
      </c>
      <c r="J20" s="69" t="str">
        <f>'Rekapitulácia stavby'!AN14</f>
        <v>Vyplň údaj</v>
      </c>
      <c r="L20" s="21"/>
    </row>
    <row r="21" spans="2:12" s="16" customFormat="1" ht="6.95" customHeight="1">
      <c r="B21" s="21"/>
      <c r="I21" s="66"/>
      <c r="L21" s="21"/>
    </row>
    <row r="22" spans="2:12" s="16" customFormat="1" ht="12" customHeight="1">
      <c r="B22" s="21"/>
      <c r="D22" s="65" t="s">
        <v>21</v>
      </c>
      <c r="I22" s="67" t="s">
        <v>15</v>
      </c>
      <c r="J22" t="str">
        <f>IF('Rekapitulácia stavby'!AN16="","",'Rekapitulácia stavby'!AN16)</f>
        <v/>
      </c>
      <c r="L22" s="21"/>
    </row>
    <row r="23" spans="2:12" s="16" customFormat="1" ht="18" customHeight="1">
      <c r="B23" s="21"/>
      <c r="E23" s="59"/>
      <c r="I23" s="67" t="s">
        <v>18</v>
      </c>
      <c r="J23" t="str">
        <f>IF('Rekapitulácia stavby'!AN17="","",'Rekapitulácia stavby'!AN17)</f>
        <v/>
      </c>
      <c r="L23" s="21"/>
    </row>
    <row r="24" spans="2:12" s="16" customFormat="1" ht="6.95" customHeight="1">
      <c r="B24" s="21"/>
      <c r="I24" s="66"/>
      <c r="L24" s="21"/>
    </row>
    <row r="25" spans="2:12" s="16" customFormat="1" ht="12" customHeight="1">
      <c r="B25" s="21"/>
      <c r="D25" s="65" t="s">
        <v>23</v>
      </c>
      <c r="I25" s="67" t="s">
        <v>15</v>
      </c>
      <c r="J25" t="str">
        <f>IF('Rekapitulácia stavby'!AN19="","",'Rekapitulácia stavby'!AN19)</f>
        <v/>
      </c>
      <c r="L25" s="21"/>
    </row>
    <row r="26" spans="2:12" s="16" customFormat="1" ht="18" customHeight="1">
      <c r="B26" s="21"/>
      <c r="E26" s="59"/>
      <c r="I26" s="67" t="s">
        <v>18</v>
      </c>
      <c r="J26" t="str">
        <f>IF('Rekapitulácia stavby'!AN20="","",'Rekapitulácia stavby'!AN20)</f>
        <v/>
      </c>
      <c r="L26" s="21"/>
    </row>
    <row r="27" spans="2:12" s="16" customFormat="1" ht="6.95" customHeight="1">
      <c r="B27" s="21"/>
      <c r="I27" s="66"/>
      <c r="L27" s="21"/>
    </row>
    <row r="28" spans="2:12" s="16" customFormat="1" ht="12" customHeight="1">
      <c r="B28" s="21"/>
      <c r="D28" s="65" t="s">
        <v>24</v>
      </c>
      <c r="I28" s="66"/>
      <c r="L28" s="21"/>
    </row>
    <row r="29" spans="2:12" s="70" customFormat="1" ht="16.5" customHeight="1">
      <c r="B29" s="71"/>
      <c r="E29" s="154"/>
      <c r="F29" s="154"/>
      <c r="G29" s="154"/>
      <c r="H29" s="154"/>
      <c r="I29" s="72"/>
      <c r="L29" s="71"/>
    </row>
    <row r="30" spans="2:12" s="16" customFormat="1" ht="6.95" customHeight="1">
      <c r="B30" s="21"/>
      <c r="I30" s="66"/>
      <c r="L30" s="21"/>
    </row>
    <row r="31" spans="2:12" s="16" customFormat="1" ht="6.95" customHeight="1">
      <c r="B31" s="21"/>
      <c r="D31" s="45"/>
      <c r="E31" s="45"/>
      <c r="F31" s="45"/>
      <c r="G31" s="45"/>
      <c r="H31" s="45"/>
      <c r="I31" s="73"/>
      <c r="J31" s="45"/>
      <c r="K31" s="45"/>
      <c r="L31" s="21"/>
    </row>
    <row r="32" spans="2:12" s="16" customFormat="1" ht="25.35" customHeight="1">
      <c r="B32" s="21"/>
      <c r="D32" s="74" t="s">
        <v>25</v>
      </c>
      <c r="I32" s="66"/>
      <c r="J32" s="75" t="e">
        <f>ROUND(J135, 2)</f>
        <v>#REF!</v>
      </c>
      <c r="L32" s="21"/>
    </row>
    <row r="33" spans="1:1024" s="16" customFormat="1" ht="6.95" customHeight="1">
      <c r="B33" s="21"/>
      <c r="D33" s="45"/>
      <c r="E33" s="45"/>
      <c r="F33" s="45"/>
      <c r="G33" s="45"/>
      <c r="H33" s="45"/>
      <c r="I33" s="73"/>
      <c r="J33" s="45"/>
      <c r="K33" s="45"/>
      <c r="L33" s="21"/>
    </row>
    <row r="34" spans="1:1024" s="16" customFormat="1" ht="14.45" customHeight="1">
      <c r="B34" s="21"/>
      <c r="F34" s="76" t="s">
        <v>27</v>
      </c>
      <c r="I34" s="77" t="s">
        <v>26</v>
      </c>
      <c r="J34" s="76" t="s">
        <v>28</v>
      </c>
      <c r="L34" s="21"/>
    </row>
    <row r="35" spans="1:1024" s="16" customFormat="1" ht="14.45" customHeight="1">
      <c r="B35" s="21"/>
      <c r="D35" s="78" t="s">
        <v>29</v>
      </c>
      <c r="E35" s="65"/>
      <c r="F35" s="79" t="e">
        <f>ROUND((SUM(#REF!)),  2)</f>
        <v>#REF!</v>
      </c>
      <c r="I35" s="80">
        <v>0.2</v>
      </c>
      <c r="J35" s="79" t="e">
        <f>ROUND(((SUM(#REF!))*I35),  2)</f>
        <v>#REF!</v>
      </c>
      <c r="L35" s="21"/>
    </row>
    <row r="36" spans="1:1024" s="16" customFormat="1" ht="14.45" customHeight="1">
      <c r="B36" s="21"/>
      <c r="E36" s="65"/>
      <c r="F36" s="79" t="e">
        <f>ROUND((SUM(#REF!)),  2)</f>
        <v>#REF!</v>
      </c>
      <c r="I36" s="80">
        <v>0.2</v>
      </c>
      <c r="J36" s="79" t="e">
        <f>ROUND(((SUM(#REF!))*I36),  2)</f>
        <v>#REF!</v>
      </c>
      <c r="L36" s="21"/>
    </row>
    <row r="37" spans="1:1024" s="16" customFormat="1" ht="14.45" customHeight="1">
      <c r="B37" s="21"/>
      <c r="I37" s="66"/>
      <c r="L37" s="21"/>
    </row>
    <row r="38" spans="1:1024" s="16" customFormat="1" ht="14.45" customHeight="1">
      <c r="B38" s="21"/>
      <c r="C38" s="81"/>
      <c r="D38" s="82" t="s">
        <v>32</v>
      </c>
      <c r="E38" s="83"/>
      <c r="F38" s="83"/>
      <c r="G38" s="84" t="s">
        <v>33</v>
      </c>
      <c r="H38" s="85" t="s">
        <v>34</v>
      </c>
      <c r="I38" s="86"/>
      <c r="J38" s="87" t="e">
        <f>SUM(J32:J36)</f>
        <v>#REF!</v>
      </c>
      <c r="K38" s="88"/>
      <c r="L38" s="21"/>
    </row>
    <row r="39" spans="1:1024" s="16" customFormat="1" ht="14.45" customHeight="1">
      <c r="B39" s="21"/>
      <c r="I39" s="66"/>
      <c r="L39" s="21"/>
    </row>
    <row r="40" spans="1:1024" s="16" customFormat="1" ht="6.95" customHeight="1">
      <c r="A40" s="2"/>
      <c r="B40" s="5"/>
      <c r="C40" s="2"/>
      <c r="D40" s="2"/>
      <c r="E40" s="2"/>
      <c r="F40" s="2"/>
      <c r="G40" s="2"/>
      <c r="H40" s="2"/>
      <c r="I40" s="60"/>
      <c r="J40" s="2"/>
      <c r="K40" s="2"/>
      <c r="L40" s="5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</row>
    <row r="41" spans="1:1024" s="16" customFormat="1" ht="25.35" customHeight="1">
      <c r="A41" s="2"/>
      <c r="B41" s="5"/>
      <c r="C41" s="2"/>
      <c r="D41" s="2"/>
      <c r="E41" s="2"/>
      <c r="F41" s="2"/>
      <c r="G41" s="2"/>
      <c r="H41" s="2"/>
      <c r="I41" s="60"/>
      <c r="J41" s="2"/>
      <c r="K41" s="2"/>
      <c r="L41" s="5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</row>
    <row r="42" spans="1:1024" s="16" customFormat="1" ht="14.45" customHeight="1">
      <c r="A42" s="2"/>
      <c r="B42" s="5"/>
      <c r="C42" s="2"/>
      <c r="D42" s="2"/>
      <c r="E42" s="2"/>
      <c r="F42" s="2"/>
      <c r="G42" s="2"/>
      <c r="H42" s="2"/>
      <c r="I42" s="60"/>
      <c r="J42" s="2"/>
      <c r="K42" s="2"/>
      <c r="L42" s="5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</row>
    <row r="43" spans="1:1024" ht="14.45" customHeight="1">
      <c r="B43" s="5"/>
      <c r="L43" s="5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14.45" customHeight="1">
      <c r="B44" s="5"/>
      <c r="L44" s="5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14.45" customHeight="1">
      <c r="B45" s="5"/>
      <c r="L45" s="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14.45" customHeight="1">
      <c r="B46" s="5"/>
      <c r="L46" s="5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14.45" customHeight="1">
      <c r="A47" s="16"/>
      <c r="B47" s="21"/>
      <c r="C47" s="16"/>
      <c r="D47" s="89" t="s">
        <v>35</v>
      </c>
      <c r="E47" s="90"/>
      <c r="F47" s="90"/>
      <c r="G47" s="89" t="s">
        <v>36</v>
      </c>
      <c r="H47" s="90"/>
      <c r="I47" s="91"/>
      <c r="J47" s="90"/>
      <c r="K47" s="90"/>
      <c r="L47" s="21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  <c r="IX47" s="16"/>
      <c r="IY47" s="16"/>
      <c r="IZ47" s="16"/>
      <c r="JA47" s="16"/>
      <c r="JB47" s="16"/>
      <c r="JC47" s="16"/>
      <c r="JD47" s="16"/>
      <c r="JE47" s="16"/>
      <c r="JF47" s="16"/>
      <c r="JG47" s="16"/>
      <c r="JH47" s="16"/>
      <c r="JI47" s="16"/>
      <c r="JJ47" s="16"/>
      <c r="JK47" s="16"/>
      <c r="JL47" s="16"/>
      <c r="JM47" s="16"/>
      <c r="JN47" s="16"/>
      <c r="JO47" s="16"/>
      <c r="JP47" s="16"/>
      <c r="JQ47" s="16"/>
      <c r="JR47" s="16"/>
      <c r="JS47" s="16"/>
      <c r="JT47" s="16"/>
      <c r="JU47" s="16"/>
      <c r="JV47" s="16"/>
      <c r="JW47" s="16"/>
      <c r="JX47" s="16"/>
      <c r="JY47" s="16"/>
      <c r="JZ47" s="16"/>
      <c r="KA47" s="16"/>
      <c r="KB47" s="16"/>
      <c r="KC47" s="16"/>
      <c r="KD47" s="16"/>
      <c r="KE47" s="16"/>
      <c r="KF47" s="16"/>
      <c r="KG47" s="16"/>
      <c r="KH47" s="16"/>
      <c r="KI47" s="16"/>
      <c r="KJ47" s="16"/>
      <c r="KK47" s="16"/>
      <c r="KL47" s="16"/>
      <c r="KM47" s="16"/>
      <c r="KN47" s="16"/>
      <c r="KO47" s="16"/>
      <c r="KP47" s="16"/>
      <c r="KQ47" s="16"/>
      <c r="KR47" s="16"/>
      <c r="KS47" s="16"/>
      <c r="KT47" s="16"/>
      <c r="KU47" s="16"/>
      <c r="KV47" s="16"/>
      <c r="KW47" s="16"/>
      <c r="KX47" s="16"/>
      <c r="KY47" s="16"/>
      <c r="KZ47" s="16"/>
      <c r="LA47" s="16"/>
      <c r="LB47" s="16"/>
      <c r="LC47" s="16"/>
      <c r="LD47" s="16"/>
      <c r="LE47" s="16"/>
      <c r="LF47" s="16"/>
      <c r="LG47" s="16"/>
      <c r="LH47" s="16"/>
      <c r="LI47" s="16"/>
      <c r="LJ47" s="16"/>
      <c r="LK47" s="16"/>
      <c r="LL47" s="16"/>
      <c r="LM47" s="16"/>
      <c r="LN47" s="16"/>
      <c r="LO47" s="16"/>
      <c r="LP47" s="16"/>
      <c r="LQ47" s="16"/>
      <c r="LR47" s="16"/>
      <c r="LS47" s="16"/>
      <c r="LT47" s="16"/>
      <c r="LU47" s="16"/>
      <c r="LV47" s="16"/>
      <c r="LW47" s="16"/>
      <c r="LX47" s="16"/>
      <c r="LY47" s="16"/>
      <c r="LZ47" s="16"/>
      <c r="MA47" s="16"/>
      <c r="MB47" s="16"/>
      <c r="MC47" s="16"/>
      <c r="MD47" s="16"/>
      <c r="ME47" s="16"/>
      <c r="MF47" s="16"/>
      <c r="MG47" s="16"/>
      <c r="MH47" s="16"/>
      <c r="MI47" s="16"/>
      <c r="MJ47" s="16"/>
      <c r="MK47" s="16"/>
      <c r="ML47" s="16"/>
      <c r="MM47" s="16"/>
      <c r="MN47" s="16"/>
      <c r="MO47" s="16"/>
      <c r="MP47" s="16"/>
      <c r="MQ47" s="16"/>
      <c r="MR47" s="16"/>
      <c r="MS47" s="16"/>
      <c r="MT47" s="16"/>
      <c r="MU47" s="16"/>
      <c r="MV47" s="16"/>
      <c r="MW47" s="16"/>
      <c r="MX47" s="16"/>
      <c r="MY47" s="16"/>
      <c r="MZ47" s="16"/>
      <c r="NA47" s="16"/>
      <c r="NB47" s="16"/>
      <c r="NC47" s="16"/>
      <c r="ND47" s="16"/>
      <c r="NE47" s="16"/>
      <c r="NF47" s="16"/>
      <c r="NG47" s="16"/>
      <c r="NH47" s="16"/>
      <c r="NI47" s="16"/>
      <c r="NJ47" s="16"/>
      <c r="NK47" s="16"/>
      <c r="NL47" s="16"/>
      <c r="NM47" s="16"/>
      <c r="NN47" s="16"/>
      <c r="NO47" s="16"/>
      <c r="NP47" s="16"/>
      <c r="NQ47" s="16"/>
      <c r="NR47" s="16"/>
      <c r="NS47" s="16"/>
      <c r="NT47" s="16"/>
      <c r="NU47" s="16"/>
      <c r="NV47" s="16"/>
      <c r="NW47" s="16"/>
      <c r="NX47" s="16"/>
      <c r="NY47" s="16"/>
      <c r="NZ47" s="16"/>
      <c r="OA47" s="16"/>
      <c r="OB47" s="16"/>
      <c r="OC47" s="16"/>
      <c r="OD47" s="16"/>
      <c r="OE47" s="16"/>
      <c r="OF47" s="16"/>
      <c r="OG47" s="16"/>
      <c r="OH47" s="16"/>
      <c r="OI47" s="16"/>
      <c r="OJ47" s="16"/>
      <c r="OK47" s="16"/>
      <c r="OL47" s="16"/>
      <c r="OM47" s="16"/>
      <c r="ON47" s="16"/>
      <c r="OO47" s="16"/>
      <c r="OP47" s="16"/>
      <c r="OQ47" s="16"/>
      <c r="OR47" s="16"/>
      <c r="OS47" s="16"/>
      <c r="OT47" s="16"/>
      <c r="OU47" s="16"/>
      <c r="OV47" s="16"/>
      <c r="OW47" s="16"/>
      <c r="OX47" s="16"/>
      <c r="OY47" s="16"/>
      <c r="OZ47" s="16"/>
      <c r="PA47" s="16"/>
      <c r="PB47" s="16"/>
      <c r="PC47" s="16"/>
      <c r="PD47" s="16"/>
      <c r="PE47" s="16"/>
      <c r="PF47" s="16"/>
      <c r="PG47" s="16"/>
      <c r="PH47" s="16"/>
      <c r="PI47" s="16"/>
      <c r="PJ47" s="16"/>
      <c r="PK47" s="16"/>
      <c r="PL47" s="16"/>
      <c r="PM47" s="16"/>
      <c r="PN47" s="16"/>
      <c r="PO47" s="16"/>
      <c r="PP47" s="16"/>
      <c r="PQ47" s="16"/>
      <c r="PR47" s="16"/>
      <c r="PS47" s="16"/>
      <c r="PT47" s="16"/>
      <c r="PU47" s="16"/>
      <c r="PV47" s="16"/>
      <c r="PW47" s="16"/>
      <c r="PX47" s="16"/>
      <c r="PY47" s="16"/>
      <c r="PZ47" s="16"/>
      <c r="QA47" s="16"/>
      <c r="QB47" s="16"/>
      <c r="QC47" s="16"/>
      <c r="QD47" s="16"/>
      <c r="QE47" s="16"/>
      <c r="QF47" s="16"/>
      <c r="QG47" s="16"/>
      <c r="QH47" s="16"/>
      <c r="QI47" s="16"/>
      <c r="QJ47" s="16"/>
      <c r="QK47" s="16"/>
      <c r="QL47" s="16"/>
      <c r="QM47" s="16"/>
      <c r="QN47" s="16"/>
      <c r="QO47" s="16"/>
      <c r="QP47" s="16"/>
      <c r="QQ47" s="16"/>
      <c r="QR47" s="16"/>
      <c r="QS47" s="16"/>
      <c r="QT47" s="16"/>
      <c r="QU47" s="16"/>
      <c r="QV47" s="16"/>
      <c r="QW47" s="16"/>
      <c r="QX47" s="16"/>
      <c r="QY47" s="16"/>
      <c r="QZ47" s="16"/>
      <c r="RA47" s="16"/>
      <c r="RB47" s="16"/>
      <c r="RC47" s="16"/>
      <c r="RD47" s="16"/>
      <c r="RE47" s="16"/>
      <c r="RF47" s="16"/>
      <c r="RG47" s="16"/>
      <c r="RH47" s="16"/>
      <c r="RI47" s="16"/>
      <c r="RJ47" s="16"/>
      <c r="RK47" s="16"/>
      <c r="RL47" s="16"/>
      <c r="RM47" s="16"/>
      <c r="RN47" s="16"/>
      <c r="RO47" s="16"/>
      <c r="RP47" s="16"/>
      <c r="RQ47" s="16"/>
      <c r="RR47" s="16"/>
      <c r="RS47" s="16"/>
      <c r="RT47" s="16"/>
      <c r="RU47" s="16"/>
      <c r="RV47" s="16"/>
      <c r="RW47" s="16"/>
      <c r="RX47" s="16"/>
      <c r="RY47" s="16"/>
      <c r="RZ47" s="16"/>
      <c r="SA47" s="16"/>
      <c r="SB47" s="16"/>
      <c r="SC47" s="16"/>
      <c r="SD47" s="16"/>
      <c r="SE47" s="16"/>
      <c r="SF47" s="16"/>
      <c r="SG47" s="16"/>
      <c r="SH47" s="16"/>
      <c r="SI47" s="16"/>
      <c r="SJ47" s="16"/>
      <c r="SK47" s="16"/>
      <c r="SL47" s="16"/>
      <c r="SM47" s="16"/>
      <c r="SN47" s="16"/>
      <c r="SO47" s="16"/>
      <c r="SP47" s="16"/>
      <c r="SQ47" s="16"/>
      <c r="SR47" s="16"/>
      <c r="SS47" s="16"/>
      <c r="ST47" s="16"/>
      <c r="SU47" s="16"/>
      <c r="SV47" s="16"/>
      <c r="SW47" s="16"/>
      <c r="SX47" s="16"/>
      <c r="SY47" s="16"/>
      <c r="SZ47" s="16"/>
      <c r="TA47" s="16"/>
      <c r="TB47" s="16"/>
      <c r="TC47" s="16"/>
      <c r="TD47" s="16"/>
      <c r="TE47" s="16"/>
      <c r="TF47" s="16"/>
      <c r="TG47" s="16"/>
      <c r="TH47" s="16"/>
      <c r="TI47" s="16"/>
      <c r="TJ47" s="16"/>
      <c r="TK47" s="16"/>
      <c r="TL47" s="16"/>
      <c r="TM47" s="16"/>
      <c r="TN47" s="16"/>
      <c r="TO47" s="16"/>
      <c r="TP47" s="16"/>
      <c r="TQ47" s="16"/>
      <c r="TR47" s="16"/>
      <c r="TS47" s="16"/>
      <c r="TT47" s="16"/>
      <c r="TU47" s="16"/>
      <c r="TV47" s="16"/>
      <c r="TW47" s="16"/>
      <c r="TX47" s="16"/>
      <c r="TY47" s="16"/>
      <c r="TZ47" s="16"/>
      <c r="UA47" s="16"/>
      <c r="UB47" s="16"/>
      <c r="UC47" s="16"/>
      <c r="UD47" s="16"/>
      <c r="UE47" s="16"/>
      <c r="UF47" s="16"/>
      <c r="UG47" s="16"/>
      <c r="UH47" s="16"/>
      <c r="UI47" s="16"/>
      <c r="UJ47" s="16"/>
      <c r="UK47" s="16"/>
      <c r="UL47" s="16"/>
      <c r="UM47" s="16"/>
      <c r="UN47" s="16"/>
      <c r="UO47" s="16"/>
      <c r="UP47" s="16"/>
      <c r="UQ47" s="16"/>
      <c r="UR47" s="16"/>
      <c r="US47" s="16"/>
      <c r="UT47" s="16"/>
      <c r="UU47" s="16"/>
      <c r="UV47" s="16"/>
      <c r="UW47" s="16"/>
      <c r="UX47" s="16"/>
      <c r="UY47" s="16"/>
      <c r="UZ47" s="16"/>
      <c r="VA47" s="16"/>
      <c r="VB47" s="16"/>
      <c r="VC47" s="16"/>
      <c r="VD47" s="16"/>
      <c r="VE47" s="16"/>
      <c r="VF47" s="16"/>
      <c r="VG47" s="16"/>
      <c r="VH47" s="16"/>
      <c r="VI47" s="16"/>
      <c r="VJ47" s="16"/>
      <c r="VK47" s="16"/>
      <c r="VL47" s="16"/>
      <c r="VM47" s="16"/>
      <c r="VN47" s="16"/>
      <c r="VO47" s="16"/>
      <c r="VP47" s="16"/>
      <c r="VQ47" s="16"/>
      <c r="VR47" s="16"/>
      <c r="VS47" s="16"/>
      <c r="VT47" s="16"/>
      <c r="VU47" s="16"/>
      <c r="VV47" s="16"/>
      <c r="VW47" s="16"/>
      <c r="VX47" s="16"/>
      <c r="VY47" s="16"/>
      <c r="VZ47" s="16"/>
      <c r="WA47" s="16"/>
      <c r="WB47" s="16"/>
      <c r="WC47" s="16"/>
      <c r="WD47" s="16"/>
      <c r="WE47" s="16"/>
      <c r="WF47" s="16"/>
      <c r="WG47" s="16"/>
      <c r="WH47" s="16"/>
      <c r="WI47" s="16"/>
      <c r="WJ47" s="16"/>
      <c r="WK47" s="16"/>
      <c r="WL47" s="16"/>
      <c r="WM47" s="16"/>
      <c r="WN47" s="16"/>
      <c r="WO47" s="16"/>
      <c r="WP47" s="16"/>
      <c r="WQ47" s="16"/>
      <c r="WR47" s="16"/>
      <c r="WS47" s="16"/>
      <c r="WT47" s="16"/>
      <c r="WU47" s="16"/>
      <c r="WV47" s="16"/>
      <c r="WW47" s="16"/>
      <c r="WX47" s="16"/>
      <c r="WY47" s="16"/>
      <c r="WZ47" s="16"/>
      <c r="XA47" s="16"/>
      <c r="XB47" s="16"/>
      <c r="XC47" s="16"/>
      <c r="XD47" s="16"/>
      <c r="XE47" s="16"/>
      <c r="XF47" s="16"/>
      <c r="XG47" s="16"/>
      <c r="XH47" s="16"/>
      <c r="XI47" s="16"/>
      <c r="XJ47" s="16"/>
      <c r="XK47" s="16"/>
      <c r="XL47" s="16"/>
      <c r="XM47" s="16"/>
      <c r="XN47" s="16"/>
      <c r="XO47" s="16"/>
      <c r="XP47" s="16"/>
      <c r="XQ47" s="16"/>
      <c r="XR47" s="16"/>
      <c r="XS47" s="16"/>
      <c r="XT47" s="16"/>
      <c r="XU47" s="16"/>
      <c r="XV47" s="16"/>
      <c r="XW47" s="16"/>
      <c r="XX47" s="16"/>
      <c r="XY47" s="16"/>
      <c r="XZ47" s="16"/>
      <c r="YA47" s="16"/>
      <c r="YB47" s="16"/>
      <c r="YC47" s="16"/>
      <c r="YD47" s="16"/>
      <c r="YE47" s="16"/>
      <c r="YF47" s="16"/>
      <c r="YG47" s="16"/>
      <c r="YH47" s="16"/>
      <c r="YI47" s="16"/>
      <c r="YJ47" s="16"/>
      <c r="YK47" s="16"/>
      <c r="YL47" s="16"/>
      <c r="YM47" s="16"/>
      <c r="YN47" s="16"/>
      <c r="YO47" s="16"/>
      <c r="YP47" s="16"/>
      <c r="YQ47" s="16"/>
      <c r="YR47" s="16"/>
      <c r="YS47" s="16"/>
      <c r="YT47" s="16"/>
      <c r="YU47" s="16"/>
      <c r="YV47" s="16"/>
      <c r="YW47" s="16"/>
      <c r="YX47" s="16"/>
      <c r="YY47" s="16"/>
      <c r="YZ47" s="16"/>
      <c r="ZA47" s="16"/>
      <c r="ZB47" s="16"/>
      <c r="ZC47" s="16"/>
      <c r="ZD47" s="16"/>
      <c r="ZE47" s="16"/>
      <c r="ZF47" s="16"/>
      <c r="ZG47" s="16"/>
      <c r="ZH47" s="16"/>
      <c r="ZI47" s="16"/>
      <c r="ZJ47" s="16"/>
      <c r="ZK47" s="16"/>
      <c r="ZL47" s="16"/>
      <c r="ZM47" s="16"/>
      <c r="ZN47" s="16"/>
      <c r="ZO47" s="16"/>
      <c r="ZP47" s="16"/>
      <c r="ZQ47" s="16"/>
      <c r="ZR47" s="16"/>
      <c r="ZS47" s="16"/>
      <c r="ZT47" s="16"/>
      <c r="ZU47" s="16"/>
      <c r="ZV47" s="16"/>
      <c r="ZW47" s="16"/>
      <c r="ZX47" s="16"/>
      <c r="ZY47" s="16"/>
      <c r="ZZ47" s="16"/>
      <c r="AAA47" s="16"/>
      <c r="AAB47" s="16"/>
      <c r="AAC47" s="16"/>
      <c r="AAD47" s="16"/>
      <c r="AAE47" s="16"/>
      <c r="AAF47" s="16"/>
      <c r="AAG47" s="16"/>
      <c r="AAH47" s="16"/>
      <c r="AAI47" s="16"/>
      <c r="AAJ47" s="16"/>
      <c r="AAK47" s="16"/>
      <c r="AAL47" s="16"/>
      <c r="AAM47" s="16"/>
      <c r="AAN47" s="16"/>
      <c r="AAO47" s="16"/>
      <c r="AAP47" s="16"/>
      <c r="AAQ47" s="16"/>
      <c r="AAR47" s="16"/>
      <c r="AAS47" s="16"/>
      <c r="AAT47" s="16"/>
      <c r="AAU47" s="16"/>
      <c r="AAV47" s="16"/>
      <c r="AAW47" s="16"/>
      <c r="AAX47" s="16"/>
      <c r="AAY47" s="16"/>
      <c r="AAZ47" s="16"/>
      <c r="ABA47" s="16"/>
      <c r="ABB47" s="16"/>
      <c r="ABC47" s="16"/>
      <c r="ABD47" s="16"/>
      <c r="ABE47" s="16"/>
      <c r="ABF47" s="16"/>
      <c r="ABG47" s="16"/>
      <c r="ABH47" s="16"/>
      <c r="ABI47" s="16"/>
      <c r="ABJ47" s="16"/>
      <c r="ABK47" s="16"/>
      <c r="ABL47" s="16"/>
      <c r="ABM47" s="16"/>
      <c r="ABN47" s="16"/>
      <c r="ABO47" s="16"/>
      <c r="ABP47" s="16"/>
      <c r="ABQ47" s="16"/>
      <c r="ABR47" s="16"/>
      <c r="ABS47" s="16"/>
      <c r="ABT47" s="16"/>
      <c r="ABU47" s="16"/>
      <c r="ABV47" s="16"/>
      <c r="ABW47" s="16"/>
      <c r="ABX47" s="16"/>
      <c r="ABY47" s="16"/>
      <c r="ABZ47" s="16"/>
      <c r="ACA47" s="16"/>
      <c r="ACB47" s="16"/>
      <c r="ACC47" s="16"/>
      <c r="ACD47" s="16"/>
      <c r="ACE47" s="16"/>
      <c r="ACF47" s="16"/>
      <c r="ACG47" s="16"/>
      <c r="ACH47" s="16"/>
      <c r="ACI47" s="16"/>
      <c r="ACJ47" s="16"/>
      <c r="ACK47" s="16"/>
      <c r="ACL47" s="16"/>
      <c r="ACM47" s="16"/>
      <c r="ACN47" s="16"/>
      <c r="ACO47" s="16"/>
      <c r="ACP47" s="16"/>
      <c r="ACQ47" s="16"/>
      <c r="ACR47" s="16"/>
      <c r="ACS47" s="16"/>
      <c r="ACT47" s="16"/>
      <c r="ACU47" s="16"/>
      <c r="ACV47" s="16"/>
      <c r="ACW47" s="16"/>
      <c r="ACX47" s="16"/>
      <c r="ACY47" s="16"/>
      <c r="ACZ47" s="16"/>
      <c r="ADA47" s="16"/>
      <c r="ADB47" s="16"/>
      <c r="ADC47" s="16"/>
      <c r="ADD47" s="16"/>
      <c r="ADE47" s="16"/>
      <c r="ADF47" s="16"/>
      <c r="ADG47" s="16"/>
      <c r="ADH47" s="16"/>
      <c r="ADI47" s="16"/>
      <c r="ADJ47" s="16"/>
      <c r="ADK47" s="16"/>
      <c r="ADL47" s="16"/>
      <c r="ADM47" s="16"/>
      <c r="ADN47" s="16"/>
      <c r="ADO47" s="16"/>
      <c r="ADP47" s="16"/>
      <c r="ADQ47" s="16"/>
      <c r="ADR47" s="16"/>
      <c r="ADS47" s="16"/>
      <c r="ADT47" s="16"/>
      <c r="ADU47" s="16"/>
      <c r="ADV47" s="16"/>
      <c r="ADW47" s="16"/>
      <c r="ADX47" s="16"/>
      <c r="ADY47" s="16"/>
      <c r="ADZ47" s="16"/>
      <c r="AEA47" s="16"/>
      <c r="AEB47" s="16"/>
      <c r="AEC47" s="16"/>
      <c r="AED47" s="16"/>
      <c r="AEE47" s="16"/>
      <c r="AEF47" s="16"/>
      <c r="AEG47" s="16"/>
      <c r="AEH47" s="16"/>
      <c r="AEI47" s="16"/>
      <c r="AEJ47" s="16"/>
      <c r="AEK47" s="16"/>
      <c r="AEL47" s="16"/>
      <c r="AEM47" s="16"/>
      <c r="AEN47" s="16"/>
      <c r="AEO47" s="16"/>
      <c r="AEP47" s="16"/>
      <c r="AEQ47" s="16"/>
      <c r="AER47" s="16"/>
      <c r="AES47" s="16"/>
      <c r="AET47" s="16"/>
      <c r="AEU47" s="16"/>
      <c r="AEV47" s="16"/>
      <c r="AEW47" s="16"/>
      <c r="AEX47" s="16"/>
      <c r="AEY47" s="16"/>
      <c r="AEZ47" s="16"/>
      <c r="AFA47" s="16"/>
      <c r="AFB47" s="16"/>
      <c r="AFC47" s="16"/>
      <c r="AFD47" s="16"/>
      <c r="AFE47" s="16"/>
      <c r="AFF47" s="16"/>
      <c r="AFG47" s="16"/>
      <c r="AFH47" s="16"/>
      <c r="AFI47" s="16"/>
      <c r="AFJ47" s="16"/>
      <c r="AFK47" s="16"/>
      <c r="AFL47" s="16"/>
      <c r="AFM47" s="16"/>
      <c r="AFN47" s="16"/>
      <c r="AFO47" s="16"/>
      <c r="AFP47" s="16"/>
      <c r="AFQ47" s="16"/>
      <c r="AFR47" s="16"/>
      <c r="AFS47" s="16"/>
      <c r="AFT47" s="16"/>
      <c r="AFU47" s="16"/>
      <c r="AFV47" s="16"/>
      <c r="AFW47" s="16"/>
      <c r="AFX47" s="16"/>
      <c r="AFY47" s="16"/>
      <c r="AFZ47" s="16"/>
      <c r="AGA47" s="16"/>
      <c r="AGB47" s="16"/>
      <c r="AGC47" s="16"/>
      <c r="AGD47" s="16"/>
      <c r="AGE47" s="16"/>
      <c r="AGF47" s="16"/>
      <c r="AGG47" s="16"/>
      <c r="AGH47" s="16"/>
      <c r="AGI47" s="16"/>
      <c r="AGJ47" s="16"/>
      <c r="AGK47" s="16"/>
      <c r="AGL47" s="16"/>
      <c r="AGM47" s="16"/>
      <c r="AGN47" s="16"/>
      <c r="AGO47" s="16"/>
      <c r="AGP47" s="16"/>
      <c r="AGQ47" s="16"/>
      <c r="AGR47" s="16"/>
      <c r="AGS47" s="16"/>
      <c r="AGT47" s="16"/>
      <c r="AGU47" s="16"/>
      <c r="AGV47" s="16"/>
      <c r="AGW47" s="16"/>
      <c r="AGX47" s="16"/>
      <c r="AGY47" s="16"/>
      <c r="AGZ47" s="16"/>
      <c r="AHA47" s="16"/>
      <c r="AHB47" s="16"/>
      <c r="AHC47" s="16"/>
      <c r="AHD47" s="16"/>
      <c r="AHE47" s="16"/>
      <c r="AHF47" s="16"/>
      <c r="AHG47" s="16"/>
      <c r="AHH47" s="16"/>
      <c r="AHI47" s="16"/>
      <c r="AHJ47" s="16"/>
      <c r="AHK47" s="16"/>
      <c r="AHL47" s="16"/>
      <c r="AHM47" s="16"/>
      <c r="AHN47" s="16"/>
      <c r="AHO47" s="16"/>
      <c r="AHP47" s="16"/>
      <c r="AHQ47" s="16"/>
      <c r="AHR47" s="16"/>
      <c r="AHS47" s="16"/>
      <c r="AHT47" s="16"/>
      <c r="AHU47" s="16"/>
      <c r="AHV47" s="16"/>
      <c r="AHW47" s="16"/>
      <c r="AHX47" s="16"/>
      <c r="AHY47" s="16"/>
      <c r="AHZ47" s="16"/>
      <c r="AIA47" s="16"/>
      <c r="AIB47" s="16"/>
      <c r="AIC47" s="16"/>
      <c r="AID47" s="16"/>
      <c r="AIE47" s="16"/>
      <c r="AIF47" s="16"/>
      <c r="AIG47" s="16"/>
      <c r="AIH47" s="16"/>
      <c r="AII47" s="16"/>
      <c r="AIJ47" s="16"/>
      <c r="AIK47" s="16"/>
      <c r="AIL47" s="16"/>
      <c r="AIM47" s="16"/>
      <c r="AIN47" s="16"/>
      <c r="AIO47" s="16"/>
      <c r="AIP47" s="16"/>
      <c r="AIQ47" s="16"/>
      <c r="AIR47" s="16"/>
      <c r="AIS47" s="16"/>
      <c r="AIT47" s="16"/>
      <c r="AIU47" s="16"/>
      <c r="AIV47" s="16"/>
      <c r="AIW47" s="16"/>
      <c r="AIX47" s="16"/>
      <c r="AIY47" s="16"/>
      <c r="AIZ47" s="16"/>
      <c r="AJA47" s="16"/>
      <c r="AJB47" s="16"/>
      <c r="AJC47" s="16"/>
      <c r="AJD47" s="16"/>
      <c r="AJE47" s="16"/>
      <c r="AJF47" s="16"/>
      <c r="AJG47" s="16"/>
      <c r="AJH47" s="16"/>
      <c r="AJI47" s="16"/>
      <c r="AJJ47" s="16"/>
      <c r="AJK47" s="16"/>
      <c r="AJL47" s="16"/>
      <c r="AJM47" s="16"/>
      <c r="AJN47" s="16"/>
      <c r="AJO47" s="16"/>
      <c r="AJP47" s="16"/>
      <c r="AJQ47" s="16"/>
      <c r="AJR47" s="16"/>
      <c r="AJS47" s="16"/>
      <c r="AJT47" s="16"/>
      <c r="AJU47" s="16"/>
      <c r="AJV47" s="16"/>
      <c r="AJW47" s="16"/>
      <c r="AJX47" s="16"/>
      <c r="AJY47" s="16"/>
      <c r="AJZ47" s="16"/>
      <c r="AKA47" s="16"/>
      <c r="AKB47" s="16"/>
      <c r="AKC47" s="16"/>
      <c r="AKD47" s="16"/>
      <c r="AKE47" s="16"/>
      <c r="AKF47" s="16"/>
      <c r="AKG47" s="16"/>
      <c r="AKH47" s="16"/>
      <c r="AKI47" s="16"/>
      <c r="AKJ47" s="16"/>
      <c r="AKK47" s="16"/>
      <c r="AKL47" s="16"/>
      <c r="AKM47" s="16"/>
      <c r="AKN47" s="16"/>
      <c r="AKO47" s="16"/>
      <c r="AKP47" s="16"/>
      <c r="AKQ47" s="16"/>
      <c r="AKR47" s="16"/>
      <c r="AKS47" s="16"/>
      <c r="AKT47" s="16"/>
      <c r="AKU47" s="16"/>
      <c r="AKV47" s="16"/>
      <c r="AKW47" s="16"/>
      <c r="AKX47" s="16"/>
      <c r="AKY47" s="16"/>
      <c r="AKZ47" s="16"/>
      <c r="ALA47" s="16"/>
      <c r="ALB47" s="16"/>
      <c r="ALC47" s="16"/>
      <c r="ALD47" s="16"/>
      <c r="ALE47" s="16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14.45" customHeight="1">
      <c r="B48" s="5"/>
      <c r="L48" s="5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ht="14.45" customHeight="1">
      <c r="B49" s="5"/>
      <c r="L49" s="5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s="16" customFormat="1" ht="14.45" customHeight="1">
      <c r="A50" s="2"/>
      <c r="B50" s="5"/>
      <c r="C50" s="2"/>
      <c r="D50" s="2"/>
      <c r="E50" s="2"/>
      <c r="F50" s="2"/>
      <c r="G50" s="2"/>
      <c r="H50" s="2"/>
      <c r="I50" s="60"/>
      <c r="J50" s="2"/>
      <c r="K50" s="2"/>
      <c r="L50" s="5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</row>
    <row r="51" spans="1:1024">
      <c r="B51" s="5"/>
      <c r="L51" s="5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>
      <c r="B52" s="5"/>
      <c r="L52" s="5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>
      <c r="B53" s="5"/>
      <c r="L53" s="5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B54" s="5"/>
      <c r="L54" s="5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>
      <c r="B55" s="5"/>
      <c r="L55" s="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>
      <c r="B56" s="5"/>
      <c r="L56" s="5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>
      <c r="B57" s="5"/>
      <c r="L57" s="5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>
      <c r="A58" s="16"/>
      <c r="B58" s="21"/>
      <c r="C58" s="16"/>
      <c r="D58" s="92" t="s">
        <v>37</v>
      </c>
      <c r="E58" s="93"/>
      <c r="F58" s="94" t="s">
        <v>38</v>
      </c>
      <c r="G58" s="92" t="s">
        <v>37</v>
      </c>
      <c r="H58" s="93"/>
      <c r="I58" s="95"/>
      <c r="J58" s="96" t="s">
        <v>38</v>
      </c>
      <c r="K58" s="93"/>
      <c r="L58" s="21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6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6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6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16"/>
      <c r="LC58" s="16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6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6"/>
      <c r="NH58" s="16"/>
      <c r="NI58" s="16"/>
      <c r="NJ58" s="16"/>
      <c r="NK58" s="16"/>
      <c r="NL58" s="16"/>
      <c r="NM58" s="16"/>
      <c r="NN58" s="16"/>
      <c r="NO58" s="16"/>
      <c r="NP58" s="16"/>
      <c r="NQ58" s="16"/>
      <c r="NR58" s="16"/>
      <c r="NS58" s="16"/>
      <c r="NT58" s="16"/>
      <c r="NU58" s="16"/>
      <c r="NV58" s="16"/>
      <c r="NW58" s="16"/>
      <c r="NX58" s="16"/>
      <c r="NY58" s="16"/>
      <c r="NZ58" s="16"/>
      <c r="OA58" s="16"/>
      <c r="OB58" s="16"/>
      <c r="OC58" s="16"/>
      <c r="OD58" s="16"/>
      <c r="OE58" s="16"/>
      <c r="OF58" s="16"/>
      <c r="OG58" s="16"/>
      <c r="OH58" s="16"/>
      <c r="OI58" s="16"/>
      <c r="OJ58" s="16"/>
      <c r="OK58" s="16"/>
      <c r="OL58" s="16"/>
      <c r="OM58" s="16"/>
      <c r="ON58" s="16"/>
      <c r="OO58" s="16"/>
      <c r="OP58" s="16"/>
      <c r="OQ58" s="16"/>
      <c r="OR58" s="16"/>
      <c r="OS58" s="16"/>
      <c r="OT58" s="16"/>
      <c r="OU58" s="16"/>
      <c r="OV58" s="16"/>
      <c r="OW58" s="16"/>
      <c r="OX58" s="16"/>
      <c r="OY58" s="16"/>
      <c r="OZ58" s="16"/>
      <c r="PA58" s="16"/>
      <c r="PB58" s="16"/>
      <c r="PC58" s="16"/>
      <c r="PD58" s="16"/>
      <c r="PE58" s="16"/>
      <c r="PF58" s="16"/>
      <c r="PG58" s="16"/>
      <c r="PH58" s="16"/>
      <c r="PI58" s="16"/>
      <c r="PJ58" s="16"/>
      <c r="PK58" s="16"/>
      <c r="PL58" s="16"/>
      <c r="PM58" s="16"/>
      <c r="PN58" s="16"/>
      <c r="PO58" s="16"/>
      <c r="PP58" s="16"/>
      <c r="PQ58" s="16"/>
      <c r="PR58" s="16"/>
      <c r="PS58" s="16"/>
      <c r="PT58" s="16"/>
      <c r="PU58" s="16"/>
      <c r="PV58" s="16"/>
      <c r="PW58" s="16"/>
      <c r="PX58" s="16"/>
      <c r="PY58" s="16"/>
      <c r="PZ58" s="16"/>
      <c r="QA58" s="16"/>
      <c r="QB58" s="16"/>
      <c r="QC58" s="16"/>
      <c r="QD58" s="16"/>
      <c r="QE58" s="16"/>
      <c r="QF58" s="16"/>
      <c r="QG58" s="16"/>
      <c r="QH58" s="16"/>
      <c r="QI58" s="16"/>
      <c r="QJ58" s="16"/>
      <c r="QK58" s="16"/>
      <c r="QL58" s="16"/>
      <c r="QM58" s="16"/>
      <c r="QN58" s="16"/>
      <c r="QO58" s="16"/>
      <c r="QP58" s="16"/>
      <c r="QQ58" s="16"/>
      <c r="QR58" s="16"/>
      <c r="QS58" s="16"/>
      <c r="QT58" s="16"/>
      <c r="QU58" s="16"/>
      <c r="QV58" s="16"/>
      <c r="QW58" s="16"/>
      <c r="QX58" s="16"/>
      <c r="QY58" s="16"/>
      <c r="QZ58" s="16"/>
      <c r="RA58" s="16"/>
      <c r="RB58" s="16"/>
      <c r="RC58" s="16"/>
      <c r="RD58" s="16"/>
      <c r="RE58" s="16"/>
      <c r="RF58" s="16"/>
      <c r="RG58" s="16"/>
      <c r="RH58" s="16"/>
      <c r="RI58" s="16"/>
      <c r="RJ58" s="16"/>
      <c r="RK58" s="16"/>
      <c r="RL58" s="16"/>
      <c r="RM58" s="16"/>
      <c r="RN58" s="16"/>
      <c r="RO58" s="16"/>
      <c r="RP58" s="16"/>
      <c r="RQ58" s="16"/>
      <c r="RR58" s="16"/>
      <c r="RS58" s="16"/>
      <c r="RT58" s="16"/>
      <c r="RU58" s="16"/>
      <c r="RV58" s="16"/>
      <c r="RW58" s="16"/>
      <c r="RX58" s="16"/>
      <c r="RY58" s="16"/>
      <c r="RZ58" s="16"/>
      <c r="SA58" s="16"/>
      <c r="SB58" s="16"/>
      <c r="SC58" s="16"/>
      <c r="SD58" s="16"/>
      <c r="SE58" s="16"/>
      <c r="SF58" s="16"/>
      <c r="SG58" s="16"/>
      <c r="SH58" s="16"/>
      <c r="SI58" s="16"/>
      <c r="SJ58" s="16"/>
      <c r="SK58" s="16"/>
      <c r="SL58" s="16"/>
      <c r="SM58" s="16"/>
      <c r="SN58" s="16"/>
      <c r="SO58" s="16"/>
      <c r="SP58" s="16"/>
      <c r="SQ58" s="16"/>
      <c r="SR58" s="16"/>
      <c r="SS58" s="16"/>
      <c r="ST58" s="16"/>
      <c r="SU58" s="16"/>
      <c r="SV58" s="16"/>
      <c r="SW58" s="16"/>
      <c r="SX58" s="16"/>
      <c r="SY58" s="16"/>
      <c r="SZ58" s="16"/>
      <c r="TA58" s="16"/>
      <c r="TB58" s="16"/>
      <c r="TC58" s="16"/>
      <c r="TD58" s="16"/>
      <c r="TE58" s="16"/>
      <c r="TF58" s="16"/>
      <c r="TG58" s="16"/>
      <c r="TH58" s="16"/>
      <c r="TI58" s="16"/>
      <c r="TJ58" s="16"/>
      <c r="TK58" s="16"/>
      <c r="TL58" s="16"/>
      <c r="TM58" s="16"/>
      <c r="TN58" s="16"/>
      <c r="TO58" s="16"/>
      <c r="TP58" s="16"/>
      <c r="TQ58" s="16"/>
      <c r="TR58" s="16"/>
      <c r="TS58" s="16"/>
      <c r="TT58" s="16"/>
      <c r="TU58" s="16"/>
      <c r="TV58" s="16"/>
      <c r="TW58" s="16"/>
      <c r="TX58" s="16"/>
      <c r="TY58" s="16"/>
      <c r="TZ58" s="16"/>
      <c r="UA58" s="16"/>
      <c r="UB58" s="16"/>
      <c r="UC58" s="16"/>
      <c r="UD58" s="16"/>
      <c r="UE58" s="16"/>
      <c r="UF58" s="16"/>
      <c r="UG58" s="16"/>
      <c r="UH58" s="16"/>
      <c r="UI58" s="16"/>
      <c r="UJ58" s="16"/>
      <c r="UK58" s="16"/>
      <c r="UL58" s="16"/>
      <c r="UM58" s="16"/>
      <c r="UN58" s="16"/>
      <c r="UO58" s="16"/>
      <c r="UP58" s="16"/>
      <c r="UQ58" s="16"/>
      <c r="UR58" s="16"/>
      <c r="US58" s="16"/>
      <c r="UT58" s="16"/>
      <c r="UU58" s="16"/>
      <c r="UV58" s="16"/>
      <c r="UW58" s="16"/>
      <c r="UX58" s="16"/>
      <c r="UY58" s="16"/>
      <c r="UZ58" s="16"/>
      <c r="VA58" s="16"/>
      <c r="VB58" s="16"/>
      <c r="VC58" s="16"/>
      <c r="VD58" s="16"/>
      <c r="VE58" s="16"/>
      <c r="VF58" s="16"/>
      <c r="VG58" s="16"/>
      <c r="VH58" s="16"/>
      <c r="VI58" s="16"/>
      <c r="VJ58" s="16"/>
      <c r="VK58" s="16"/>
      <c r="VL58" s="16"/>
      <c r="VM58" s="16"/>
      <c r="VN58" s="16"/>
      <c r="VO58" s="16"/>
      <c r="VP58" s="16"/>
      <c r="VQ58" s="16"/>
      <c r="VR58" s="16"/>
      <c r="VS58" s="16"/>
      <c r="VT58" s="16"/>
      <c r="VU58" s="16"/>
      <c r="VV58" s="16"/>
      <c r="VW58" s="16"/>
      <c r="VX58" s="16"/>
      <c r="VY58" s="16"/>
      <c r="VZ58" s="16"/>
      <c r="WA58" s="16"/>
      <c r="WB58" s="16"/>
      <c r="WC58" s="16"/>
      <c r="WD58" s="16"/>
      <c r="WE58" s="16"/>
      <c r="WF58" s="16"/>
      <c r="WG58" s="16"/>
      <c r="WH58" s="16"/>
      <c r="WI58" s="16"/>
      <c r="WJ58" s="16"/>
      <c r="WK58" s="16"/>
      <c r="WL58" s="16"/>
      <c r="WM58" s="16"/>
      <c r="WN58" s="16"/>
      <c r="WO58" s="16"/>
      <c r="WP58" s="16"/>
      <c r="WQ58" s="16"/>
      <c r="WR58" s="16"/>
      <c r="WS58" s="16"/>
      <c r="WT58" s="16"/>
      <c r="WU58" s="16"/>
      <c r="WV58" s="16"/>
      <c r="WW58" s="16"/>
      <c r="WX58" s="16"/>
      <c r="WY58" s="16"/>
      <c r="WZ58" s="16"/>
      <c r="XA58" s="16"/>
      <c r="XB58" s="16"/>
      <c r="XC58" s="16"/>
      <c r="XD58" s="16"/>
      <c r="XE58" s="16"/>
      <c r="XF58" s="16"/>
      <c r="XG58" s="16"/>
      <c r="XH58" s="16"/>
      <c r="XI58" s="16"/>
      <c r="XJ58" s="16"/>
      <c r="XK58" s="16"/>
      <c r="XL58" s="16"/>
      <c r="XM58" s="16"/>
      <c r="XN58" s="16"/>
      <c r="XO58" s="16"/>
      <c r="XP58" s="16"/>
      <c r="XQ58" s="16"/>
      <c r="XR58" s="16"/>
      <c r="XS58" s="16"/>
      <c r="XT58" s="16"/>
      <c r="XU58" s="16"/>
      <c r="XV58" s="16"/>
      <c r="XW58" s="16"/>
      <c r="XX58" s="16"/>
      <c r="XY58" s="16"/>
      <c r="XZ58" s="16"/>
      <c r="YA58" s="16"/>
      <c r="YB58" s="16"/>
      <c r="YC58" s="16"/>
      <c r="YD58" s="16"/>
      <c r="YE58" s="16"/>
      <c r="YF58" s="16"/>
      <c r="YG58" s="16"/>
      <c r="YH58" s="16"/>
      <c r="YI58" s="16"/>
      <c r="YJ58" s="16"/>
      <c r="YK58" s="16"/>
      <c r="YL58" s="16"/>
      <c r="YM58" s="16"/>
      <c r="YN58" s="16"/>
      <c r="YO58" s="16"/>
      <c r="YP58" s="16"/>
      <c r="YQ58" s="16"/>
      <c r="YR58" s="16"/>
      <c r="YS58" s="16"/>
      <c r="YT58" s="16"/>
      <c r="YU58" s="16"/>
      <c r="YV58" s="16"/>
      <c r="YW58" s="16"/>
      <c r="YX58" s="16"/>
      <c r="YY58" s="16"/>
      <c r="YZ58" s="16"/>
      <c r="ZA58" s="16"/>
      <c r="ZB58" s="16"/>
      <c r="ZC58" s="16"/>
      <c r="ZD58" s="16"/>
      <c r="ZE58" s="16"/>
      <c r="ZF58" s="16"/>
      <c r="ZG58" s="16"/>
      <c r="ZH58" s="16"/>
      <c r="ZI58" s="16"/>
      <c r="ZJ58" s="16"/>
      <c r="ZK58" s="16"/>
      <c r="ZL58" s="16"/>
      <c r="ZM58" s="16"/>
      <c r="ZN58" s="16"/>
      <c r="ZO58" s="16"/>
      <c r="ZP58" s="16"/>
      <c r="ZQ58" s="16"/>
      <c r="ZR58" s="16"/>
      <c r="ZS58" s="16"/>
      <c r="ZT58" s="16"/>
      <c r="ZU58" s="16"/>
      <c r="ZV58" s="16"/>
      <c r="ZW58" s="16"/>
      <c r="ZX58" s="16"/>
      <c r="ZY58" s="16"/>
      <c r="ZZ58" s="16"/>
      <c r="AAA58" s="16"/>
      <c r="AAB58" s="16"/>
      <c r="AAC58" s="16"/>
      <c r="AAD58" s="16"/>
      <c r="AAE58" s="16"/>
      <c r="AAF58" s="16"/>
      <c r="AAG58" s="16"/>
      <c r="AAH58" s="16"/>
      <c r="AAI58" s="16"/>
      <c r="AAJ58" s="16"/>
      <c r="AAK58" s="16"/>
      <c r="AAL58" s="16"/>
      <c r="AAM58" s="16"/>
      <c r="AAN58" s="16"/>
      <c r="AAO58" s="16"/>
      <c r="AAP58" s="16"/>
      <c r="AAQ58" s="16"/>
      <c r="AAR58" s="16"/>
      <c r="AAS58" s="16"/>
      <c r="AAT58" s="16"/>
      <c r="AAU58" s="16"/>
      <c r="AAV58" s="16"/>
      <c r="AAW58" s="16"/>
      <c r="AAX58" s="16"/>
      <c r="AAY58" s="16"/>
      <c r="AAZ58" s="16"/>
      <c r="ABA58" s="16"/>
      <c r="ABB58" s="16"/>
      <c r="ABC58" s="16"/>
      <c r="ABD58" s="16"/>
      <c r="ABE58" s="16"/>
      <c r="ABF58" s="16"/>
      <c r="ABG58" s="16"/>
      <c r="ABH58" s="16"/>
      <c r="ABI58" s="16"/>
      <c r="ABJ58" s="16"/>
      <c r="ABK58" s="16"/>
      <c r="ABL58" s="16"/>
      <c r="ABM58" s="16"/>
      <c r="ABN58" s="16"/>
      <c r="ABO58" s="16"/>
      <c r="ABP58" s="16"/>
      <c r="ABQ58" s="16"/>
      <c r="ABR58" s="16"/>
      <c r="ABS58" s="16"/>
      <c r="ABT58" s="16"/>
      <c r="ABU58" s="16"/>
      <c r="ABV58" s="16"/>
      <c r="ABW58" s="16"/>
      <c r="ABX58" s="16"/>
      <c r="ABY58" s="16"/>
      <c r="ABZ58" s="16"/>
      <c r="ACA58" s="16"/>
      <c r="ACB58" s="16"/>
      <c r="ACC58" s="16"/>
      <c r="ACD58" s="16"/>
      <c r="ACE58" s="16"/>
      <c r="ACF58" s="16"/>
      <c r="ACG58" s="16"/>
      <c r="ACH58" s="16"/>
      <c r="ACI58" s="16"/>
      <c r="ACJ58" s="16"/>
      <c r="ACK58" s="16"/>
      <c r="ACL58" s="16"/>
      <c r="ACM58" s="16"/>
      <c r="ACN58" s="16"/>
      <c r="ACO58" s="16"/>
      <c r="ACP58" s="16"/>
      <c r="ACQ58" s="16"/>
      <c r="ACR58" s="16"/>
      <c r="ACS58" s="16"/>
      <c r="ACT58" s="16"/>
      <c r="ACU58" s="16"/>
      <c r="ACV58" s="16"/>
      <c r="ACW58" s="16"/>
      <c r="ACX58" s="16"/>
      <c r="ACY58" s="16"/>
      <c r="ACZ58" s="16"/>
      <c r="ADA58" s="16"/>
      <c r="ADB58" s="16"/>
      <c r="ADC58" s="16"/>
      <c r="ADD58" s="16"/>
      <c r="ADE58" s="16"/>
      <c r="ADF58" s="16"/>
      <c r="ADG58" s="16"/>
      <c r="ADH58" s="16"/>
      <c r="ADI58" s="16"/>
      <c r="ADJ58" s="16"/>
      <c r="ADK58" s="16"/>
      <c r="ADL58" s="16"/>
      <c r="ADM58" s="16"/>
      <c r="ADN58" s="16"/>
      <c r="ADO58" s="16"/>
      <c r="ADP58" s="16"/>
      <c r="ADQ58" s="16"/>
      <c r="ADR58" s="16"/>
      <c r="ADS58" s="16"/>
      <c r="ADT58" s="16"/>
      <c r="ADU58" s="16"/>
      <c r="ADV58" s="16"/>
      <c r="ADW58" s="16"/>
      <c r="ADX58" s="16"/>
      <c r="ADY58" s="16"/>
      <c r="ADZ58" s="16"/>
      <c r="AEA58" s="16"/>
      <c r="AEB58" s="16"/>
      <c r="AEC58" s="16"/>
      <c r="AED58" s="16"/>
      <c r="AEE58" s="16"/>
      <c r="AEF58" s="16"/>
      <c r="AEG58" s="16"/>
      <c r="AEH58" s="16"/>
      <c r="AEI58" s="16"/>
      <c r="AEJ58" s="16"/>
      <c r="AEK58" s="16"/>
      <c r="AEL58" s="16"/>
      <c r="AEM58" s="16"/>
      <c r="AEN58" s="16"/>
      <c r="AEO58" s="16"/>
      <c r="AEP58" s="16"/>
      <c r="AEQ58" s="16"/>
      <c r="AER58" s="16"/>
      <c r="AES58" s="16"/>
      <c r="AET58" s="16"/>
      <c r="AEU58" s="16"/>
      <c r="AEV58" s="16"/>
      <c r="AEW58" s="16"/>
      <c r="AEX58" s="16"/>
      <c r="AEY58" s="16"/>
      <c r="AEZ58" s="16"/>
      <c r="AFA58" s="16"/>
      <c r="AFB58" s="16"/>
      <c r="AFC58" s="16"/>
      <c r="AFD58" s="16"/>
      <c r="AFE58" s="16"/>
      <c r="AFF58" s="16"/>
      <c r="AFG58" s="16"/>
      <c r="AFH58" s="16"/>
      <c r="AFI58" s="16"/>
      <c r="AFJ58" s="16"/>
      <c r="AFK58" s="16"/>
      <c r="AFL58" s="16"/>
      <c r="AFM58" s="16"/>
      <c r="AFN58" s="16"/>
      <c r="AFO58" s="16"/>
      <c r="AFP58" s="16"/>
      <c r="AFQ58" s="16"/>
      <c r="AFR58" s="16"/>
      <c r="AFS58" s="16"/>
      <c r="AFT58" s="16"/>
      <c r="AFU58" s="16"/>
      <c r="AFV58" s="16"/>
      <c r="AFW58" s="16"/>
      <c r="AFX58" s="16"/>
      <c r="AFY58" s="16"/>
      <c r="AFZ58" s="16"/>
      <c r="AGA58" s="16"/>
      <c r="AGB58" s="16"/>
      <c r="AGC58" s="16"/>
      <c r="AGD58" s="16"/>
      <c r="AGE58" s="16"/>
      <c r="AGF58" s="16"/>
      <c r="AGG58" s="16"/>
      <c r="AGH58" s="16"/>
      <c r="AGI58" s="16"/>
      <c r="AGJ58" s="16"/>
      <c r="AGK58" s="16"/>
      <c r="AGL58" s="16"/>
      <c r="AGM58" s="16"/>
      <c r="AGN58" s="16"/>
      <c r="AGO58" s="16"/>
      <c r="AGP58" s="16"/>
      <c r="AGQ58" s="16"/>
      <c r="AGR58" s="16"/>
      <c r="AGS58" s="16"/>
      <c r="AGT58" s="16"/>
      <c r="AGU58" s="16"/>
      <c r="AGV58" s="16"/>
      <c r="AGW58" s="16"/>
      <c r="AGX58" s="16"/>
      <c r="AGY58" s="16"/>
      <c r="AGZ58" s="16"/>
      <c r="AHA58" s="16"/>
      <c r="AHB58" s="16"/>
      <c r="AHC58" s="16"/>
      <c r="AHD58" s="16"/>
      <c r="AHE58" s="16"/>
      <c r="AHF58" s="16"/>
      <c r="AHG58" s="16"/>
      <c r="AHH58" s="16"/>
      <c r="AHI58" s="16"/>
      <c r="AHJ58" s="16"/>
      <c r="AHK58" s="16"/>
      <c r="AHL58" s="16"/>
      <c r="AHM58" s="16"/>
      <c r="AHN58" s="16"/>
      <c r="AHO58" s="16"/>
      <c r="AHP58" s="16"/>
      <c r="AHQ58" s="16"/>
      <c r="AHR58" s="16"/>
      <c r="AHS58" s="16"/>
      <c r="AHT58" s="16"/>
      <c r="AHU58" s="16"/>
      <c r="AHV58" s="16"/>
      <c r="AHW58" s="16"/>
      <c r="AHX58" s="16"/>
      <c r="AHY58" s="16"/>
      <c r="AHZ58" s="16"/>
      <c r="AIA58" s="16"/>
      <c r="AIB58" s="16"/>
      <c r="AIC58" s="16"/>
      <c r="AID58" s="16"/>
      <c r="AIE58" s="16"/>
      <c r="AIF58" s="16"/>
      <c r="AIG58" s="16"/>
      <c r="AIH58" s="16"/>
      <c r="AII58" s="16"/>
      <c r="AIJ58" s="16"/>
      <c r="AIK58" s="16"/>
      <c r="AIL58" s="16"/>
      <c r="AIM58" s="16"/>
      <c r="AIN58" s="16"/>
      <c r="AIO58" s="16"/>
      <c r="AIP58" s="16"/>
      <c r="AIQ58" s="16"/>
      <c r="AIR58" s="16"/>
      <c r="AIS58" s="16"/>
      <c r="AIT58" s="16"/>
      <c r="AIU58" s="16"/>
      <c r="AIV58" s="16"/>
      <c r="AIW58" s="16"/>
      <c r="AIX58" s="16"/>
      <c r="AIY58" s="16"/>
      <c r="AIZ58" s="16"/>
      <c r="AJA58" s="16"/>
      <c r="AJB58" s="16"/>
      <c r="AJC58" s="16"/>
      <c r="AJD58" s="16"/>
      <c r="AJE58" s="16"/>
      <c r="AJF58" s="16"/>
      <c r="AJG58" s="16"/>
      <c r="AJH58" s="16"/>
      <c r="AJI58" s="16"/>
      <c r="AJJ58" s="16"/>
      <c r="AJK58" s="16"/>
      <c r="AJL58" s="16"/>
      <c r="AJM58" s="16"/>
      <c r="AJN58" s="16"/>
      <c r="AJO58" s="16"/>
      <c r="AJP58" s="16"/>
      <c r="AJQ58" s="16"/>
      <c r="AJR58" s="16"/>
      <c r="AJS58" s="16"/>
      <c r="AJT58" s="16"/>
      <c r="AJU58" s="16"/>
      <c r="AJV58" s="16"/>
      <c r="AJW58" s="16"/>
      <c r="AJX58" s="16"/>
      <c r="AJY58" s="16"/>
      <c r="AJZ58" s="16"/>
      <c r="AKA58" s="16"/>
      <c r="AKB58" s="16"/>
      <c r="AKC58" s="16"/>
      <c r="AKD58" s="16"/>
      <c r="AKE58" s="16"/>
      <c r="AKF58" s="16"/>
      <c r="AKG58" s="16"/>
      <c r="AKH58" s="16"/>
      <c r="AKI58" s="16"/>
      <c r="AKJ58" s="16"/>
      <c r="AKK58" s="16"/>
      <c r="AKL58" s="16"/>
      <c r="AKM58" s="16"/>
      <c r="AKN58" s="16"/>
      <c r="AKO58" s="16"/>
      <c r="AKP58" s="16"/>
      <c r="AKQ58" s="16"/>
      <c r="AKR58" s="16"/>
      <c r="AKS58" s="16"/>
      <c r="AKT58" s="16"/>
      <c r="AKU58" s="16"/>
      <c r="AKV58" s="16"/>
      <c r="AKW58" s="16"/>
      <c r="AKX58" s="16"/>
      <c r="AKY58" s="16"/>
      <c r="AKZ58" s="16"/>
      <c r="ALA58" s="16"/>
      <c r="ALB58" s="16"/>
      <c r="ALC58" s="16"/>
      <c r="ALD58" s="16"/>
      <c r="ALE58" s="16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>
      <c r="B59" s="5"/>
      <c r="L59" s="5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>
      <c r="B60" s="5"/>
      <c r="L60" s="5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 s="16" customFormat="1" ht="11.25">
      <c r="A61" s="2"/>
      <c r="B61" s="5"/>
      <c r="C61" s="2"/>
      <c r="D61" s="2"/>
      <c r="E61" s="2"/>
      <c r="F61" s="2"/>
      <c r="G61" s="2"/>
      <c r="H61" s="2"/>
      <c r="I61" s="60"/>
      <c r="J61" s="2"/>
      <c r="K61" s="2"/>
      <c r="L61" s="5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</row>
    <row r="62" spans="1:1024">
      <c r="A62" s="16"/>
      <c r="B62" s="21"/>
      <c r="C62" s="16"/>
      <c r="D62" s="89" t="s">
        <v>39</v>
      </c>
      <c r="E62" s="90"/>
      <c r="F62" s="90"/>
      <c r="G62" s="89" t="s">
        <v>40</v>
      </c>
      <c r="H62" s="90"/>
      <c r="I62" s="91"/>
      <c r="J62" s="90"/>
      <c r="K62" s="90"/>
      <c r="L62" s="21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  <c r="IW62" s="16"/>
      <c r="IX62" s="16"/>
      <c r="IY62" s="16"/>
      <c r="IZ62" s="16"/>
      <c r="JA62" s="16"/>
      <c r="JB62" s="16"/>
      <c r="JC62" s="16"/>
      <c r="JD62" s="16"/>
      <c r="JE62" s="16"/>
      <c r="JF62" s="16"/>
      <c r="JG62" s="16"/>
      <c r="JH62" s="16"/>
      <c r="JI62" s="16"/>
      <c r="JJ62" s="16"/>
      <c r="JK62" s="16"/>
      <c r="JL62" s="16"/>
      <c r="JM62" s="16"/>
      <c r="JN62" s="16"/>
      <c r="JO62" s="16"/>
      <c r="JP62" s="16"/>
      <c r="JQ62" s="16"/>
      <c r="JR62" s="16"/>
      <c r="JS62" s="16"/>
      <c r="JT62" s="16"/>
      <c r="JU62" s="16"/>
      <c r="JV62" s="16"/>
      <c r="JW62" s="16"/>
      <c r="JX62" s="16"/>
      <c r="JY62" s="16"/>
      <c r="JZ62" s="16"/>
      <c r="KA62" s="16"/>
      <c r="KB62" s="16"/>
      <c r="KC62" s="16"/>
      <c r="KD62" s="16"/>
      <c r="KE62" s="16"/>
      <c r="KF62" s="16"/>
      <c r="KG62" s="16"/>
      <c r="KH62" s="16"/>
      <c r="KI62" s="16"/>
      <c r="KJ62" s="16"/>
      <c r="KK62" s="16"/>
      <c r="KL62" s="16"/>
      <c r="KM62" s="16"/>
      <c r="KN62" s="16"/>
      <c r="KO62" s="16"/>
      <c r="KP62" s="16"/>
      <c r="KQ62" s="16"/>
      <c r="KR62" s="16"/>
      <c r="KS62" s="16"/>
      <c r="KT62" s="16"/>
      <c r="KU62" s="16"/>
      <c r="KV62" s="16"/>
      <c r="KW62" s="16"/>
      <c r="KX62" s="16"/>
      <c r="KY62" s="16"/>
      <c r="KZ62" s="16"/>
      <c r="LA62" s="16"/>
      <c r="LB62" s="16"/>
      <c r="LC62" s="16"/>
      <c r="LD62" s="16"/>
      <c r="LE62" s="16"/>
      <c r="LF62" s="16"/>
      <c r="LG62" s="16"/>
      <c r="LH62" s="16"/>
      <c r="LI62" s="16"/>
      <c r="LJ62" s="16"/>
      <c r="LK62" s="16"/>
      <c r="LL62" s="16"/>
      <c r="LM62" s="16"/>
      <c r="LN62" s="16"/>
      <c r="LO62" s="16"/>
      <c r="LP62" s="16"/>
      <c r="LQ62" s="16"/>
      <c r="LR62" s="16"/>
      <c r="LS62" s="16"/>
      <c r="LT62" s="16"/>
      <c r="LU62" s="16"/>
      <c r="LV62" s="16"/>
      <c r="LW62" s="16"/>
      <c r="LX62" s="16"/>
      <c r="LY62" s="16"/>
      <c r="LZ62" s="16"/>
      <c r="MA62" s="16"/>
      <c r="MB62" s="16"/>
      <c r="MC62" s="16"/>
      <c r="MD62" s="16"/>
      <c r="ME62" s="16"/>
      <c r="MF62" s="16"/>
      <c r="MG62" s="16"/>
      <c r="MH62" s="16"/>
      <c r="MI62" s="16"/>
      <c r="MJ62" s="16"/>
      <c r="MK62" s="16"/>
      <c r="ML62" s="16"/>
      <c r="MM62" s="16"/>
      <c r="MN62" s="16"/>
      <c r="MO62" s="16"/>
      <c r="MP62" s="16"/>
      <c r="MQ62" s="16"/>
      <c r="MR62" s="16"/>
      <c r="MS62" s="16"/>
      <c r="MT62" s="16"/>
      <c r="MU62" s="16"/>
      <c r="MV62" s="16"/>
      <c r="MW62" s="16"/>
      <c r="MX62" s="16"/>
      <c r="MY62" s="16"/>
      <c r="MZ62" s="16"/>
      <c r="NA62" s="16"/>
      <c r="NB62" s="16"/>
      <c r="NC62" s="16"/>
      <c r="ND62" s="16"/>
      <c r="NE62" s="16"/>
      <c r="NF62" s="16"/>
      <c r="NG62" s="16"/>
      <c r="NH62" s="16"/>
      <c r="NI62" s="16"/>
      <c r="NJ62" s="16"/>
      <c r="NK62" s="16"/>
      <c r="NL62" s="16"/>
      <c r="NM62" s="16"/>
      <c r="NN62" s="16"/>
      <c r="NO62" s="16"/>
      <c r="NP62" s="16"/>
      <c r="NQ62" s="16"/>
      <c r="NR62" s="16"/>
      <c r="NS62" s="16"/>
      <c r="NT62" s="16"/>
      <c r="NU62" s="16"/>
      <c r="NV62" s="16"/>
      <c r="NW62" s="16"/>
      <c r="NX62" s="16"/>
      <c r="NY62" s="16"/>
      <c r="NZ62" s="16"/>
      <c r="OA62" s="16"/>
      <c r="OB62" s="16"/>
      <c r="OC62" s="16"/>
      <c r="OD62" s="16"/>
      <c r="OE62" s="16"/>
      <c r="OF62" s="16"/>
      <c r="OG62" s="16"/>
      <c r="OH62" s="16"/>
      <c r="OI62" s="16"/>
      <c r="OJ62" s="16"/>
      <c r="OK62" s="16"/>
      <c r="OL62" s="16"/>
      <c r="OM62" s="16"/>
      <c r="ON62" s="16"/>
      <c r="OO62" s="16"/>
      <c r="OP62" s="16"/>
      <c r="OQ62" s="16"/>
      <c r="OR62" s="16"/>
      <c r="OS62" s="16"/>
      <c r="OT62" s="16"/>
      <c r="OU62" s="16"/>
      <c r="OV62" s="16"/>
      <c r="OW62" s="16"/>
      <c r="OX62" s="16"/>
      <c r="OY62" s="16"/>
      <c r="OZ62" s="16"/>
      <c r="PA62" s="16"/>
      <c r="PB62" s="16"/>
      <c r="PC62" s="16"/>
      <c r="PD62" s="16"/>
      <c r="PE62" s="16"/>
      <c r="PF62" s="16"/>
      <c r="PG62" s="16"/>
      <c r="PH62" s="16"/>
      <c r="PI62" s="16"/>
      <c r="PJ62" s="16"/>
      <c r="PK62" s="16"/>
      <c r="PL62" s="16"/>
      <c r="PM62" s="16"/>
      <c r="PN62" s="16"/>
      <c r="PO62" s="16"/>
      <c r="PP62" s="16"/>
      <c r="PQ62" s="16"/>
      <c r="PR62" s="16"/>
      <c r="PS62" s="16"/>
      <c r="PT62" s="16"/>
      <c r="PU62" s="16"/>
      <c r="PV62" s="16"/>
      <c r="PW62" s="16"/>
      <c r="PX62" s="16"/>
      <c r="PY62" s="16"/>
      <c r="PZ62" s="16"/>
      <c r="QA62" s="16"/>
      <c r="QB62" s="16"/>
      <c r="QC62" s="16"/>
      <c r="QD62" s="16"/>
      <c r="QE62" s="16"/>
      <c r="QF62" s="16"/>
      <c r="QG62" s="16"/>
      <c r="QH62" s="16"/>
      <c r="QI62" s="16"/>
      <c r="QJ62" s="16"/>
      <c r="QK62" s="16"/>
      <c r="QL62" s="16"/>
      <c r="QM62" s="16"/>
      <c r="QN62" s="16"/>
      <c r="QO62" s="16"/>
      <c r="QP62" s="16"/>
      <c r="QQ62" s="16"/>
      <c r="QR62" s="16"/>
      <c r="QS62" s="16"/>
      <c r="QT62" s="16"/>
      <c r="QU62" s="16"/>
      <c r="QV62" s="16"/>
      <c r="QW62" s="16"/>
      <c r="QX62" s="16"/>
      <c r="QY62" s="16"/>
      <c r="QZ62" s="16"/>
      <c r="RA62" s="16"/>
      <c r="RB62" s="16"/>
      <c r="RC62" s="16"/>
      <c r="RD62" s="16"/>
      <c r="RE62" s="16"/>
      <c r="RF62" s="16"/>
      <c r="RG62" s="16"/>
      <c r="RH62" s="16"/>
      <c r="RI62" s="16"/>
      <c r="RJ62" s="16"/>
      <c r="RK62" s="16"/>
      <c r="RL62" s="16"/>
      <c r="RM62" s="16"/>
      <c r="RN62" s="16"/>
      <c r="RO62" s="16"/>
      <c r="RP62" s="16"/>
      <c r="RQ62" s="16"/>
      <c r="RR62" s="16"/>
      <c r="RS62" s="16"/>
      <c r="RT62" s="16"/>
      <c r="RU62" s="16"/>
      <c r="RV62" s="16"/>
      <c r="RW62" s="16"/>
      <c r="RX62" s="16"/>
      <c r="RY62" s="16"/>
      <c r="RZ62" s="16"/>
      <c r="SA62" s="16"/>
      <c r="SB62" s="16"/>
      <c r="SC62" s="16"/>
      <c r="SD62" s="16"/>
      <c r="SE62" s="16"/>
      <c r="SF62" s="16"/>
      <c r="SG62" s="16"/>
      <c r="SH62" s="16"/>
      <c r="SI62" s="16"/>
      <c r="SJ62" s="16"/>
      <c r="SK62" s="16"/>
      <c r="SL62" s="16"/>
      <c r="SM62" s="16"/>
      <c r="SN62" s="16"/>
      <c r="SO62" s="16"/>
      <c r="SP62" s="16"/>
      <c r="SQ62" s="16"/>
      <c r="SR62" s="16"/>
      <c r="SS62" s="16"/>
      <c r="ST62" s="16"/>
      <c r="SU62" s="16"/>
      <c r="SV62" s="16"/>
      <c r="SW62" s="16"/>
      <c r="SX62" s="16"/>
      <c r="SY62" s="16"/>
      <c r="SZ62" s="16"/>
      <c r="TA62" s="16"/>
      <c r="TB62" s="16"/>
      <c r="TC62" s="16"/>
      <c r="TD62" s="16"/>
      <c r="TE62" s="16"/>
      <c r="TF62" s="16"/>
      <c r="TG62" s="16"/>
      <c r="TH62" s="16"/>
      <c r="TI62" s="16"/>
      <c r="TJ62" s="16"/>
      <c r="TK62" s="16"/>
      <c r="TL62" s="16"/>
      <c r="TM62" s="16"/>
      <c r="TN62" s="16"/>
      <c r="TO62" s="16"/>
      <c r="TP62" s="16"/>
      <c r="TQ62" s="16"/>
      <c r="TR62" s="16"/>
      <c r="TS62" s="16"/>
      <c r="TT62" s="16"/>
      <c r="TU62" s="16"/>
      <c r="TV62" s="16"/>
      <c r="TW62" s="16"/>
      <c r="TX62" s="16"/>
      <c r="TY62" s="16"/>
      <c r="TZ62" s="16"/>
      <c r="UA62" s="16"/>
      <c r="UB62" s="16"/>
      <c r="UC62" s="16"/>
      <c r="UD62" s="16"/>
      <c r="UE62" s="16"/>
      <c r="UF62" s="16"/>
      <c r="UG62" s="16"/>
      <c r="UH62" s="16"/>
      <c r="UI62" s="16"/>
      <c r="UJ62" s="16"/>
      <c r="UK62" s="16"/>
      <c r="UL62" s="16"/>
      <c r="UM62" s="16"/>
      <c r="UN62" s="16"/>
      <c r="UO62" s="16"/>
      <c r="UP62" s="16"/>
      <c r="UQ62" s="16"/>
      <c r="UR62" s="16"/>
      <c r="US62" s="16"/>
      <c r="UT62" s="16"/>
      <c r="UU62" s="16"/>
      <c r="UV62" s="16"/>
      <c r="UW62" s="16"/>
      <c r="UX62" s="16"/>
      <c r="UY62" s="16"/>
      <c r="UZ62" s="16"/>
      <c r="VA62" s="16"/>
      <c r="VB62" s="16"/>
      <c r="VC62" s="16"/>
      <c r="VD62" s="16"/>
      <c r="VE62" s="16"/>
      <c r="VF62" s="16"/>
      <c r="VG62" s="16"/>
      <c r="VH62" s="16"/>
      <c r="VI62" s="16"/>
      <c r="VJ62" s="16"/>
      <c r="VK62" s="16"/>
      <c r="VL62" s="16"/>
      <c r="VM62" s="16"/>
      <c r="VN62" s="16"/>
      <c r="VO62" s="16"/>
      <c r="VP62" s="16"/>
      <c r="VQ62" s="16"/>
      <c r="VR62" s="16"/>
      <c r="VS62" s="16"/>
      <c r="VT62" s="16"/>
      <c r="VU62" s="16"/>
      <c r="VV62" s="16"/>
      <c r="VW62" s="16"/>
      <c r="VX62" s="16"/>
      <c r="VY62" s="16"/>
      <c r="VZ62" s="16"/>
      <c r="WA62" s="16"/>
      <c r="WB62" s="16"/>
      <c r="WC62" s="16"/>
      <c r="WD62" s="16"/>
      <c r="WE62" s="16"/>
      <c r="WF62" s="16"/>
      <c r="WG62" s="16"/>
      <c r="WH62" s="16"/>
      <c r="WI62" s="16"/>
      <c r="WJ62" s="16"/>
      <c r="WK62" s="16"/>
      <c r="WL62" s="16"/>
      <c r="WM62" s="16"/>
      <c r="WN62" s="16"/>
      <c r="WO62" s="16"/>
      <c r="WP62" s="16"/>
      <c r="WQ62" s="16"/>
      <c r="WR62" s="16"/>
      <c r="WS62" s="16"/>
      <c r="WT62" s="16"/>
      <c r="WU62" s="16"/>
      <c r="WV62" s="16"/>
      <c r="WW62" s="16"/>
      <c r="WX62" s="16"/>
      <c r="WY62" s="16"/>
      <c r="WZ62" s="16"/>
      <c r="XA62" s="16"/>
      <c r="XB62" s="16"/>
      <c r="XC62" s="16"/>
      <c r="XD62" s="16"/>
      <c r="XE62" s="16"/>
      <c r="XF62" s="16"/>
      <c r="XG62" s="16"/>
      <c r="XH62" s="16"/>
      <c r="XI62" s="16"/>
      <c r="XJ62" s="16"/>
      <c r="XK62" s="16"/>
      <c r="XL62" s="16"/>
      <c r="XM62" s="16"/>
      <c r="XN62" s="16"/>
      <c r="XO62" s="16"/>
      <c r="XP62" s="16"/>
      <c r="XQ62" s="16"/>
      <c r="XR62" s="16"/>
      <c r="XS62" s="16"/>
      <c r="XT62" s="16"/>
      <c r="XU62" s="16"/>
      <c r="XV62" s="16"/>
      <c r="XW62" s="16"/>
      <c r="XX62" s="16"/>
      <c r="XY62" s="16"/>
      <c r="XZ62" s="16"/>
      <c r="YA62" s="16"/>
      <c r="YB62" s="16"/>
      <c r="YC62" s="16"/>
      <c r="YD62" s="16"/>
      <c r="YE62" s="16"/>
      <c r="YF62" s="16"/>
      <c r="YG62" s="16"/>
      <c r="YH62" s="16"/>
      <c r="YI62" s="16"/>
      <c r="YJ62" s="16"/>
      <c r="YK62" s="16"/>
      <c r="YL62" s="16"/>
      <c r="YM62" s="16"/>
      <c r="YN62" s="16"/>
      <c r="YO62" s="16"/>
      <c r="YP62" s="16"/>
      <c r="YQ62" s="16"/>
      <c r="YR62" s="16"/>
      <c r="YS62" s="16"/>
      <c r="YT62" s="16"/>
      <c r="YU62" s="16"/>
      <c r="YV62" s="16"/>
      <c r="YW62" s="16"/>
      <c r="YX62" s="16"/>
      <c r="YY62" s="16"/>
      <c r="YZ62" s="16"/>
      <c r="ZA62" s="16"/>
      <c r="ZB62" s="16"/>
      <c r="ZC62" s="16"/>
      <c r="ZD62" s="16"/>
      <c r="ZE62" s="16"/>
      <c r="ZF62" s="16"/>
      <c r="ZG62" s="16"/>
      <c r="ZH62" s="16"/>
      <c r="ZI62" s="16"/>
      <c r="ZJ62" s="16"/>
      <c r="ZK62" s="16"/>
      <c r="ZL62" s="16"/>
      <c r="ZM62" s="16"/>
      <c r="ZN62" s="16"/>
      <c r="ZO62" s="16"/>
      <c r="ZP62" s="16"/>
      <c r="ZQ62" s="16"/>
      <c r="ZR62" s="16"/>
      <c r="ZS62" s="16"/>
      <c r="ZT62" s="16"/>
      <c r="ZU62" s="16"/>
      <c r="ZV62" s="16"/>
      <c r="ZW62" s="16"/>
      <c r="ZX62" s="16"/>
      <c r="ZY62" s="16"/>
      <c r="ZZ62" s="16"/>
      <c r="AAA62" s="16"/>
      <c r="AAB62" s="16"/>
      <c r="AAC62" s="16"/>
      <c r="AAD62" s="16"/>
      <c r="AAE62" s="16"/>
      <c r="AAF62" s="16"/>
      <c r="AAG62" s="16"/>
      <c r="AAH62" s="16"/>
      <c r="AAI62" s="16"/>
      <c r="AAJ62" s="16"/>
      <c r="AAK62" s="16"/>
      <c r="AAL62" s="16"/>
      <c r="AAM62" s="16"/>
      <c r="AAN62" s="16"/>
      <c r="AAO62" s="16"/>
      <c r="AAP62" s="16"/>
      <c r="AAQ62" s="16"/>
      <c r="AAR62" s="16"/>
      <c r="AAS62" s="16"/>
      <c r="AAT62" s="16"/>
      <c r="AAU62" s="16"/>
      <c r="AAV62" s="16"/>
      <c r="AAW62" s="16"/>
      <c r="AAX62" s="16"/>
      <c r="AAY62" s="16"/>
      <c r="AAZ62" s="16"/>
      <c r="ABA62" s="16"/>
      <c r="ABB62" s="16"/>
      <c r="ABC62" s="16"/>
      <c r="ABD62" s="16"/>
      <c r="ABE62" s="16"/>
      <c r="ABF62" s="16"/>
      <c r="ABG62" s="16"/>
      <c r="ABH62" s="16"/>
      <c r="ABI62" s="16"/>
      <c r="ABJ62" s="16"/>
      <c r="ABK62" s="16"/>
      <c r="ABL62" s="16"/>
      <c r="ABM62" s="16"/>
      <c r="ABN62" s="16"/>
      <c r="ABO62" s="16"/>
      <c r="ABP62" s="16"/>
      <c r="ABQ62" s="16"/>
      <c r="ABR62" s="16"/>
      <c r="ABS62" s="16"/>
      <c r="ABT62" s="16"/>
      <c r="ABU62" s="16"/>
      <c r="ABV62" s="16"/>
      <c r="ABW62" s="16"/>
      <c r="ABX62" s="16"/>
      <c r="ABY62" s="16"/>
      <c r="ABZ62" s="16"/>
      <c r="ACA62" s="16"/>
      <c r="ACB62" s="16"/>
      <c r="ACC62" s="16"/>
      <c r="ACD62" s="16"/>
      <c r="ACE62" s="16"/>
      <c r="ACF62" s="16"/>
      <c r="ACG62" s="16"/>
      <c r="ACH62" s="16"/>
      <c r="ACI62" s="16"/>
      <c r="ACJ62" s="16"/>
      <c r="ACK62" s="16"/>
      <c r="ACL62" s="16"/>
      <c r="ACM62" s="16"/>
      <c r="ACN62" s="16"/>
      <c r="ACO62" s="16"/>
      <c r="ACP62" s="16"/>
      <c r="ACQ62" s="16"/>
      <c r="ACR62" s="16"/>
      <c r="ACS62" s="16"/>
      <c r="ACT62" s="16"/>
      <c r="ACU62" s="16"/>
      <c r="ACV62" s="16"/>
      <c r="ACW62" s="16"/>
      <c r="ACX62" s="16"/>
      <c r="ACY62" s="16"/>
      <c r="ACZ62" s="16"/>
      <c r="ADA62" s="16"/>
      <c r="ADB62" s="16"/>
      <c r="ADC62" s="16"/>
      <c r="ADD62" s="16"/>
      <c r="ADE62" s="16"/>
      <c r="ADF62" s="16"/>
      <c r="ADG62" s="16"/>
      <c r="ADH62" s="16"/>
      <c r="ADI62" s="16"/>
      <c r="ADJ62" s="16"/>
      <c r="ADK62" s="16"/>
      <c r="ADL62" s="16"/>
      <c r="ADM62" s="16"/>
      <c r="ADN62" s="16"/>
      <c r="ADO62" s="16"/>
      <c r="ADP62" s="16"/>
      <c r="ADQ62" s="16"/>
      <c r="ADR62" s="16"/>
      <c r="ADS62" s="16"/>
      <c r="ADT62" s="16"/>
      <c r="ADU62" s="16"/>
      <c r="ADV62" s="16"/>
      <c r="ADW62" s="16"/>
      <c r="ADX62" s="16"/>
      <c r="ADY62" s="16"/>
      <c r="ADZ62" s="16"/>
      <c r="AEA62" s="16"/>
      <c r="AEB62" s="16"/>
      <c r="AEC62" s="16"/>
      <c r="AED62" s="16"/>
      <c r="AEE62" s="16"/>
      <c r="AEF62" s="16"/>
      <c r="AEG62" s="16"/>
      <c r="AEH62" s="16"/>
      <c r="AEI62" s="16"/>
      <c r="AEJ62" s="16"/>
      <c r="AEK62" s="16"/>
      <c r="AEL62" s="16"/>
      <c r="AEM62" s="16"/>
      <c r="AEN62" s="16"/>
      <c r="AEO62" s="16"/>
      <c r="AEP62" s="16"/>
      <c r="AEQ62" s="16"/>
      <c r="AER62" s="16"/>
      <c r="AES62" s="16"/>
      <c r="AET62" s="16"/>
      <c r="AEU62" s="16"/>
      <c r="AEV62" s="16"/>
      <c r="AEW62" s="16"/>
      <c r="AEX62" s="16"/>
      <c r="AEY62" s="16"/>
      <c r="AEZ62" s="16"/>
      <c r="AFA62" s="16"/>
      <c r="AFB62" s="16"/>
      <c r="AFC62" s="16"/>
      <c r="AFD62" s="16"/>
      <c r="AFE62" s="16"/>
      <c r="AFF62" s="16"/>
      <c r="AFG62" s="16"/>
      <c r="AFH62" s="16"/>
      <c r="AFI62" s="16"/>
      <c r="AFJ62" s="16"/>
      <c r="AFK62" s="16"/>
      <c r="AFL62" s="16"/>
      <c r="AFM62" s="16"/>
      <c r="AFN62" s="16"/>
      <c r="AFO62" s="16"/>
      <c r="AFP62" s="16"/>
      <c r="AFQ62" s="16"/>
      <c r="AFR62" s="16"/>
      <c r="AFS62" s="16"/>
      <c r="AFT62" s="16"/>
      <c r="AFU62" s="16"/>
      <c r="AFV62" s="16"/>
      <c r="AFW62" s="16"/>
      <c r="AFX62" s="16"/>
      <c r="AFY62" s="16"/>
      <c r="AFZ62" s="16"/>
      <c r="AGA62" s="16"/>
      <c r="AGB62" s="16"/>
      <c r="AGC62" s="16"/>
      <c r="AGD62" s="16"/>
      <c r="AGE62" s="16"/>
      <c r="AGF62" s="16"/>
      <c r="AGG62" s="16"/>
      <c r="AGH62" s="16"/>
      <c r="AGI62" s="16"/>
      <c r="AGJ62" s="16"/>
      <c r="AGK62" s="16"/>
      <c r="AGL62" s="16"/>
      <c r="AGM62" s="16"/>
      <c r="AGN62" s="16"/>
      <c r="AGO62" s="16"/>
      <c r="AGP62" s="16"/>
      <c r="AGQ62" s="16"/>
      <c r="AGR62" s="16"/>
      <c r="AGS62" s="16"/>
      <c r="AGT62" s="16"/>
      <c r="AGU62" s="16"/>
      <c r="AGV62" s="16"/>
      <c r="AGW62" s="16"/>
      <c r="AGX62" s="16"/>
      <c r="AGY62" s="16"/>
      <c r="AGZ62" s="16"/>
      <c r="AHA62" s="16"/>
      <c r="AHB62" s="16"/>
      <c r="AHC62" s="16"/>
      <c r="AHD62" s="16"/>
      <c r="AHE62" s="16"/>
      <c r="AHF62" s="16"/>
      <c r="AHG62" s="16"/>
      <c r="AHH62" s="16"/>
      <c r="AHI62" s="16"/>
      <c r="AHJ62" s="16"/>
      <c r="AHK62" s="16"/>
      <c r="AHL62" s="16"/>
      <c r="AHM62" s="16"/>
      <c r="AHN62" s="16"/>
      <c r="AHO62" s="16"/>
      <c r="AHP62" s="16"/>
      <c r="AHQ62" s="16"/>
      <c r="AHR62" s="16"/>
      <c r="AHS62" s="16"/>
      <c r="AHT62" s="16"/>
      <c r="AHU62" s="16"/>
      <c r="AHV62" s="16"/>
      <c r="AHW62" s="16"/>
      <c r="AHX62" s="16"/>
      <c r="AHY62" s="16"/>
      <c r="AHZ62" s="16"/>
      <c r="AIA62" s="16"/>
      <c r="AIB62" s="16"/>
      <c r="AIC62" s="16"/>
      <c r="AID62" s="16"/>
      <c r="AIE62" s="16"/>
      <c r="AIF62" s="16"/>
      <c r="AIG62" s="16"/>
      <c r="AIH62" s="16"/>
      <c r="AII62" s="16"/>
      <c r="AIJ62" s="16"/>
      <c r="AIK62" s="16"/>
      <c r="AIL62" s="16"/>
      <c r="AIM62" s="16"/>
      <c r="AIN62" s="16"/>
      <c r="AIO62" s="16"/>
      <c r="AIP62" s="16"/>
      <c r="AIQ62" s="16"/>
      <c r="AIR62" s="16"/>
      <c r="AIS62" s="16"/>
      <c r="AIT62" s="16"/>
      <c r="AIU62" s="16"/>
      <c r="AIV62" s="16"/>
      <c r="AIW62" s="16"/>
      <c r="AIX62" s="16"/>
      <c r="AIY62" s="16"/>
      <c r="AIZ62" s="16"/>
      <c r="AJA62" s="16"/>
      <c r="AJB62" s="16"/>
      <c r="AJC62" s="16"/>
      <c r="AJD62" s="16"/>
      <c r="AJE62" s="16"/>
      <c r="AJF62" s="16"/>
      <c r="AJG62" s="16"/>
      <c r="AJH62" s="16"/>
      <c r="AJI62" s="16"/>
      <c r="AJJ62" s="16"/>
      <c r="AJK62" s="16"/>
      <c r="AJL62" s="16"/>
      <c r="AJM62" s="16"/>
      <c r="AJN62" s="16"/>
      <c r="AJO62" s="16"/>
      <c r="AJP62" s="16"/>
      <c r="AJQ62" s="16"/>
      <c r="AJR62" s="16"/>
      <c r="AJS62" s="16"/>
      <c r="AJT62" s="16"/>
      <c r="AJU62" s="16"/>
      <c r="AJV62" s="16"/>
      <c r="AJW62" s="16"/>
      <c r="AJX62" s="16"/>
      <c r="AJY62" s="16"/>
      <c r="AJZ62" s="16"/>
      <c r="AKA62" s="16"/>
      <c r="AKB62" s="16"/>
      <c r="AKC62" s="16"/>
      <c r="AKD62" s="16"/>
      <c r="AKE62" s="16"/>
      <c r="AKF62" s="16"/>
      <c r="AKG62" s="16"/>
      <c r="AKH62" s="16"/>
      <c r="AKI62" s="16"/>
      <c r="AKJ62" s="16"/>
      <c r="AKK62" s="16"/>
      <c r="AKL62" s="16"/>
      <c r="AKM62" s="16"/>
      <c r="AKN62" s="16"/>
      <c r="AKO62" s="16"/>
      <c r="AKP62" s="16"/>
      <c r="AKQ62" s="16"/>
      <c r="AKR62" s="16"/>
      <c r="AKS62" s="16"/>
      <c r="AKT62" s="16"/>
      <c r="AKU62" s="16"/>
      <c r="AKV62" s="16"/>
      <c r="AKW62" s="16"/>
      <c r="AKX62" s="16"/>
      <c r="AKY62" s="16"/>
      <c r="AKZ62" s="16"/>
      <c r="ALA62" s="16"/>
      <c r="ALB62" s="16"/>
      <c r="ALC62" s="16"/>
      <c r="ALD62" s="16"/>
      <c r="ALE62" s="16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>
      <c r="B63" s="5"/>
      <c r="L63" s="5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>
      <c r="B64" s="5"/>
      <c r="L64" s="5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s="16" customFormat="1" ht="11.25">
      <c r="A65" s="2"/>
      <c r="B65" s="5"/>
      <c r="C65" s="2"/>
      <c r="D65" s="2"/>
      <c r="E65" s="2"/>
      <c r="F65" s="2"/>
      <c r="G65" s="2"/>
      <c r="H65" s="2"/>
      <c r="I65" s="60"/>
      <c r="J65" s="2"/>
      <c r="K65" s="2"/>
      <c r="L65" s="5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</row>
    <row r="66" spans="1:1024">
      <c r="B66" s="5"/>
      <c r="L66" s="5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>
      <c r="B67" s="5"/>
      <c r="L67" s="5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>
      <c r="B68" s="5"/>
      <c r="L68" s="5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>
      <c r="B69" s="5"/>
      <c r="L69" s="5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>
      <c r="B70" s="5"/>
      <c r="L70" s="5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>
      <c r="B71" s="5"/>
      <c r="L71" s="5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>
      <c r="B72" s="5"/>
      <c r="L72" s="5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>
      <c r="A73" s="16"/>
      <c r="B73" s="21"/>
      <c r="C73" s="16"/>
      <c r="D73" s="92" t="s">
        <v>37</v>
      </c>
      <c r="E73" s="93"/>
      <c r="F73" s="94" t="s">
        <v>38</v>
      </c>
      <c r="G73" s="92" t="s">
        <v>37</v>
      </c>
      <c r="H73" s="93"/>
      <c r="I73" s="95"/>
      <c r="J73" s="96" t="s">
        <v>38</v>
      </c>
      <c r="K73" s="93"/>
      <c r="L73" s="21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  <c r="IW73" s="16"/>
      <c r="IX73" s="16"/>
      <c r="IY73" s="16"/>
      <c r="IZ73" s="16"/>
      <c r="JA73" s="16"/>
      <c r="JB73" s="16"/>
      <c r="JC73" s="16"/>
      <c r="JD73" s="16"/>
      <c r="JE73" s="16"/>
      <c r="JF73" s="16"/>
      <c r="JG73" s="16"/>
      <c r="JH73" s="16"/>
      <c r="JI73" s="16"/>
      <c r="JJ73" s="16"/>
      <c r="JK73" s="16"/>
      <c r="JL73" s="16"/>
      <c r="JM73" s="16"/>
      <c r="JN73" s="16"/>
      <c r="JO73" s="16"/>
      <c r="JP73" s="16"/>
      <c r="JQ73" s="16"/>
      <c r="JR73" s="16"/>
      <c r="JS73" s="16"/>
      <c r="JT73" s="16"/>
      <c r="JU73" s="16"/>
      <c r="JV73" s="16"/>
      <c r="JW73" s="16"/>
      <c r="JX73" s="16"/>
      <c r="JY73" s="16"/>
      <c r="JZ73" s="16"/>
      <c r="KA73" s="16"/>
      <c r="KB73" s="16"/>
      <c r="KC73" s="16"/>
      <c r="KD73" s="16"/>
      <c r="KE73" s="16"/>
      <c r="KF73" s="16"/>
      <c r="KG73" s="16"/>
      <c r="KH73" s="16"/>
      <c r="KI73" s="16"/>
      <c r="KJ73" s="16"/>
      <c r="KK73" s="16"/>
      <c r="KL73" s="16"/>
      <c r="KM73" s="16"/>
      <c r="KN73" s="16"/>
      <c r="KO73" s="16"/>
      <c r="KP73" s="16"/>
      <c r="KQ73" s="16"/>
      <c r="KR73" s="16"/>
      <c r="KS73" s="16"/>
      <c r="KT73" s="16"/>
      <c r="KU73" s="16"/>
      <c r="KV73" s="16"/>
      <c r="KW73" s="16"/>
      <c r="KX73" s="16"/>
      <c r="KY73" s="16"/>
      <c r="KZ73" s="16"/>
      <c r="LA73" s="16"/>
      <c r="LB73" s="16"/>
      <c r="LC73" s="16"/>
      <c r="LD73" s="16"/>
      <c r="LE73" s="16"/>
      <c r="LF73" s="16"/>
      <c r="LG73" s="16"/>
      <c r="LH73" s="16"/>
      <c r="LI73" s="16"/>
      <c r="LJ73" s="16"/>
      <c r="LK73" s="16"/>
      <c r="LL73" s="16"/>
      <c r="LM73" s="16"/>
      <c r="LN73" s="16"/>
      <c r="LO73" s="16"/>
      <c r="LP73" s="16"/>
      <c r="LQ73" s="16"/>
      <c r="LR73" s="16"/>
      <c r="LS73" s="16"/>
      <c r="LT73" s="16"/>
      <c r="LU73" s="16"/>
      <c r="LV73" s="16"/>
      <c r="LW73" s="16"/>
      <c r="LX73" s="16"/>
      <c r="LY73" s="16"/>
      <c r="LZ73" s="16"/>
      <c r="MA73" s="16"/>
      <c r="MB73" s="16"/>
      <c r="MC73" s="16"/>
      <c r="MD73" s="16"/>
      <c r="ME73" s="16"/>
      <c r="MF73" s="16"/>
      <c r="MG73" s="16"/>
      <c r="MH73" s="16"/>
      <c r="MI73" s="16"/>
      <c r="MJ73" s="16"/>
      <c r="MK73" s="16"/>
      <c r="ML73" s="16"/>
      <c r="MM73" s="16"/>
      <c r="MN73" s="16"/>
      <c r="MO73" s="16"/>
      <c r="MP73" s="16"/>
      <c r="MQ73" s="16"/>
      <c r="MR73" s="16"/>
      <c r="MS73" s="16"/>
      <c r="MT73" s="16"/>
      <c r="MU73" s="16"/>
      <c r="MV73" s="16"/>
      <c r="MW73" s="16"/>
      <c r="MX73" s="16"/>
      <c r="MY73" s="16"/>
      <c r="MZ73" s="16"/>
      <c r="NA73" s="16"/>
      <c r="NB73" s="16"/>
      <c r="NC73" s="16"/>
      <c r="ND73" s="16"/>
      <c r="NE73" s="16"/>
      <c r="NF73" s="16"/>
      <c r="NG73" s="16"/>
      <c r="NH73" s="16"/>
      <c r="NI73" s="16"/>
      <c r="NJ73" s="16"/>
      <c r="NK73" s="16"/>
      <c r="NL73" s="16"/>
      <c r="NM73" s="16"/>
      <c r="NN73" s="16"/>
      <c r="NO73" s="16"/>
      <c r="NP73" s="16"/>
      <c r="NQ73" s="16"/>
      <c r="NR73" s="16"/>
      <c r="NS73" s="16"/>
      <c r="NT73" s="16"/>
      <c r="NU73" s="16"/>
      <c r="NV73" s="16"/>
      <c r="NW73" s="16"/>
      <c r="NX73" s="16"/>
      <c r="NY73" s="16"/>
      <c r="NZ73" s="16"/>
      <c r="OA73" s="16"/>
      <c r="OB73" s="16"/>
      <c r="OC73" s="16"/>
      <c r="OD73" s="16"/>
      <c r="OE73" s="16"/>
      <c r="OF73" s="16"/>
      <c r="OG73" s="16"/>
      <c r="OH73" s="16"/>
      <c r="OI73" s="16"/>
      <c r="OJ73" s="16"/>
      <c r="OK73" s="16"/>
      <c r="OL73" s="16"/>
      <c r="OM73" s="16"/>
      <c r="ON73" s="16"/>
      <c r="OO73" s="16"/>
      <c r="OP73" s="16"/>
      <c r="OQ73" s="16"/>
      <c r="OR73" s="16"/>
      <c r="OS73" s="16"/>
      <c r="OT73" s="16"/>
      <c r="OU73" s="16"/>
      <c r="OV73" s="16"/>
      <c r="OW73" s="16"/>
      <c r="OX73" s="16"/>
      <c r="OY73" s="16"/>
      <c r="OZ73" s="16"/>
      <c r="PA73" s="16"/>
      <c r="PB73" s="16"/>
      <c r="PC73" s="16"/>
      <c r="PD73" s="16"/>
      <c r="PE73" s="16"/>
      <c r="PF73" s="16"/>
      <c r="PG73" s="16"/>
      <c r="PH73" s="16"/>
      <c r="PI73" s="16"/>
      <c r="PJ73" s="16"/>
      <c r="PK73" s="16"/>
      <c r="PL73" s="16"/>
      <c r="PM73" s="16"/>
      <c r="PN73" s="16"/>
      <c r="PO73" s="16"/>
      <c r="PP73" s="16"/>
      <c r="PQ73" s="16"/>
      <c r="PR73" s="16"/>
      <c r="PS73" s="16"/>
      <c r="PT73" s="16"/>
      <c r="PU73" s="16"/>
      <c r="PV73" s="16"/>
      <c r="PW73" s="16"/>
      <c r="PX73" s="16"/>
      <c r="PY73" s="16"/>
      <c r="PZ73" s="16"/>
      <c r="QA73" s="16"/>
      <c r="QB73" s="16"/>
      <c r="QC73" s="16"/>
      <c r="QD73" s="16"/>
      <c r="QE73" s="16"/>
      <c r="QF73" s="16"/>
      <c r="QG73" s="16"/>
      <c r="QH73" s="16"/>
      <c r="QI73" s="16"/>
      <c r="QJ73" s="16"/>
      <c r="QK73" s="16"/>
      <c r="QL73" s="16"/>
      <c r="QM73" s="16"/>
      <c r="QN73" s="16"/>
      <c r="QO73" s="16"/>
      <c r="QP73" s="16"/>
      <c r="QQ73" s="16"/>
      <c r="QR73" s="16"/>
      <c r="QS73" s="16"/>
      <c r="QT73" s="16"/>
      <c r="QU73" s="16"/>
      <c r="QV73" s="16"/>
      <c r="QW73" s="16"/>
      <c r="QX73" s="16"/>
      <c r="QY73" s="16"/>
      <c r="QZ73" s="16"/>
      <c r="RA73" s="16"/>
      <c r="RB73" s="16"/>
      <c r="RC73" s="16"/>
      <c r="RD73" s="16"/>
      <c r="RE73" s="16"/>
      <c r="RF73" s="16"/>
      <c r="RG73" s="16"/>
      <c r="RH73" s="16"/>
      <c r="RI73" s="16"/>
      <c r="RJ73" s="16"/>
      <c r="RK73" s="16"/>
      <c r="RL73" s="16"/>
      <c r="RM73" s="16"/>
      <c r="RN73" s="16"/>
      <c r="RO73" s="16"/>
      <c r="RP73" s="16"/>
      <c r="RQ73" s="16"/>
      <c r="RR73" s="16"/>
      <c r="RS73" s="16"/>
      <c r="RT73" s="16"/>
      <c r="RU73" s="16"/>
      <c r="RV73" s="16"/>
      <c r="RW73" s="16"/>
      <c r="RX73" s="16"/>
      <c r="RY73" s="16"/>
      <c r="RZ73" s="16"/>
      <c r="SA73" s="16"/>
      <c r="SB73" s="16"/>
      <c r="SC73" s="16"/>
      <c r="SD73" s="16"/>
      <c r="SE73" s="16"/>
      <c r="SF73" s="16"/>
      <c r="SG73" s="16"/>
      <c r="SH73" s="16"/>
      <c r="SI73" s="16"/>
      <c r="SJ73" s="16"/>
      <c r="SK73" s="16"/>
      <c r="SL73" s="16"/>
      <c r="SM73" s="16"/>
      <c r="SN73" s="16"/>
      <c r="SO73" s="16"/>
      <c r="SP73" s="16"/>
      <c r="SQ73" s="16"/>
      <c r="SR73" s="16"/>
      <c r="SS73" s="16"/>
      <c r="ST73" s="16"/>
      <c r="SU73" s="16"/>
      <c r="SV73" s="16"/>
      <c r="SW73" s="16"/>
      <c r="SX73" s="16"/>
      <c r="SY73" s="16"/>
      <c r="SZ73" s="16"/>
      <c r="TA73" s="16"/>
      <c r="TB73" s="16"/>
      <c r="TC73" s="16"/>
      <c r="TD73" s="16"/>
      <c r="TE73" s="16"/>
      <c r="TF73" s="16"/>
      <c r="TG73" s="16"/>
      <c r="TH73" s="16"/>
      <c r="TI73" s="16"/>
      <c r="TJ73" s="16"/>
      <c r="TK73" s="16"/>
      <c r="TL73" s="16"/>
      <c r="TM73" s="16"/>
      <c r="TN73" s="16"/>
      <c r="TO73" s="16"/>
      <c r="TP73" s="16"/>
      <c r="TQ73" s="16"/>
      <c r="TR73" s="16"/>
      <c r="TS73" s="16"/>
      <c r="TT73" s="16"/>
      <c r="TU73" s="16"/>
      <c r="TV73" s="16"/>
      <c r="TW73" s="16"/>
      <c r="TX73" s="16"/>
      <c r="TY73" s="16"/>
      <c r="TZ73" s="16"/>
      <c r="UA73" s="16"/>
      <c r="UB73" s="16"/>
      <c r="UC73" s="16"/>
      <c r="UD73" s="16"/>
      <c r="UE73" s="16"/>
      <c r="UF73" s="16"/>
      <c r="UG73" s="16"/>
      <c r="UH73" s="16"/>
      <c r="UI73" s="16"/>
      <c r="UJ73" s="16"/>
      <c r="UK73" s="16"/>
      <c r="UL73" s="16"/>
      <c r="UM73" s="16"/>
      <c r="UN73" s="16"/>
      <c r="UO73" s="16"/>
      <c r="UP73" s="16"/>
      <c r="UQ73" s="16"/>
      <c r="UR73" s="16"/>
      <c r="US73" s="16"/>
      <c r="UT73" s="16"/>
      <c r="UU73" s="16"/>
      <c r="UV73" s="16"/>
      <c r="UW73" s="16"/>
      <c r="UX73" s="16"/>
      <c r="UY73" s="16"/>
      <c r="UZ73" s="16"/>
      <c r="VA73" s="16"/>
      <c r="VB73" s="16"/>
      <c r="VC73" s="16"/>
      <c r="VD73" s="16"/>
      <c r="VE73" s="16"/>
      <c r="VF73" s="16"/>
      <c r="VG73" s="16"/>
      <c r="VH73" s="16"/>
      <c r="VI73" s="16"/>
      <c r="VJ73" s="16"/>
      <c r="VK73" s="16"/>
      <c r="VL73" s="16"/>
      <c r="VM73" s="16"/>
      <c r="VN73" s="16"/>
      <c r="VO73" s="16"/>
      <c r="VP73" s="16"/>
      <c r="VQ73" s="16"/>
      <c r="VR73" s="16"/>
      <c r="VS73" s="16"/>
      <c r="VT73" s="16"/>
      <c r="VU73" s="16"/>
      <c r="VV73" s="16"/>
      <c r="VW73" s="16"/>
      <c r="VX73" s="16"/>
      <c r="VY73" s="16"/>
      <c r="VZ73" s="16"/>
      <c r="WA73" s="16"/>
      <c r="WB73" s="16"/>
      <c r="WC73" s="16"/>
      <c r="WD73" s="16"/>
      <c r="WE73" s="16"/>
      <c r="WF73" s="16"/>
      <c r="WG73" s="16"/>
      <c r="WH73" s="16"/>
      <c r="WI73" s="16"/>
      <c r="WJ73" s="16"/>
      <c r="WK73" s="16"/>
      <c r="WL73" s="16"/>
      <c r="WM73" s="16"/>
      <c r="WN73" s="16"/>
      <c r="WO73" s="16"/>
      <c r="WP73" s="16"/>
      <c r="WQ73" s="16"/>
      <c r="WR73" s="16"/>
      <c r="WS73" s="16"/>
      <c r="WT73" s="16"/>
      <c r="WU73" s="16"/>
      <c r="WV73" s="16"/>
      <c r="WW73" s="16"/>
      <c r="WX73" s="16"/>
      <c r="WY73" s="16"/>
      <c r="WZ73" s="16"/>
      <c r="XA73" s="16"/>
      <c r="XB73" s="16"/>
      <c r="XC73" s="16"/>
      <c r="XD73" s="16"/>
      <c r="XE73" s="16"/>
      <c r="XF73" s="16"/>
      <c r="XG73" s="16"/>
      <c r="XH73" s="16"/>
      <c r="XI73" s="16"/>
      <c r="XJ73" s="16"/>
      <c r="XK73" s="16"/>
      <c r="XL73" s="16"/>
      <c r="XM73" s="16"/>
      <c r="XN73" s="16"/>
      <c r="XO73" s="16"/>
      <c r="XP73" s="16"/>
      <c r="XQ73" s="16"/>
      <c r="XR73" s="16"/>
      <c r="XS73" s="16"/>
      <c r="XT73" s="16"/>
      <c r="XU73" s="16"/>
      <c r="XV73" s="16"/>
      <c r="XW73" s="16"/>
      <c r="XX73" s="16"/>
      <c r="XY73" s="16"/>
      <c r="XZ73" s="16"/>
      <c r="YA73" s="16"/>
      <c r="YB73" s="16"/>
      <c r="YC73" s="16"/>
      <c r="YD73" s="16"/>
      <c r="YE73" s="16"/>
      <c r="YF73" s="16"/>
      <c r="YG73" s="16"/>
      <c r="YH73" s="16"/>
      <c r="YI73" s="16"/>
      <c r="YJ73" s="16"/>
      <c r="YK73" s="16"/>
      <c r="YL73" s="16"/>
      <c r="YM73" s="16"/>
      <c r="YN73" s="16"/>
      <c r="YO73" s="16"/>
      <c r="YP73" s="16"/>
      <c r="YQ73" s="16"/>
      <c r="YR73" s="16"/>
      <c r="YS73" s="16"/>
      <c r="YT73" s="16"/>
      <c r="YU73" s="16"/>
      <c r="YV73" s="16"/>
      <c r="YW73" s="16"/>
      <c r="YX73" s="16"/>
      <c r="YY73" s="16"/>
      <c r="YZ73" s="16"/>
      <c r="ZA73" s="16"/>
      <c r="ZB73" s="16"/>
      <c r="ZC73" s="16"/>
      <c r="ZD73" s="16"/>
      <c r="ZE73" s="16"/>
      <c r="ZF73" s="16"/>
      <c r="ZG73" s="16"/>
      <c r="ZH73" s="16"/>
      <c r="ZI73" s="16"/>
      <c r="ZJ73" s="16"/>
      <c r="ZK73" s="16"/>
      <c r="ZL73" s="16"/>
      <c r="ZM73" s="16"/>
      <c r="ZN73" s="16"/>
      <c r="ZO73" s="16"/>
      <c r="ZP73" s="16"/>
      <c r="ZQ73" s="16"/>
      <c r="ZR73" s="16"/>
      <c r="ZS73" s="16"/>
      <c r="ZT73" s="16"/>
      <c r="ZU73" s="16"/>
      <c r="ZV73" s="16"/>
      <c r="ZW73" s="16"/>
      <c r="ZX73" s="16"/>
      <c r="ZY73" s="16"/>
      <c r="ZZ73" s="16"/>
      <c r="AAA73" s="16"/>
      <c r="AAB73" s="16"/>
      <c r="AAC73" s="16"/>
      <c r="AAD73" s="16"/>
      <c r="AAE73" s="16"/>
      <c r="AAF73" s="16"/>
      <c r="AAG73" s="16"/>
      <c r="AAH73" s="16"/>
      <c r="AAI73" s="16"/>
      <c r="AAJ73" s="16"/>
      <c r="AAK73" s="16"/>
      <c r="AAL73" s="16"/>
      <c r="AAM73" s="16"/>
      <c r="AAN73" s="16"/>
      <c r="AAO73" s="16"/>
      <c r="AAP73" s="16"/>
      <c r="AAQ73" s="16"/>
      <c r="AAR73" s="16"/>
      <c r="AAS73" s="16"/>
      <c r="AAT73" s="16"/>
      <c r="AAU73" s="16"/>
      <c r="AAV73" s="16"/>
      <c r="AAW73" s="16"/>
      <c r="AAX73" s="16"/>
      <c r="AAY73" s="16"/>
      <c r="AAZ73" s="16"/>
      <c r="ABA73" s="16"/>
      <c r="ABB73" s="16"/>
      <c r="ABC73" s="16"/>
      <c r="ABD73" s="16"/>
      <c r="ABE73" s="16"/>
      <c r="ABF73" s="16"/>
      <c r="ABG73" s="16"/>
      <c r="ABH73" s="16"/>
      <c r="ABI73" s="16"/>
      <c r="ABJ73" s="16"/>
      <c r="ABK73" s="16"/>
      <c r="ABL73" s="16"/>
      <c r="ABM73" s="16"/>
      <c r="ABN73" s="16"/>
      <c r="ABO73" s="16"/>
      <c r="ABP73" s="16"/>
      <c r="ABQ73" s="16"/>
      <c r="ABR73" s="16"/>
      <c r="ABS73" s="16"/>
      <c r="ABT73" s="16"/>
      <c r="ABU73" s="16"/>
      <c r="ABV73" s="16"/>
      <c r="ABW73" s="16"/>
      <c r="ABX73" s="16"/>
      <c r="ABY73" s="16"/>
      <c r="ABZ73" s="16"/>
      <c r="ACA73" s="16"/>
      <c r="ACB73" s="16"/>
      <c r="ACC73" s="16"/>
      <c r="ACD73" s="16"/>
      <c r="ACE73" s="16"/>
      <c r="ACF73" s="16"/>
      <c r="ACG73" s="16"/>
      <c r="ACH73" s="16"/>
      <c r="ACI73" s="16"/>
      <c r="ACJ73" s="16"/>
      <c r="ACK73" s="16"/>
      <c r="ACL73" s="16"/>
      <c r="ACM73" s="16"/>
      <c r="ACN73" s="16"/>
      <c r="ACO73" s="16"/>
      <c r="ACP73" s="16"/>
      <c r="ACQ73" s="16"/>
      <c r="ACR73" s="16"/>
      <c r="ACS73" s="16"/>
      <c r="ACT73" s="16"/>
      <c r="ACU73" s="16"/>
      <c r="ACV73" s="16"/>
      <c r="ACW73" s="16"/>
      <c r="ACX73" s="16"/>
      <c r="ACY73" s="16"/>
      <c r="ACZ73" s="16"/>
      <c r="ADA73" s="16"/>
      <c r="ADB73" s="16"/>
      <c r="ADC73" s="16"/>
      <c r="ADD73" s="16"/>
      <c r="ADE73" s="16"/>
      <c r="ADF73" s="16"/>
      <c r="ADG73" s="16"/>
      <c r="ADH73" s="16"/>
      <c r="ADI73" s="16"/>
      <c r="ADJ73" s="16"/>
      <c r="ADK73" s="16"/>
      <c r="ADL73" s="16"/>
      <c r="ADM73" s="16"/>
      <c r="ADN73" s="16"/>
      <c r="ADO73" s="16"/>
      <c r="ADP73" s="16"/>
      <c r="ADQ73" s="16"/>
      <c r="ADR73" s="16"/>
      <c r="ADS73" s="16"/>
      <c r="ADT73" s="16"/>
      <c r="ADU73" s="16"/>
      <c r="ADV73" s="16"/>
      <c r="ADW73" s="16"/>
      <c r="ADX73" s="16"/>
      <c r="ADY73" s="16"/>
      <c r="ADZ73" s="16"/>
      <c r="AEA73" s="16"/>
      <c r="AEB73" s="16"/>
      <c r="AEC73" s="16"/>
      <c r="AED73" s="16"/>
      <c r="AEE73" s="16"/>
      <c r="AEF73" s="16"/>
      <c r="AEG73" s="16"/>
      <c r="AEH73" s="16"/>
      <c r="AEI73" s="16"/>
      <c r="AEJ73" s="16"/>
      <c r="AEK73" s="16"/>
      <c r="AEL73" s="16"/>
      <c r="AEM73" s="16"/>
      <c r="AEN73" s="16"/>
      <c r="AEO73" s="16"/>
      <c r="AEP73" s="16"/>
      <c r="AEQ73" s="16"/>
      <c r="AER73" s="16"/>
      <c r="AES73" s="16"/>
      <c r="AET73" s="16"/>
      <c r="AEU73" s="16"/>
      <c r="AEV73" s="16"/>
      <c r="AEW73" s="16"/>
      <c r="AEX73" s="16"/>
      <c r="AEY73" s="16"/>
      <c r="AEZ73" s="16"/>
      <c r="AFA73" s="16"/>
      <c r="AFB73" s="16"/>
      <c r="AFC73" s="16"/>
      <c r="AFD73" s="16"/>
      <c r="AFE73" s="16"/>
      <c r="AFF73" s="16"/>
      <c r="AFG73" s="16"/>
      <c r="AFH73" s="16"/>
      <c r="AFI73" s="16"/>
      <c r="AFJ73" s="16"/>
      <c r="AFK73" s="16"/>
      <c r="AFL73" s="16"/>
      <c r="AFM73" s="16"/>
      <c r="AFN73" s="16"/>
      <c r="AFO73" s="16"/>
      <c r="AFP73" s="16"/>
      <c r="AFQ73" s="16"/>
      <c r="AFR73" s="16"/>
      <c r="AFS73" s="16"/>
      <c r="AFT73" s="16"/>
      <c r="AFU73" s="16"/>
      <c r="AFV73" s="16"/>
      <c r="AFW73" s="16"/>
      <c r="AFX73" s="16"/>
      <c r="AFY73" s="16"/>
      <c r="AFZ73" s="16"/>
      <c r="AGA73" s="16"/>
      <c r="AGB73" s="16"/>
      <c r="AGC73" s="16"/>
      <c r="AGD73" s="16"/>
      <c r="AGE73" s="16"/>
      <c r="AGF73" s="16"/>
      <c r="AGG73" s="16"/>
      <c r="AGH73" s="16"/>
      <c r="AGI73" s="16"/>
      <c r="AGJ73" s="16"/>
      <c r="AGK73" s="16"/>
      <c r="AGL73" s="16"/>
      <c r="AGM73" s="16"/>
      <c r="AGN73" s="16"/>
      <c r="AGO73" s="16"/>
      <c r="AGP73" s="16"/>
      <c r="AGQ73" s="16"/>
      <c r="AGR73" s="16"/>
      <c r="AGS73" s="16"/>
      <c r="AGT73" s="16"/>
      <c r="AGU73" s="16"/>
      <c r="AGV73" s="16"/>
      <c r="AGW73" s="16"/>
      <c r="AGX73" s="16"/>
      <c r="AGY73" s="16"/>
      <c r="AGZ73" s="16"/>
      <c r="AHA73" s="16"/>
      <c r="AHB73" s="16"/>
      <c r="AHC73" s="16"/>
      <c r="AHD73" s="16"/>
      <c r="AHE73" s="16"/>
      <c r="AHF73" s="16"/>
      <c r="AHG73" s="16"/>
      <c r="AHH73" s="16"/>
      <c r="AHI73" s="16"/>
      <c r="AHJ73" s="16"/>
      <c r="AHK73" s="16"/>
      <c r="AHL73" s="16"/>
      <c r="AHM73" s="16"/>
      <c r="AHN73" s="16"/>
      <c r="AHO73" s="16"/>
      <c r="AHP73" s="16"/>
      <c r="AHQ73" s="16"/>
      <c r="AHR73" s="16"/>
      <c r="AHS73" s="16"/>
      <c r="AHT73" s="16"/>
      <c r="AHU73" s="16"/>
      <c r="AHV73" s="16"/>
      <c r="AHW73" s="16"/>
      <c r="AHX73" s="16"/>
      <c r="AHY73" s="16"/>
      <c r="AHZ73" s="16"/>
      <c r="AIA73" s="16"/>
      <c r="AIB73" s="16"/>
      <c r="AIC73" s="16"/>
      <c r="AID73" s="16"/>
      <c r="AIE73" s="16"/>
      <c r="AIF73" s="16"/>
      <c r="AIG73" s="16"/>
      <c r="AIH73" s="16"/>
      <c r="AII73" s="16"/>
      <c r="AIJ73" s="16"/>
      <c r="AIK73" s="16"/>
      <c r="AIL73" s="16"/>
      <c r="AIM73" s="16"/>
      <c r="AIN73" s="16"/>
      <c r="AIO73" s="16"/>
      <c r="AIP73" s="16"/>
      <c r="AIQ73" s="16"/>
      <c r="AIR73" s="16"/>
      <c r="AIS73" s="16"/>
      <c r="AIT73" s="16"/>
      <c r="AIU73" s="16"/>
      <c r="AIV73" s="16"/>
      <c r="AIW73" s="16"/>
      <c r="AIX73" s="16"/>
      <c r="AIY73" s="16"/>
      <c r="AIZ73" s="16"/>
      <c r="AJA73" s="16"/>
      <c r="AJB73" s="16"/>
      <c r="AJC73" s="16"/>
      <c r="AJD73" s="16"/>
      <c r="AJE73" s="16"/>
      <c r="AJF73" s="16"/>
      <c r="AJG73" s="16"/>
      <c r="AJH73" s="16"/>
      <c r="AJI73" s="16"/>
      <c r="AJJ73" s="16"/>
      <c r="AJK73" s="16"/>
      <c r="AJL73" s="16"/>
      <c r="AJM73" s="16"/>
      <c r="AJN73" s="16"/>
      <c r="AJO73" s="16"/>
      <c r="AJP73" s="16"/>
      <c r="AJQ73" s="16"/>
      <c r="AJR73" s="16"/>
      <c r="AJS73" s="16"/>
      <c r="AJT73" s="16"/>
      <c r="AJU73" s="16"/>
      <c r="AJV73" s="16"/>
      <c r="AJW73" s="16"/>
      <c r="AJX73" s="16"/>
      <c r="AJY73" s="16"/>
      <c r="AJZ73" s="16"/>
      <c r="AKA73" s="16"/>
      <c r="AKB73" s="16"/>
      <c r="AKC73" s="16"/>
      <c r="AKD73" s="16"/>
      <c r="AKE73" s="16"/>
      <c r="AKF73" s="16"/>
      <c r="AKG73" s="16"/>
      <c r="AKH73" s="16"/>
      <c r="AKI73" s="16"/>
      <c r="AKJ73" s="16"/>
      <c r="AKK73" s="16"/>
      <c r="AKL73" s="16"/>
      <c r="AKM73" s="16"/>
      <c r="AKN73" s="16"/>
      <c r="AKO73" s="16"/>
      <c r="AKP73" s="16"/>
      <c r="AKQ73" s="16"/>
      <c r="AKR73" s="16"/>
      <c r="AKS73" s="16"/>
      <c r="AKT73" s="16"/>
      <c r="AKU73" s="16"/>
      <c r="AKV73" s="16"/>
      <c r="AKW73" s="16"/>
      <c r="AKX73" s="16"/>
      <c r="AKY73" s="16"/>
      <c r="AKZ73" s="16"/>
      <c r="ALA73" s="16"/>
      <c r="ALB73" s="16"/>
      <c r="ALC73" s="16"/>
      <c r="ALD73" s="16"/>
      <c r="ALE73" s="16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>
      <c r="A74" s="16"/>
      <c r="B74" s="97"/>
      <c r="C74" s="93"/>
      <c r="D74" s="93"/>
      <c r="E74" s="93"/>
      <c r="F74" s="93"/>
      <c r="G74" s="93"/>
      <c r="H74" s="93"/>
      <c r="I74" s="95"/>
      <c r="J74" s="93"/>
      <c r="K74" s="93"/>
      <c r="L74" s="21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  <c r="IX74" s="16"/>
      <c r="IY74" s="16"/>
      <c r="IZ74" s="16"/>
      <c r="JA74" s="16"/>
      <c r="JB74" s="16"/>
      <c r="JC74" s="16"/>
      <c r="JD74" s="16"/>
      <c r="JE74" s="16"/>
      <c r="JF74" s="16"/>
      <c r="JG74" s="16"/>
      <c r="JH74" s="16"/>
      <c r="JI74" s="16"/>
      <c r="JJ74" s="16"/>
      <c r="JK74" s="16"/>
      <c r="JL74" s="16"/>
      <c r="JM74" s="16"/>
      <c r="JN74" s="16"/>
      <c r="JO74" s="16"/>
      <c r="JP74" s="16"/>
      <c r="JQ74" s="16"/>
      <c r="JR74" s="16"/>
      <c r="JS74" s="16"/>
      <c r="JT74" s="16"/>
      <c r="JU74" s="16"/>
      <c r="JV74" s="16"/>
      <c r="JW74" s="16"/>
      <c r="JX74" s="16"/>
      <c r="JY74" s="16"/>
      <c r="JZ74" s="16"/>
      <c r="KA74" s="16"/>
      <c r="KB74" s="16"/>
      <c r="KC74" s="16"/>
      <c r="KD74" s="16"/>
      <c r="KE74" s="16"/>
      <c r="KF74" s="16"/>
      <c r="KG74" s="16"/>
      <c r="KH74" s="16"/>
      <c r="KI74" s="16"/>
      <c r="KJ74" s="16"/>
      <c r="KK74" s="16"/>
      <c r="KL74" s="16"/>
      <c r="KM74" s="16"/>
      <c r="KN74" s="16"/>
      <c r="KO74" s="16"/>
      <c r="KP74" s="16"/>
      <c r="KQ74" s="16"/>
      <c r="KR74" s="16"/>
      <c r="KS74" s="16"/>
      <c r="KT74" s="16"/>
      <c r="KU74" s="16"/>
      <c r="KV74" s="16"/>
      <c r="KW74" s="16"/>
      <c r="KX74" s="16"/>
      <c r="KY74" s="16"/>
      <c r="KZ74" s="16"/>
      <c r="LA74" s="16"/>
      <c r="LB74" s="16"/>
      <c r="LC74" s="16"/>
      <c r="LD74" s="16"/>
      <c r="LE74" s="16"/>
      <c r="LF74" s="16"/>
      <c r="LG74" s="16"/>
      <c r="LH74" s="16"/>
      <c r="LI74" s="16"/>
      <c r="LJ74" s="16"/>
      <c r="LK74" s="16"/>
      <c r="LL74" s="16"/>
      <c r="LM74" s="16"/>
      <c r="LN74" s="16"/>
      <c r="LO74" s="16"/>
      <c r="LP74" s="16"/>
      <c r="LQ74" s="16"/>
      <c r="LR74" s="16"/>
      <c r="LS74" s="16"/>
      <c r="LT74" s="16"/>
      <c r="LU74" s="16"/>
      <c r="LV74" s="16"/>
      <c r="LW74" s="16"/>
      <c r="LX74" s="16"/>
      <c r="LY74" s="16"/>
      <c r="LZ74" s="16"/>
      <c r="MA74" s="16"/>
      <c r="MB74" s="16"/>
      <c r="MC74" s="16"/>
      <c r="MD74" s="16"/>
      <c r="ME74" s="16"/>
      <c r="MF74" s="16"/>
      <c r="MG74" s="16"/>
      <c r="MH74" s="16"/>
      <c r="MI74" s="16"/>
      <c r="MJ74" s="16"/>
      <c r="MK74" s="16"/>
      <c r="ML74" s="16"/>
      <c r="MM74" s="16"/>
      <c r="MN74" s="16"/>
      <c r="MO74" s="16"/>
      <c r="MP74" s="16"/>
      <c r="MQ74" s="16"/>
      <c r="MR74" s="16"/>
      <c r="MS74" s="16"/>
      <c r="MT74" s="16"/>
      <c r="MU74" s="16"/>
      <c r="MV74" s="16"/>
      <c r="MW74" s="16"/>
      <c r="MX74" s="16"/>
      <c r="MY74" s="16"/>
      <c r="MZ74" s="16"/>
      <c r="NA74" s="16"/>
      <c r="NB74" s="16"/>
      <c r="NC74" s="16"/>
      <c r="ND74" s="16"/>
      <c r="NE74" s="16"/>
      <c r="NF74" s="16"/>
      <c r="NG74" s="16"/>
      <c r="NH74" s="16"/>
      <c r="NI74" s="16"/>
      <c r="NJ74" s="16"/>
      <c r="NK74" s="16"/>
      <c r="NL74" s="16"/>
      <c r="NM74" s="16"/>
      <c r="NN74" s="16"/>
      <c r="NO74" s="16"/>
      <c r="NP74" s="16"/>
      <c r="NQ74" s="16"/>
      <c r="NR74" s="16"/>
      <c r="NS74" s="16"/>
      <c r="NT74" s="16"/>
      <c r="NU74" s="16"/>
      <c r="NV74" s="16"/>
      <c r="NW74" s="16"/>
      <c r="NX74" s="16"/>
      <c r="NY74" s="16"/>
      <c r="NZ74" s="16"/>
      <c r="OA74" s="16"/>
      <c r="OB74" s="16"/>
      <c r="OC74" s="16"/>
      <c r="OD74" s="16"/>
      <c r="OE74" s="16"/>
      <c r="OF74" s="16"/>
      <c r="OG74" s="16"/>
      <c r="OH74" s="16"/>
      <c r="OI74" s="16"/>
      <c r="OJ74" s="16"/>
      <c r="OK74" s="16"/>
      <c r="OL74" s="16"/>
      <c r="OM74" s="16"/>
      <c r="ON74" s="16"/>
      <c r="OO74" s="16"/>
      <c r="OP74" s="16"/>
      <c r="OQ74" s="16"/>
      <c r="OR74" s="16"/>
      <c r="OS74" s="16"/>
      <c r="OT74" s="16"/>
      <c r="OU74" s="16"/>
      <c r="OV74" s="16"/>
      <c r="OW74" s="16"/>
      <c r="OX74" s="16"/>
      <c r="OY74" s="16"/>
      <c r="OZ74" s="16"/>
      <c r="PA74" s="16"/>
      <c r="PB74" s="16"/>
      <c r="PC74" s="16"/>
      <c r="PD74" s="16"/>
      <c r="PE74" s="16"/>
      <c r="PF74" s="16"/>
      <c r="PG74" s="16"/>
      <c r="PH74" s="16"/>
      <c r="PI74" s="16"/>
      <c r="PJ74" s="16"/>
      <c r="PK74" s="16"/>
      <c r="PL74" s="16"/>
      <c r="PM74" s="16"/>
      <c r="PN74" s="16"/>
      <c r="PO74" s="16"/>
      <c r="PP74" s="16"/>
      <c r="PQ74" s="16"/>
      <c r="PR74" s="16"/>
      <c r="PS74" s="16"/>
      <c r="PT74" s="16"/>
      <c r="PU74" s="16"/>
      <c r="PV74" s="16"/>
      <c r="PW74" s="16"/>
      <c r="PX74" s="16"/>
      <c r="PY74" s="16"/>
      <c r="PZ74" s="16"/>
      <c r="QA74" s="16"/>
      <c r="QB74" s="16"/>
      <c r="QC74" s="16"/>
      <c r="QD74" s="16"/>
      <c r="QE74" s="16"/>
      <c r="QF74" s="16"/>
      <c r="QG74" s="16"/>
      <c r="QH74" s="16"/>
      <c r="QI74" s="16"/>
      <c r="QJ74" s="16"/>
      <c r="QK74" s="16"/>
      <c r="QL74" s="16"/>
      <c r="QM74" s="16"/>
      <c r="QN74" s="16"/>
      <c r="QO74" s="16"/>
      <c r="QP74" s="16"/>
      <c r="QQ74" s="16"/>
      <c r="QR74" s="16"/>
      <c r="QS74" s="16"/>
      <c r="QT74" s="16"/>
      <c r="QU74" s="16"/>
      <c r="QV74" s="16"/>
      <c r="QW74" s="16"/>
      <c r="QX74" s="16"/>
      <c r="QY74" s="16"/>
      <c r="QZ74" s="16"/>
      <c r="RA74" s="16"/>
      <c r="RB74" s="16"/>
      <c r="RC74" s="16"/>
      <c r="RD74" s="16"/>
      <c r="RE74" s="16"/>
      <c r="RF74" s="16"/>
      <c r="RG74" s="16"/>
      <c r="RH74" s="16"/>
      <c r="RI74" s="16"/>
      <c r="RJ74" s="16"/>
      <c r="RK74" s="16"/>
      <c r="RL74" s="16"/>
      <c r="RM74" s="16"/>
      <c r="RN74" s="16"/>
      <c r="RO74" s="16"/>
      <c r="RP74" s="16"/>
      <c r="RQ74" s="16"/>
      <c r="RR74" s="16"/>
      <c r="RS74" s="16"/>
      <c r="RT74" s="16"/>
      <c r="RU74" s="16"/>
      <c r="RV74" s="16"/>
      <c r="RW74" s="16"/>
      <c r="RX74" s="16"/>
      <c r="RY74" s="16"/>
      <c r="RZ74" s="16"/>
      <c r="SA74" s="16"/>
      <c r="SB74" s="16"/>
      <c r="SC74" s="16"/>
      <c r="SD74" s="16"/>
      <c r="SE74" s="16"/>
      <c r="SF74" s="16"/>
      <c r="SG74" s="16"/>
      <c r="SH74" s="16"/>
      <c r="SI74" s="16"/>
      <c r="SJ74" s="16"/>
      <c r="SK74" s="16"/>
      <c r="SL74" s="16"/>
      <c r="SM74" s="16"/>
      <c r="SN74" s="16"/>
      <c r="SO74" s="16"/>
      <c r="SP74" s="16"/>
      <c r="SQ74" s="16"/>
      <c r="SR74" s="16"/>
      <c r="SS74" s="16"/>
      <c r="ST74" s="16"/>
      <c r="SU74" s="16"/>
      <c r="SV74" s="16"/>
      <c r="SW74" s="16"/>
      <c r="SX74" s="16"/>
      <c r="SY74" s="16"/>
      <c r="SZ74" s="16"/>
      <c r="TA74" s="16"/>
      <c r="TB74" s="16"/>
      <c r="TC74" s="16"/>
      <c r="TD74" s="16"/>
      <c r="TE74" s="16"/>
      <c r="TF74" s="16"/>
      <c r="TG74" s="16"/>
      <c r="TH74" s="16"/>
      <c r="TI74" s="16"/>
      <c r="TJ74" s="16"/>
      <c r="TK74" s="16"/>
      <c r="TL74" s="16"/>
      <c r="TM74" s="16"/>
      <c r="TN74" s="16"/>
      <c r="TO74" s="16"/>
      <c r="TP74" s="16"/>
      <c r="TQ74" s="16"/>
      <c r="TR74" s="16"/>
      <c r="TS74" s="16"/>
      <c r="TT74" s="16"/>
      <c r="TU74" s="16"/>
      <c r="TV74" s="16"/>
      <c r="TW74" s="16"/>
      <c r="TX74" s="16"/>
      <c r="TY74" s="16"/>
      <c r="TZ74" s="16"/>
      <c r="UA74" s="16"/>
      <c r="UB74" s="16"/>
      <c r="UC74" s="16"/>
      <c r="UD74" s="16"/>
      <c r="UE74" s="16"/>
      <c r="UF74" s="16"/>
      <c r="UG74" s="16"/>
      <c r="UH74" s="16"/>
      <c r="UI74" s="16"/>
      <c r="UJ74" s="16"/>
      <c r="UK74" s="16"/>
      <c r="UL74" s="16"/>
      <c r="UM74" s="16"/>
      <c r="UN74" s="16"/>
      <c r="UO74" s="16"/>
      <c r="UP74" s="16"/>
      <c r="UQ74" s="16"/>
      <c r="UR74" s="16"/>
      <c r="US74" s="16"/>
      <c r="UT74" s="16"/>
      <c r="UU74" s="16"/>
      <c r="UV74" s="16"/>
      <c r="UW74" s="16"/>
      <c r="UX74" s="16"/>
      <c r="UY74" s="16"/>
      <c r="UZ74" s="16"/>
      <c r="VA74" s="16"/>
      <c r="VB74" s="16"/>
      <c r="VC74" s="16"/>
      <c r="VD74" s="16"/>
      <c r="VE74" s="16"/>
      <c r="VF74" s="16"/>
      <c r="VG74" s="16"/>
      <c r="VH74" s="16"/>
      <c r="VI74" s="16"/>
      <c r="VJ74" s="16"/>
      <c r="VK74" s="16"/>
      <c r="VL74" s="16"/>
      <c r="VM74" s="16"/>
      <c r="VN74" s="16"/>
      <c r="VO74" s="16"/>
      <c r="VP74" s="16"/>
      <c r="VQ74" s="16"/>
      <c r="VR74" s="16"/>
      <c r="VS74" s="16"/>
      <c r="VT74" s="16"/>
      <c r="VU74" s="16"/>
      <c r="VV74" s="16"/>
      <c r="VW74" s="16"/>
      <c r="VX74" s="16"/>
      <c r="VY74" s="16"/>
      <c r="VZ74" s="16"/>
      <c r="WA74" s="16"/>
      <c r="WB74" s="16"/>
      <c r="WC74" s="16"/>
      <c r="WD74" s="16"/>
      <c r="WE74" s="16"/>
      <c r="WF74" s="16"/>
      <c r="WG74" s="16"/>
      <c r="WH74" s="16"/>
      <c r="WI74" s="16"/>
      <c r="WJ74" s="16"/>
      <c r="WK74" s="16"/>
      <c r="WL74" s="16"/>
      <c r="WM74" s="16"/>
      <c r="WN74" s="16"/>
      <c r="WO74" s="16"/>
      <c r="WP74" s="16"/>
      <c r="WQ74" s="16"/>
      <c r="WR74" s="16"/>
      <c r="WS74" s="16"/>
      <c r="WT74" s="16"/>
      <c r="WU74" s="16"/>
      <c r="WV74" s="16"/>
      <c r="WW74" s="16"/>
      <c r="WX74" s="16"/>
      <c r="WY74" s="16"/>
      <c r="WZ74" s="16"/>
      <c r="XA74" s="16"/>
      <c r="XB74" s="16"/>
      <c r="XC74" s="16"/>
      <c r="XD74" s="16"/>
      <c r="XE74" s="16"/>
      <c r="XF74" s="16"/>
      <c r="XG74" s="16"/>
      <c r="XH74" s="16"/>
      <c r="XI74" s="16"/>
      <c r="XJ74" s="16"/>
      <c r="XK74" s="16"/>
      <c r="XL74" s="16"/>
      <c r="XM74" s="16"/>
      <c r="XN74" s="16"/>
      <c r="XO74" s="16"/>
      <c r="XP74" s="16"/>
      <c r="XQ74" s="16"/>
      <c r="XR74" s="16"/>
      <c r="XS74" s="16"/>
      <c r="XT74" s="16"/>
      <c r="XU74" s="16"/>
      <c r="XV74" s="16"/>
      <c r="XW74" s="16"/>
      <c r="XX74" s="16"/>
      <c r="XY74" s="16"/>
      <c r="XZ74" s="16"/>
      <c r="YA74" s="16"/>
      <c r="YB74" s="16"/>
      <c r="YC74" s="16"/>
      <c r="YD74" s="16"/>
      <c r="YE74" s="16"/>
      <c r="YF74" s="16"/>
      <c r="YG74" s="16"/>
      <c r="YH74" s="16"/>
      <c r="YI74" s="16"/>
      <c r="YJ74" s="16"/>
      <c r="YK74" s="16"/>
      <c r="YL74" s="16"/>
      <c r="YM74" s="16"/>
      <c r="YN74" s="16"/>
      <c r="YO74" s="16"/>
      <c r="YP74" s="16"/>
      <c r="YQ74" s="16"/>
      <c r="YR74" s="16"/>
      <c r="YS74" s="16"/>
      <c r="YT74" s="16"/>
      <c r="YU74" s="16"/>
      <c r="YV74" s="16"/>
      <c r="YW74" s="16"/>
      <c r="YX74" s="16"/>
      <c r="YY74" s="16"/>
      <c r="YZ74" s="16"/>
      <c r="ZA74" s="16"/>
      <c r="ZB74" s="16"/>
      <c r="ZC74" s="16"/>
      <c r="ZD74" s="16"/>
      <c r="ZE74" s="16"/>
      <c r="ZF74" s="16"/>
      <c r="ZG74" s="16"/>
      <c r="ZH74" s="16"/>
      <c r="ZI74" s="16"/>
      <c r="ZJ74" s="16"/>
      <c r="ZK74" s="16"/>
      <c r="ZL74" s="16"/>
      <c r="ZM74" s="16"/>
      <c r="ZN74" s="16"/>
      <c r="ZO74" s="16"/>
      <c r="ZP74" s="16"/>
      <c r="ZQ74" s="16"/>
      <c r="ZR74" s="16"/>
      <c r="ZS74" s="16"/>
      <c r="ZT74" s="16"/>
      <c r="ZU74" s="16"/>
      <c r="ZV74" s="16"/>
      <c r="ZW74" s="16"/>
      <c r="ZX74" s="16"/>
      <c r="ZY74" s="16"/>
      <c r="ZZ74" s="16"/>
      <c r="AAA74" s="16"/>
      <c r="AAB74" s="16"/>
      <c r="AAC74" s="16"/>
      <c r="AAD74" s="16"/>
      <c r="AAE74" s="16"/>
      <c r="AAF74" s="16"/>
      <c r="AAG74" s="16"/>
      <c r="AAH74" s="16"/>
      <c r="AAI74" s="16"/>
      <c r="AAJ74" s="16"/>
      <c r="AAK74" s="16"/>
      <c r="AAL74" s="16"/>
      <c r="AAM74" s="16"/>
      <c r="AAN74" s="16"/>
      <c r="AAO74" s="16"/>
      <c r="AAP74" s="16"/>
      <c r="AAQ74" s="16"/>
      <c r="AAR74" s="16"/>
      <c r="AAS74" s="16"/>
      <c r="AAT74" s="16"/>
      <c r="AAU74" s="16"/>
      <c r="AAV74" s="16"/>
      <c r="AAW74" s="16"/>
      <c r="AAX74" s="16"/>
      <c r="AAY74" s="16"/>
      <c r="AAZ74" s="16"/>
      <c r="ABA74" s="16"/>
      <c r="ABB74" s="16"/>
      <c r="ABC74" s="16"/>
      <c r="ABD74" s="16"/>
      <c r="ABE74" s="16"/>
      <c r="ABF74" s="16"/>
      <c r="ABG74" s="16"/>
      <c r="ABH74" s="16"/>
      <c r="ABI74" s="16"/>
      <c r="ABJ74" s="16"/>
      <c r="ABK74" s="16"/>
      <c r="ABL74" s="16"/>
      <c r="ABM74" s="16"/>
      <c r="ABN74" s="16"/>
      <c r="ABO74" s="16"/>
      <c r="ABP74" s="16"/>
      <c r="ABQ74" s="16"/>
      <c r="ABR74" s="16"/>
      <c r="ABS74" s="16"/>
      <c r="ABT74" s="16"/>
      <c r="ABU74" s="16"/>
      <c r="ABV74" s="16"/>
      <c r="ABW74" s="16"/>
      <c r="ABX74" s="16"/>
      <c r="ABY74" s="16"/>
      <c r="ABZ74" s="16"/>
      <c r="ACA74" s="16"/>
      <c r="ACB74" s="16"/>
      <c r="ACC74" s="16"/>
      <c r="ACD74" s="16"/>
      <c r="ACE74" s="16"/>
      <c r="ACF74" s="16"/>
      <c r="ACG74" s="16"/>
      <c r="ACH74" s="16"/>
      <c r="ACI74" s="16"/>
      <c r="ACJ74" s="16"/>
      <c r="ACK74" s="16"/>
      <c r="ACL74" s="16"/>
      <c r="ACM74" s="16"/>
      <c r="ACN74" s="16"/>
      <c r="ACO74" s="16"/>
      <c r="ACP74" s="16"/>
      <c r="ACQ74" s="16"/>
      <c r="ACR74" s="16"/>
      <c r="ACS74" s="16"/>
      <c r="ACT74" s="16"/>
      <c r="ACU74" s="16"/>
      <c r="ACV74" s="16"/>
      <c r="ACW74" s="16"/>
      <c r="ACX74" s="16"/>
      <c r="ACY74" s="16"/>
      <c r="ACZ74" s="16"/>
      <c r="ADA74" s="16"/>
      <c r="ADB74" s="16"/>
      <c r="ADC74" s="16"/>
      <c r="ADD74" s="16"/>
      <c r="ADE74" s="16"/>
      <c r="ADF74" s="16"/>
      <c r="ADG74" s="16"/>
      <c r="ADH74" s="16"/>
      <c r="ADI74" s="16"/>
      <c r="ADJ74" s="16"/>
      <c r="ADK74" s="16"/>
      <c r="ADL74" s="16"/>
      <c r="ADM74" s="16"/>
      <c r="ADN74" s="16"/>
      <c r="ADO74" s="16"/>
      <c r="ADP74" s="16"/>
      <c r="ADQ74" s="16"/>
      <c r="ADR74" s="16"/>
      <c r="ADS74" s="16"/>
      <c r="ADT74" s="16"/>
      <c r="ADU74" s="16"/>
      <c r="ADV74" s="16"/>
      <c r="ADW74" s="16"/>
      <c r="ADX74" s="16"/>
      <c r="ADY74" s="16"/>
      <c r="ADZ74" s="16"/>
      <c r="AEA74" s="16"/>
      <c r="AEB74" s="16"/>
      <c r="AEC74" s="16"/>
      <c r="AED74" s="16"/>
      <c r="AEE74" s="16"/>
      <c r="AEF74" s="16"/>
      <c r="AEG74" s="16"/>
      <c r="AEH74" s="16"/>
      <c r="AEI74" s="16"/>
      <c r="AEJ74" s="16"/>
      <c r="AEK74" s="16"/>
      <c r="AEL74" s="16"/>
      <c r="AEM74" s="16"/>
      <c r="AEN74" s="16"/>
      <c r="AEO74" s="16"/>
      <c r="AEP74" s="16"/>
      <c r="AEQ74" s="16"/>
      <c r="AER74" s="16"/>
      <c r="AES74" s="16"/>
      <c r="AET74" s="16"/>
      <c r="AEU74" s="16"/>
      <c r="AEV74" s="16"/>
      <c r="AEW74" s="16"/>
      <c r="AEX74" s="16"/>
      <c r="AEY74" s="16"/>
      <c r="AEZ74" s="16"/>
      <c r="AFA74" s="16"/>
      <c r="AFB74" s="16"/>
      <c r="AFC74" s="16"/>
      <c r="AFD74" s="16"/>
      <c r="AFE74" s="16"/>
      <c r="AFF74" s="16"/>
      <c r="AFG74" s="16"/>
      <c r="AFH74" s="16"/>
      <c r="AFI74" s="16"/>
      <c r="AFJ74" s="16"/>
      <c r="AFK74" s="16"/>
      <c r="AFL74" s="16"/>
      <c r="AFM74" s="16"/>
      <c r="AFN74" s="16"/>
      <c r="AFO74" s="16"/>
      <c r="AFP74" s="16"/>
      <c r="AFQ74" s="16"/>
      <c r="AFR74" s="16"/>
      <c r="AFS74" s="16"/>
      <c r="AFT74" s="16"/>
      <c r="AFU74" s="16"/>
      <c r="AFV74" s="16"/>
      <c r="AFW74" s="16"/>
      <c r="AFX74" s="16"/>
      <c r="AFY74" s="16"/>
      <c r="AFZ74" s="16"/>
      <c r="AGA74" s="16"/>
      <c r="AGB74" s="16"/>
      <c r="AGC74" s="16"/>
      <c r="AGD74" s="16"/>
      <c r="AGE74" s="16"/>
      <c r="AGF74" s="16"/>
      <c r="AGG74" s="16"/>
      <c r="AGH74" s="16"/>
      <c r="AGI74" s="16"/>
      <c r="AGJ74" s="16"/>
      <c r="AGK74" s="16"/>
      <c r="AGL74" s="16"/>
      <c r="AGM74" s="16"/>
      <c r="AGN74" s="16"/>
      <c r="AGO74" s="16"/>
      <c r="AGP74" s="16"/>
      <c r="AGQ74" s="16"/>
      <c r="AGR74" s="16"/>
      <c r="AGS74" s="16"/>
      <c r="AGT74" s="16"/>
      <c r="AGU74" s="16"/>
      <c r="AGV74" s="16"/>
      <c r="AGW74" s="16"/>
      <c r="AGX74" s="16"/>
      <c r="AGY74" s="16"/>
      <c r="AGZ74" s="16"/>
      <c r="AHA74" s="16"/>
      <c r="AHB74" s="16"/>
      <c r="AHC74" s="16"/>
      <c r="AHD74" s="16"/>
      <c r="AHE74" s="16"/>
      <c r="AHF74" s="16"/>
      <c r="AHG74" s="16"/>
      <c r="AHH74" s="16"/>
      <c r="AHI74" s="16"/>
      <c r="AHJ74" s="16"/>
      <c r="AHK74" s="16"/>
      <c r="AHL74" s="16"/>
      <c r="AHM74" s="16"/>
      <c r="AHN74" s="16"/>
      <c r="AHO74" s="16"/>
      <c r="AHP74" s="16"/>
      <c r="AHQ74" s="16"/>
      <c r="AHR74" s="16"/>
      <c r="AHS74" s="16"/>
      <c r="AHT74" s="16"/>
      <c r="AHU74" s="16"/>
      <c r="AHV74" s="16"/>
      <c r="AHW74" s="16"/>
      <c r="AHX74" s="16"/>
      <c r="AHY74" s="16"/>
      <c r="AHZ74" s="16"/>
      <c r="AIA74" s="16"/>
      <c r="AIB74" s="16"/>
      <c r="AIC74" s="16"/>
      <c r="AID74" s="16"/>
      <c r="AIE74" s="16"/>
      <c r="AIF74" s="16"/>
      <c r="AIG74" s="16"/>
      <c r="AIH74" s="16"/>
      <c r="AII74" s="16"/>
      <c r="AIJ74" s="16"/>
      <c r="AIK74" s="16"/>
      <c r="AIL74" s="16"/>
      <c r="AIM74" s="16"/>
      <c r="AIN74" s="16"/>
      <c r="AIO74" s="16"/>
      <c r="AIP74" s="16"/>
      <c r="AIQ74" s="16"/>
      <c r="AIR74" s="16"/>
      <c r="AIS74" s="16"/>
      <c r="AIT74" s="16"/>
      <c r="AIU74" s="16"/>
      <c r="AIV74" s="16"/>
      <c r="AIW74" s="16"/>
      <c r="AIX74" s="16"/>
      <c r="AIY74" s="16"/>
      <c r="AIZ74" s="16"/>
      <c r="AJA74" s="16"/>
      <c r="AJB74" s="16"/>
      <c r="AJC74" s="16"/>
      <c r="AJD74" s="16"/>
      <c r="AJE74" s="16"/>
      <c r="AJF74" s="16"/>
      <c r="AJG74" s="16"/>
      <c r="AJH74" s="16"/>
      <c r="AJI74" s="16"/>
      <c r="AJJ74" s="16"/>
      <c r="AJK74" s="16"/>
      <c r="AJL74" s="16"/>
      <c r="AJM74" s="16"/>
      <c r="AJN74" s="16"/>
      <c r="AJO74" s="16"/>
      <c r="AJP74" s="16"/>
      <c r="AJQ74" s="16"/>
      <c r="AJR74" s="16"/>
      <c r="AJS74" s="16"/>
      <c r="AJT74" s="16"/>
      <c r="AJU74" s="16"/>
      <c r="AJV74" s="16"/>
      <c r="AJW74" s="16"/>
      <c r="AJX74" s="16"/>
      <c r="AJY74" s="16"/>
      <c r="AJZ74" s="16"/>
      <c r="AKA74" s="16"/>
      <c r="AKB74" s="16"/>
      <c r="AKC74" s="16"/>
      <c r="AKD74" s="16"/>
      <c r="AKE74" s="16"/>
      <c r="AKF74" s="16"/>
      <c r="AKG74" s="16"/>
      <c r="AKH74" s="16"/>
      <c r="AKI74" s="16"/>
      <c r="AKJ74" s="16"/>
      <c r="AKK74" s="16"/>
      <c r="AKL74" s="16"/>
      <c r="AKM74" s="16"/>
      <c r="AKN74" s="16"/>
      <c r="AKO74" s="16"/>
      <c r="AKP74" s="16"/>
      <c r="AKQ74" s="16"/>
      <c r="AKR74" s="16"/>
      <c r="AKS74" s="16"/>
      <c r="AKT74" s="16"/>
      <c r="AKU74" s="16"/>
      <c r="AKV74" s="16"/>
      <c r="AKW74" s="16"/>
      <c r="AKX74" s="16"/>
      <c r="AKY74" s="16"/>
      <c r="AKZ74" s="16"/>
      <c r="ALA74" s="16"/>
      <c r="ALB74" s="16"/>
      <c r="ALC74" s="16"/>
      <c r="ALD74" s="16"/>
      <c r="ALE74" s="16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s="16" customFormat="1" ht="11.25">
      <c r="A76" s="2"/>
      <c r="B76" s="2"/>
      <c r="C76" s="2"/>
      <c r="D76" s="2"/>
      <c r="E76" s="2"/>
      <c r="F76" s="2"/>
      <c r="G76" s="2"/>
      <c r="H76" s="2"/>
      <c r="I76" s="60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</row>
    <row r="77" spans="1:1024" s="16" customFormat="1" ht="14.45" customHeight="1">
      <c r="A77" s="2"/>
      <c r="B77" s="2"/>
      <c r="C77" s="2"/>
      <c r="D77" s="2"/>
      <c r="E77" s="2"/>
      <c r="F77" s="2"/>
      <c r="G77" s="2"/>
      <c r="H77" s="2"/>
      <c r="I77" s="60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</row>
    <row r="78" spans="1:1024">
      <c r="A78" s="16"/>
      <c r="B78" s="98"/>
      <c r="C78" s="90"/>
      <c r="D78" s="90"/>
      <c r="E78" s="90"/>
      <c r="F78" s="90"/>
      <c r="G78" s="90"/>
      <c r="H78" s="90"/>
      <c r="I78" s="91"/>
      <c r="J78" s="90"/>
      <c r="K78" s="90"/>
      <c r="L78" s="21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6"/>
      <c r="IX78" s="16"/>
      <c r="IY78" s="16"/>
      <c r="IZ78" s="16"/>
      <c r="JA78" s="16"/>
      <c r="JB78" s="16"/>
      <c r="JC78" s="16"/>
      <c r="JD78" s="16"/>
      <c r="JE78" s="16"/>
      <c r="JF78" s="16"/>
      <c r="JG78" s="16"/>
      <c r="JH78" s="16"/>
      <c r="JI78" s="16"/>
      <c r="JJ78" s="16"/>
      <c r="JK78" s="16"/>
      <c r="JL78" s="16"/>
      <c r="JM78" s="16"/>
      <c r="JN78" s="16"/>
      <c r="JO78" s="16"/>
      <c r="JP78" s="16"/>
      <c r="JQ78" s="16"/>
      <c r="JR78" s="16"/>
      <c r="JS78" s="16"/>
      <c r="JT78" s="16"/>
      <c r="JU78" s="16"/>
      <c r="JV78" s="16"/>
      <c r="JW78" s="16"/>
      <c r="JX78" s="16"/>
      <c r="JY78" s="16"/>
      <c r="JZ78" s="16"/>
      <c r="KA78" s="16"/>
      <c r="KB78" s="16"/>
      <c r="KC78" s="16"/>
      <c r="KD78" s="16"/>
      <c r="KE78" s="16"/>
      <c r="KF78" s="16"/>
      <c r="KG78" s="16"/>
      <c r="KH78" s="16"/>
      <c r="KI78" s="16"/>
      <c r="KJ78" s="16"/>
      <c r="KK78" s="16"/>
      <c r="KL78" s="16"/>
      <c r="KM78" s="16"/>
      <c r="KN78" s="16"/>
      <c r="KO78" s="16"/>
      <c r="KP78" s="16"/>
      <c r="KQ78" s="16"/>
      <c r="KR78" s="16"/>
      <c r="KS78" s="16"/>
      <c r="KT78" s="16"/>
      <c r="KU78" s="16"/>
      <c r="KV78" s="16"/>
      <c r="KW78" s="16"/>
      <c r="KX78" s="16"/>
      <c r="KY78" s="16"/>
      <c r="KZ78" s="16"/>
      <c r="LA78" s="16"/>
      <c r="LB78" s="16"/>
      <c r="LC78" s="16"/>
      <c r="LD78" s="16"/>
      <c r="LE78" s="16"/>
      <c r="LF78" s="16"/>
      <c r="LG78" s="16"/>
      <c r="LH78" s="16"/>
      <c r="LI78" s="16"/>
      <c r="LJ78" s="16"/>
      <c r="LK78" s="16"/>
      <c r="LL78" s="16"/>
      <c r="LM78" s="16"/>
      <c r="LN78" s="16"/>
      <c r="LO78" s="16"/>
      <c r="LP78" s="16"/>
      <c r="LQ78" s="16"/>
      <c r="LR78" s="16"/>
      <c r="LS78" s="16"/>
      <c r="LT78" s="16"/>
      <c r="LU78" s="16"/>
      <c r="LV78" s="16"/>
      <c r="LW78" s="16"/>
      <c r="LX78" s="16"/>
      <c r="LY78" s="16"/>
      <c r="LZ78" s="16"/>
      <c r="MA78" s="16"/>
      <c r="MB78" s="16"/>
      <c r="MC78" s="16"/>
      <c r="MD78" s="16"/>
      <c r="ME78" s="16"/>
      <c r="MF78" s="16"/>
      <c r="MG78" s="16"/>
      <c r="MH78" s="16"/>
      <c r="MI78" s="16"/>
      <c r="MJ78" s="16"/>
      <c r="MK78" s="16"/>
      <c r="ML78" s="16"/>
      <c r="MM78" s="16"/>
      <c r="MN78" s="16"/>
      <c r="MO78" s="16"/>
      <c r="MP78" s="16"/>
      <c r="MQ78" s="16"/>
      <c r="MR78" s="16"/>
      <c r="MS78" s="16"/>
      <c r="MT78" s="16"/>
      <c r="MU78" s="16"/>
      <c r="MV78" s="16"/>
      <c r="MW78" s="16"/>
      <c r="MX78" s="16"/>
      <c r="MY78" s="16"/>
      <c r="MZ78" s="16"/>
      <c r="NA78" s="16"/>
      <c r="NB78" s="16"/>
      <c r="NC78" s="16"/>
      <c r="ND78" s="16"/>
      <c r="NE78" s="16"/>
      <c r="NF78" s="16"/>
      <c r="NG78" s="16"/>
      <c r="NH78" s="16"/>
      <c r="NI78" s="16"/>
      <c r="NJ78" s="16"/>
      <c r="NK78" s="16"/>
      <c r="NL78" s="16"/>
      <c r="NM78" s="16"/>
      <c r="NN78" s="16"/>
      <c r="NO78" s="16"/>
      <c r="NP78" s="16"/>
      <c r="NQ78" s="16"/>
      <c r="NR78" s="16"/>
      <c r="NS78" s="16"/>
      <c r="NT78" s="16"/>
      <c r="NU78" s="16"/>
      <c r="NV78" s="16"/>
      <c r="NW78" s="16"/>
      <c r="NX78" s="16"/>
      <c r="NY78" s="16"/>
      <c r="NZ78" s="16"/>
      <c r="OA78" s="16"/>
      <c r="OB78" s="16"/>
      <c r="OC78" s="16"/>
      <c r="OD78" s="16"/>
      <c r="OE78" s="16"/>
      <c r="OF78" s="16"/>
      <c r="OG78" s="16"/>
      <c r="OH78" s="16"/>
      <c r="OI78" s="16"/>
      <c r="OJ78" s="16"/>
      <c r="OK78" s="16"/>
      <c r="OL78" s="16"/>
      <c r="OM78" s="16"/>
      <c r="ON78" s="16"/>
      <c r="OO78" s="16"/>
      <c r="OP78" s="16"/>
      <c r="OQ78" s="16"/>
      <c r="OR78" s="16"/>
      <c r="OS78" s="16"/>
      <c r="OT78" s="16"/>
      <c r="OU78" s="16"/>
      <c r="OV78" s="16"/>
      <c r="OW78" s="16"/>
      <c r="OX78" s="16"/>
      <c r="OY78" s="16"/>
      <c r="OZ78" s="16"/>
      <c r="PA78" s="16"/>
      <c r="PB78" s="16"/>
      <c r="PC78" s="16"/>
      <c r="PD78" s="16"/>
      <c r="PE78" s="16"/>
      <c r="PF78" s="16"/>
      <c r="PG78" s="16"/>
      <c r="PH78" s="16"/>
      <c r="PI78" s="16"/>
      <c r="PJ78" s="16"/>
      <c r="PK78" s="16"/>
      <c r="PL78" s="16"/>
      <c r="PM78" s="16"/>
      <c r="PN78" s="16"/>
      <c r="PO78" s="16"/>
      <c r="PP78" s="16"/>
      <c r="PQ78" s="16"/>
      <c r="PR78" s="16"/>
      <c r="PS78" s="16"/>
      <c r="PT78" s="16"/>
      <c r="PU78" s="16"/>
      <c r="PV78" s="16"/>
      <c r="PW78" s="16"/>
      <c r="PX78" s="16"/>
      <c r="PY78" s="16"/>
      <c r="PZ78" s="16"/>
      <c r="QA78" s="16"/>
      <c r="QB78" s="16"/>
      <c r="QC78" s="16"/>
      <c r="QD78" s="16"/>
      <c r="QE78" s="16"/>
      <c r="QF78" s="16"/>
      <c r="QG78" s="16"/>
      <c r="QH78" s="16"/>
      <c r="QI78" s="16"/>
      <c r="QJ78" s="16"/>
      <c r="QK78" s="16"/>
      <c r="QL78" s="16"/>
      <c r="QM78" s="16"/>
      <c r="QN78" s="16"/>
      <c r="QO78" s="16"/>
      <c r="QP78" s="16"/>
      <c r="QQ78" s="16"/>
      <c r="QR78" s="16"/>
      <c r="QS78" s="16"/>
      <c r="QT78" s="16"/>
      <c r="QU78" s="16"/>
      <c r="QV78" s="16"/>
      <c r="QW78" s="16"/>
      <c r="QX78" s="16"/>
      <c r="QY78" s="16"/>
      <c r="QZ78" s="16"/>
      <c r="RA78" s="16"/>
      <c r="RB78" s="16"/>
      <c r="RC78" s="16"/>
      <c r="RD78" s="16"/>
      <c r="RE78" s="16"/>
      <c r="RF78" s="16"/>
      <c r="RG78" s="16"/>
      <c r="RH78" s="16"/>
      <c r="RI78" s="16"/>
      <c r="RJ78" s="16"/>
      <c r="RK78" s="16"/>
      <c r="RL78" s="16"/>
      <c r="RM78" s="16"/>
      <c r="RN78" s="16"/>
      <c r="RO78" s="16"/>
      <c r="RP78" s="16"/>
      <c r="RQ78" s="16"/>
      <c r="RR78" s="16"/>
      <c r="RS78" s="16"/>
      <c r="RT78" s="16"/>
      <c r="RU78" s="16"/>
      <c r="RV78" s="16"/>
      <c r="RW78" s="16"/>
      <c r="RX78" s="16"/>
      <c r="RY78" s="16"/>
      <c r="RZ78" s="16"/>
      <c r="SA78" s="16"/>
      <c r="SB78" s="16"/>
      <c r="SC78" s="16"/>
      <c r="SD78" s="16"/>
      <c r="SE78" s="16"/>
      <c r="SF78" s="16"/>
      <c r="SG78" s="16"/>
      <c r="SH78" s="16"/>
      <c r="SI78" s="16"/>
      <c r="SJ78" s="16"/>
      <c r="SK78" s="16"/>
      <c r="SL78" s="16"/>
      <c r="SM78" s="16"/>
      <c r="SN78" s="16"/>
      <c r="SO78" s="16"/>
      <c r="SP78" s="16"/>
      <c r="SQ78" s="16"/>
      <c r="SR78" s="16"/>
      <c r="SS78" s="16"/>
      <c r="ST78" s="16"/>
      <c r="SU78" s="16"/>
      <c r="SV78" s="16"/>
      <c r="SW78" s="16"/>
      <c r="SX78" s="16"/>
      <c r="SY78" s="16"/>
      <c r="SZ78" s="16"/>
      <c r="TA78" s="16"/>
      <c r="TB78" s="16"/>
      <c r="TC78" s="16"/>
      <c r="TD78" s="16"/>
      <c r="TE78" s="16"/>
      <c r="TF78" s="16"/>
      <c r="TG78" s="16"/>
      <c r="TH78" s="16"/>
      <c r="TI78" s="16"/>
      <c r="TJ78" s="16"/>
      <c r="TK78" s="16"/>
      <c r="TL78" s="16"/>
      <c r="TM78" s="16"/>
      <c r="TN78" s="16"/>
      <c r="TO78" s="16"/>
      <c r="TP78" s="16"/>
      <c r="TQ78" s="16"/>
      <c r="TR78" s="16"/>
      <c r="TS78" s="16"/>
      <c r="TT78" s="16"/>
      <c r="TU78" s="16"/>
      <c r="TV78" s="16"/>
      <c r="TW78" s="16"/>
      <c r="TX78" s="16"/>
      <c r="TY78" s="16"/>
      <c r="TZ78" s="16"/>
      <c r="UA78" s="16"/>
      <c r="UB78" s="16"/>
      <c r="UC78" s="16"/>
      <c r="UD78" s="16"/>
      <c r="UE78" s="16"/>
      <c r="UF78" s="16"/>
      <c r="UG78" s="16"/>
      <c r="UH78" s="16"/>
      <c r="UI78" s="16"/>
      <c r="UJ78" s="16"/>
      <c r="UK78" s="16"/>
      <c r="UL78" s="16"/>
      <c r="UM78" s="16"/>
      <c r="UN78" s="16"/>
      <c r="UO78" s="16"/>
      <c r="UP78" s="16"/>
      <c r="UQ78" s="16"/>
      <c r="UR78" s="16"/>
      <c r="US78" s="16"/>
      <c r="UT78" s="16"/>
      <c r="UU78" s="16"/>
      <c r="UV78" s="16"/>
      <c r="UW78" s="16"/>
      <c r="UX78" s="16"/>
      <c r="UY78" s="16"/>
      <c r="UZ78" s="16"/>
      <c r="VA78" s="16"/>
      <c r="VB78" s="16"/>
      <c r="VC78" s="16"/>
      <c r="VD78" s="16"/>
      <c r="VE78" s="16"/>
      <c r="VF78" s="16"/>
      <c r="VG78" s="16"/>
      <c r="VH78" s="16"/>
      <c r="VI78" s="16"/>
      <c r="VJ78" s="16"/>
      <c r="VK78" s="16"/>
      <c r="VL78" s="16"/>
      <c r="VM78" s="16"/>
      <c r="VN78" s="16"/>
      <c r="VO78" s="16"/>
      <c r="VP78" s="16"/>
      <c r="VQ78" s="16"/>
      <c r="VR78" s="16"/>
      <c r="VS78" s="16"/>
      <c r="VT78" s="16"/>
      <c r="VU78" s="16"/>
      <c r="VV78" s="16"/>
      <c r="VW78" s="16"/>
      <c r="VX78" s="16"/>
      <c r="VY78" s="16"/>
      <c r="VZ78" s="16"/>
      <c r="WA78" s="16"/>
      <c r="WB78" s="16"/>
      <c r="WC78" s="16"/>
      <c r="WD78" s="16"/>
      <c r="WE78" s="16"/>
      <c r="WF78" s="16"/>
      <c r="WG78" s="16"/>
      <c r="WH78" s="16"/>
      <c r="WI78" s="16"/>
      <c r="WJ78" s="16"/>
      <c r="WK78" s="16"/>
      <c r="WL78" s="16"/>
      <c r="WM78" s="16"/>
      <c r="WN78" s="16"/>
      <c r="WO78" s="16"/>
      <c r="WP78" s="16"/>
      <c r="WQ78" s="16"/>
      <c r="WR78" s="16"/>
      <c r="WS78" s="16"/>
      <c r="WT78" s="16"/>
      <c r="WU78" s="16"/>
      <c r="WV78" s="16"/>
      <c r="WW78" s="16"/>
      <c r="WX78" s="16"/>
      <c r="WY78" s="16"/>
      <c r="WZ78" s="16"/>
      <c r="XA78" s="16"/>
      <c r="XB78" s="16"/>
      <c r="XC78" s="16"/>
      <c r="XD78" s="16"/>
      <c r="XE78" s="16"/>
      <c r="XF78" s="16"/>
      <c r="XG78" s="16"/>
      <c r="XH78" s="16"/>
      <c r="XI78" s="16"/>
      <c r="XJ78" s="16"/>
      <c r="XK78" s="16"/>
      <c r="XL78" s="16"/>
      <c r="XM78" s="16"/>
      <c r="XN78" s="16"/>
      <c r="XO78" s="16"/>
      <c r="XP78" s="16"/>
      <c r="XQ78" s="16"/>
      <c r="XR78" s="16"/>
      <c r="XS78" s="16"/>
      <c r="XT78" s="16"/>
      <c r="XU78" s="16"/>
      <c r="XV78" s="16"/>
      <c r="XW78" s="16"/>
      <c r="XX78" s="16"/>
      <c r="XY78" s="16"/>
      <c r="XZ78" s="16"/>
      <c r="YA78" s="16"/>
      <c r="YB78" s="16"/>
      <c r="YC78" s="16"/>
      <c r="YD78" s="16"/>
      <c r="YE78" s="16"/>
      <c r="YF78" s="16"/>
      <c r="YG78" s="16"/>
      <c r="YH78" s="16"/>
      <c r="YI78" s="16"/>
      <c r="YJ78" s="16"/>
      <c r="YK78" s="16"/>
      <c r="YL78" s="16"/>
      <c r="YM78" s="16"/>
      <c r="YN78" s="16"/>
      <c r="YO78" s="16"/>
      <c r="YP78" s="16"/>
      <c r="YQ78" s="16"/>
      <c r="YR78" s="16"/>
      <c r="YS78" s="16"/>
      <c r="YT78" s="16"/>
      <c r="YU78" s="16"/>
      <c r="YV78" s="16"/>
      <c r="YW78" s="16"/>
      <c r="YX78" s="16"/>
      <c r="YY78" s="16"/>
      <c r="YZ78" s="16"/>
      <c r="ZA78" s="16"/>
      <c r="ZB78" s="16"/>
      <c r="ZC78" s="16"/>
      <c r="ZD78" s="16"/>
      <c r="ZE78" s="16"/>
      <c r="ZF78" s="16"/>
      <c r="ZG78" s="16"/>
      <c r="ZH78" s="16"/>
      <c r="ZI78" s="16"/>
      <c r="ZJ78" s="16"/>
      <c r="ZK78" s="16"/>
      <c r="ZL78" s="16"/>
      <c r="ZM78" s="16"/>
      <c r="ZN78" s="16"/>
      <c r="ZO78" s="16"/>
      <c r="ZP78" s="16"/>
      <c r="ZQ78" s="16"/>
      <c r="ZR78" s="16"/>
      <c r="ZS78" s="16"/>
      <c r="ZT78" s="16"/>
      <c r="ZU78" s="16"/>
      <c r="ZV78" s="16"/>
      <c r="ZW78" s="16"/>
      <c r="ZX78" s="16"/>
      <c r="ZY78" s="16"/>
      <c r="ZZ78" s="16"/>
      <c r="AAA78" s="16"/>
      <c r="AAB78" s="16"/>
      <c r="AAC78" s="16"/>
      <c r="AAD78" s="16"/>
      <c r="AAE78" s="16"/>
      <c r="AAF78" s="16"/>
      <c r="AAG78" s="16"/>
      <c r="AAH78" s="16"/>
      <c r="AAI78" s="16"/>
      <c r="AAJ78" s="16"/>
      <c r="AAK78" s="16"/>
      <c r="AAL78" s="16"/>
      <c r="AAM78" s="16"/>
      <c r="AAN78" s="16"/>
      <c r="AAO78" s="16"/>
      <c r="AAP78" s="16"/>
      <c r="AAQ78" s="16"/>
      <c r="AAR78" s="16"/>
      <c r="AAS78" s="16"/>
      <c r="AAT78" s="16"/>
      <c r="AAU78" s="16"/>
      <c r="AAV78" s="16"/>
      <c r="AAW78" s="16"/>
      <c r="AAX78" s="16"/>
      <c r="AAY78" s="16"/>
      <c r="AAZ78" s="16"/>
      <c r="ABA78" s="16"/>
      <c r="ABB78" s="16"/>
      <c r="ABC78" s="16"/>
      <c r="ABD78" s="16"/>
      <c r="ABE78" s="16"/>
      <c r="ABF78" s="16"/>
      <c r="ABG78" s="16"/>
      <c r="ABH78" s="16"/>
      <c r="ABI78" s="16"/>
      <c r="ABJ78" s="16"/>
      <c r="ABK78" s="16"/>
      <c r="ABL78" s="16"/>
      <c r="ABM78" s="16"/>
      <c r="ABN78" s="16"/>
      <c r="ABO78" s="16"/>
      <c r="ABP78" s="16"/>
      <c r="ABQ78" s="16"/>
      <c r="ABR78" s="16"/>
      <c r="ABS78" s="16"/>
      <c r="ABT78" s="16"/>
      <c r="ABU78" s="16"/>
      <c r="ABV78" s="16"/>
      <c r="ABW78" s="16"/>
      <c r="ABX78" s="16"/>
      <c r="ABY78" s="16"/>
      <c r="ABZ78" s="16"/>
      <c r="ACA78" s="16"/>
      <c r="ACB78" s="16"/>
      <c r="ACC78" s="16"/>
      <c r="ACD78" s="16"/>
      <c r="ACE78" s="16"/>
      <c r="ACF78" s="16"/>
      <c r="ACG78" s="16"/>
      <c r="ACH78" s="16"/>
      <c r="ACI78" s="16"/>
      <c r="ACJ78" s="16"/>
      <c r="ACK78" s="16"/>
      <c r="ACL78" s="16"/>
      <c r="ACM78" s="16"/>
      <c r="ACN78" s="16"/>
      <c r="ACO78" s="16"/>
      <c r="ACP78" s="16"/>
      <c r="ACQ78" s="16"/>
      <c r="ACR78" s="16"/>
      <c r="ACS78" s="16"/>
      <c r="ACT78" s="16"/>
      <c r="ACU78" s="16"/>
      <c r="ACV78" s="16"/>
      <c r="ACW78" s="16"/>
      <c r="ACX78" s="16"/>
      <c r="ACY78" s="16"/>
      <c r="ACZ78" s="16"/>
      <c r="ADA78" s="16"/>
      <c r="ADB78" s="16"/>
      <c r="ADC78" s="16"/>
      <c r="ADD78" s="16"/>
      <c r="ADE78" s="16"/>
      <c r="ADF78" s="16"/>
      <c r="ADG78" s="16"/>
      <c r="ADH78" s="16"/>
      <c r="ADI78" s="16"/>
      <c r="ADJ78" s="16"/>
      <c r="ADK78" s="16"/>
      <c r="ADL78" s="16"/>
      <c r="ADM78" s="16"/>
      <c r="ADN78" s="16"/>
      <c r="ADO78" s="16"/>
      <c r="ADP78" s="16"/>
      <c r="ADQ78" s="16"/>
      <c r="ADR78" s="16"/>
      <c r="ADS78" s="16"/>
      <c r="ADT78" s="16"/>
      <c r="ADU78" s="16"/>
      <c r="ADV78" s="16"/>
      <c r="ADW78" s="16"/>
      <c r="ADX78" s="16"/>
      <c r="ADY78" s="16"/>
      <c r="ADZ78" s="16"/>
      <c r="AEA78" s="16"/>
      <c r="AEB78" s="16"/>
      <c r="AEC78" s="16"/>
      <c r="AED78" s="16"/>
      <c r="AEE78" s="16"/>
      <c r="AEF78" s="16"/>
      <c r="AEG78" s="16"/>
      <c r="AEH78" s="16"/>
      <c r="AEI78" s="16"/>
      <c r="AEJ78" s="16"/>
      <c r="AEK78" s="16"/>
      <c r="AEL78" s="16"/>
      <c r="AEM78" s="16"/>
      <c r="AEN78" s="16"/>
      <c r="AEO78" s="16"/>
      <c r="AEP78" s="16"/>
      <c r="AEQ78" s="16"/>
      <c r="AER78" s="16"/>
      <c r="AES78" s="16"/>
      <c r="AET78" s="16"/>
      <c r="AEU78" s="16"/>
      <c r="AEV78" s="16"/>
      <c r="AEW78" s="16"/>
      <c r="AEX78" s="16"/>
      <c r="AEY78" s="16"/>
      <c r="AEZ78" s="16"/>
      <c r="AFA78" s="16"/>
      <c r="AFB78" s="16"/>
      <c r="AFC78" s="16"/>
      <c r="AFD78" s="16"/>
      <c r="AFE78" s="16"/>
      <c r="AFF78" s="16"/>
      <c r="AFG78" s="16"/>
      <c r="AFH78" s="16"/>
      <c r="AFI78" s="16"/>
      <c r="AFJ78" s="16"/>
      <c r="AFK78" s="16"/>
      <c r="AFL78" s="16"/>
      <c r="AFM78" s="16"/>
      <c r="AFN78" s="16"/>
      <c r="AFO78" s="16"/>
      <c r="AFP78" s="16"/>
      <c r="AFQ78" s="16"/>
      <c r="AFR78" s="16"/>
      <c r="AFS78" s="16"/>
      <c r="AFT78" s="16"/>
      <c r="AFU78" s="16"/>
      <c r="AFV78" s="16"/>
      <c r="AFW78" s="16"/>
      <c r="AFX78" s="16"/>
      <c r="AFY78" s="16"/>
      <c r="AFZ78" s="16"/>
      <c r="AGA78" s="16"/>
      <c r="AGB78" s="16"/>
      <c r="AGC78" s="16"/>
      <c r="AGD78" s="16"/>
      <c r="AGE78" s="16"/>
      <c r="AGF78" s="16"/>
      <c r="AGG78" s="16"/>
      <c r="AGH78" s="16"/>
      <c r="AGI78" s="16"/>
      <c r="AGJ78" s="16"/>
      <c r="AGK78" s="16"/>
      <c r="AGL78" s="16"/>
      <c r="AGM78" s="16"/>
      <c r="AGN78" s="16"/>
      <c r="AGO78" s="16"/>
      <c r="AGP78" s="16"/>
      <c r="AGQ78" s="16"/>
      <c r="AGR78" s="16"/>
      <c r="AGS78" s="16"/>
      <c r="AGT78" s="16"/>
      <c r="AGU78" s="16"/>
      <c r="AGV78" s="16"/>
      <c r="AGW78" s="16"/>
      <c r="AGX78" s="16"/>
      <c r="AGY78" s="16"/>
      <c r="AGZ78" s="16"/>
      <c r="AHA78" s="16"/>
      <c r="AHB78" s="16"/>
      <c r="AHC78" s="16"/>
      <c r="AHD78" s="16"/>
      <c r="AHE78" s="16"/>
      <c r="AHF78" s="16"/>
      <c r="AHG78" s="16"/>
      <c r="AHH78" s="16"/>
      <c r="AHI78" s="16"/>
      <c r="AHJ78" s="16"/>
      <c r="AHK78" s="16"/>
      <c r="AHL78" s="16"/>
      <c r="AHM78" s="16"/>
      <c r="AHN78" s="16"/>
      <c r="AHO78" s="16"/>
      <c r="AHP78" s="16"/>
      <c r="AHQ78" s="16"/>
      <c r="AHR78" s="16"/>
      <c r="AHS78" s="16"/>
      <c r="AHT78" s="16"/>
      <c r="AHU78" s="16"/>
      <c r="AHV78" s="16"/>
      <c r="AHW78" s="16"/>
      <c r="AHX78" s="16"/>
      <c r="AHY78" s="16"/>
      <c r="AHZ78" s="16"/>
      <c r="AIA78" s="16"/>
      <c r="AIB78" s="16"/>
      <c r="AIC78" s="16"/>
      <c r="AID78" s="16"/>
      <c r="AIE78" s="16"/>
      <c r="AIF78" s="16"/>
      <c r="AIG78" s="16"/>
      <c r="AIH78" s="16"/>
      <c r="AII78" s="16"/>
      <c r="AIJ78" s="16"/>
      <c r="AIK78" s="16"/>
      <c r="AIL78" s="16"/>
      <c r="AIM78" s="16"/>
      <c r="AIN78" s="16"/>
      <c r="AIO78" s="16"/>
      <c r="AIP78" s="16"/>
      <c r="AIQ78" s="16"/>
      <c r="AIR78" s="16"/>
      <c r="AIS78" s="16"/>
      <c r="AIT78" s="16"/>
      <c r="AIU78" s="16"/>
      <c r="AIV78" s="16"/>
      <c r="AIW78" s="16"/>
      <c r="AIX78" s="16"/>
      <c r="AIY78" s="16"/>
      <c r="AIZ78" s="16"/>
      <c r="AJA78" s="16"/>
      <c r="AJB78" s="16"/>
      <c r="AJC78" s="16"/>
      <c r="AJD78" s="16"/>
      <c r="AJE78" s="16"/>
      <c r="AJF78" s="16"/>
      <c r="AJG78" s="16"/>
      <c r="AJH78" s="16"/>
      <c r="AJI78" s="16"/>
      <c r="AJJ78" s="16"/>
      <c r="AJK78" s="16"/>
      <c r="AJL78" s="16"/>
      <c r="AJM78" s="16"/>
      <c r="AJN78" s="16"/>
      <c r="AJO78" s="16"/>
      <c r="AJP78" s="16"/>
      <c r="AJQ78" s="16"/>
      <c r="AJR78" s="16"/>
      <c r="AJS78" s="16"/>
      <c r="AJT78" s="16"/>
      <c r="AJU78" s="16"/>
      <c r="AJV78" s="16"/>
      <c r="AJW78" s="16"/>
      <c r="AJX78" s="16"/>
      <c r="AJY78" s="16"/>
      <c r="AJZ78" s="16"/>
      <c r="AKA78" s="16"/>
      <c r="AKB78" s="16"/>
      <c r="AKC78" s="16"/>
      <c r="AKD78" s="16"/>
      <c r="AKE78" s="16"/>
      <c r="AKF78" s="16"/>
      <c r="AKG78" s="16"/>
      <c r="AKH78" s="16"/>
      <c r="AKI78" s="16"/>
      <c r="AKJ78" s="16"/>
      <c r="AKK78" s="16"/>
      <c r="AKL78" s="16"/>
      <c r="AKM78" s="16"/>
      <c r="AKN78" s="16"/>
      <c r="AKO78" s="16"/>
      <c r="AKP78" s="16"/>
      <c r="AKQ78" s="16"/>
      <c r="AKR78" s="16"/>
      <c r="AKS78" s="16"/>
      <c r="AKT78" s="16"/>
      <c r="AKU78" s="16"/>
      <c r="AKV78" s="16"/>
      <c r="AKW78" s="16"/>
      <c r="AKX78" s="16"/>
      <c r="AKY78" s="16"/>
      <c r="AKZ78" s="16"/>
      <c r="ALA78" s="16"/>
      <c r="ALB78" s="16"/>
      <c r="ALC78" s="16"/>
      <c r="ALD78" s="16"/>
      <c r="ALE78" s="16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ht="18">
      <c r="A79" s="16"/>
      <c r="B79" s="17"/>
      <c r="C79" s="8" t="s">
        <v>59</v>
      </c>
      <c r="D79" s="18"/>
      <c r="E79" s="18"/>
      <c r="F79" s="18"/>
      <c r="G79" s="18"/>
      <c r="H79" s="18"/>
      <c r="I79" s="66"/>
      <c r="J79" s="18"/>
      <c r="K79" s="18"/>
      <c r="L79" s="21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6"/>
      <c r="IX79" s="16"/>
      <c r="IY79" s="16"/>
      <c r="IZ79" s="16"/>
      <c r="JA79" s="16"/>
      <c r="JB79" s="16"/>
      <c r="JC79" s="16"/>
      <c r="JD79" s="16"/>
      <c r="JE79" s="16"/>
      <c r="JF79" s="16"/>
      <c r="JG79" s="16"/>
      <c r="JH79" s="16"/>
      <c r="JI79" s="16"/>
      <c r="JJ79" s="16"/>
      <c r="JK79" s="16"/>
      <c r="JL79" s="16"/>
      <c r="JM79" s="16"/>
      <c r="JN79" s="16"/>
      <c r="JO79" s="16"/>
      <c r="JP79" s="16"/>
      <c r="JQ79" s="16"/>
      <c r="JR79" s="16"/>
      <c r="JS79" s="16"/>
      <c r="JT79" s="16"/>
      <c r="JU79" s="16"/>
      <c r="JV79" s="16"/>
      <c r="JW79" s="16"/>
      <c r="JX79" s="16"/>
      <c r="JY79" s="16"/>
      <c r="JZ79" s="16"/>
      <c r="KA79" s="16"/>
      <c r="KB79" s="16"/>
      <c r="KC79" s="16"/>
      <c r="KD79" s="16"/>
      <c r="KE79" s="16"/>
      <c r="KF79" s="16"/>
      <c r="KG79" s="16"/>
      <c r="KH79" s="16"/>
      <c r="KI79" s="16"/>
      <c r="KJ79" s="16"/>
      <c r="KK79" s="16"/>
      <c r="KL79" s="16"/>
      <c r="KM79" s="16"/>
      <c r="KN79" s="16"/>
      <c r="KO79" s="16"/>
      <c r="KP79" s="16"/>
      <c r="KQ79" s="16"/>
      <c r="KR79" s="16"/>
      <c r="KS79" s="16"/>
      <c r="KT79" s="16"/>
      <c r="KU79" s="16"/>
      <c r="KV79" s="16"/>
      <c r="KW79" s="16"/>
      <c r="KX79" s="16"/>
      <c r="KY79" s="16"/>
      <c r="KZ79" s="16"/>
      <c r="LA79" s="16"/>
      <c r="LB79" s="16"/>
      <c r="LC79" s="16"/>
      <c r="LD79" s="16"/>
      <c r="LE79" s="16"/>
      <c r="LF79" s="16"/>
      <c r="LG79" s="16"/>
      <c r="LH79" s="16"/>
      <c r="LI79" s="16"/>
      <c r="LJ79" s="16"/>
      <c r="LK79" s="16"/>
      <c r="LL79" s="16"/>
      <c r="LM79" s="16"/>
      <c r="LN79" s="16"/>
      <c r="LO79" s="16"/>
      <c r="LP79" s="16"/>
      <c r="LQ79" s="16"/>
      <c r="LR79" s="16"/>
      <c r="LS79" s="16"/>
      <c r="LT79" s="16"/>
      <c r="LU79" s="16"/>
      <c r="LV79" s="16"/>
      <c r="LW79" s="16"/>
      <c r="LX79" s="16"/>
      <c r="LY79" s="16"/>
      <c r="LZ79" s="16"/>
      <c r="MA79" s="16"/>
      <c r="MB79" s="16"/>
      <c r="MC79" s="16"/>
      <c r="MD79" s="16"/>
      <c r="ME79" s="16"/>
      <c r="MF79" s="16"/>
      <c r="MG79" s="16"/>
      <c r="MH79" s="16"/>
      <c r="MI79" s="16"/>
      <c r="MJ79" s="16"/>
      <c r="MK79" s="16"/>
      <c r="ML79" s="16"/>
      <c r="MM79" s="16"/>
      <c r="MN79" s="16"/>
      <c r="MO79" s="16"/>
      <c r="MP79" s="16"/>
      <c r="MQ79" s="16"/>
      <c r="MR79" s="16"/>
      <c r="MS79" s="16"/>
      <c r="MT79" s="16"/>
      <c r="MU79" s="16"/>
      <c r="MV79" s="16"/>
      <c r="MW79" s="16"/>
      <c r="MX79" s="16"/>
      <c r="MY79" s="16"/>
      <c r="MZ79" s="16"/>
      <c r="NA79" s="16"/>
      <c r="NB79" s="16"/>
      <c r="NC79" s="16"/>
      <c r="ND79" s="16"/>
      <c r="NE79" s="16"/>
      <c r="NF79" s="16"/>
      <c r="NG79" s="16"/>
      <c r="NH79" s="16"/>
      <c r="NI79" s="16"/>
      <c r="NJ79" s="16"/>
      <c r="NK79" s="16"/>
      <c r="NL79" s="16"/>
      <c r="NM79" s="16"/>
      <c r="NN79" s="16"/>
      <c r="NO79" s="16"/>
      <c r="NP79" s="16"/>
      <c r="NQ79" s="16"/>
      <c r="NR79" s="16"/>
      <c r="NS79" s="16"/>
      <c r="NT79" s="16"/>
      <c r="NU79" s="16"/>
      <c r="NV79" s="16"/>
      <c r="NW79" s="16"/>
      <c r="NX79" s="16"/>
      <c r="NY79" s="16"/>
      <c r="NZ79" s="16"/>
      <c r="OA79" s="16"/>
      <c r="OB79" s="16"/>
      <c r="OC79" s="16"/>
      <c r="OD79" s="16"/>
      <c r="OE79" s="16"/>
      <c r="OF79" s="16"/>
      <c r="OG79" s="16"/>
      <c r="OH79" s="16"/>
      <c r="OI79" s="16"/>
      <c r="OJ79" s="16"/>
      <c r="OK79" s="16"/>
      <c r="OL79" s="16"/>
      <c r="OM79" s="16"/>
      <c r="ON79" s="16"/>
      <c r="OO79" s="16"/>
      <c r="OP79" s="16"/>
      <c r="OQ79" s="16"/>
      <c r="OR79" s="16"/>
      <c r="OS79" s="16"/>
      <c r="OT79" s="16"/>
      <c r="OU79" s="16"/>
      <c r="OV79" s="16"/>
      <c r="OW79" s="16"/>
      <c r="OX79" s="16"/>
      <c r="OY79" s="16"/>
      <c r="OZ79" s="16"/>
      <c r="PA79" s="16"/>
      <c r="PB79" s="16"/>
      <c r="PC79" s="16"/>
      <c r="PD79" s="16"/>
      <c r="PE79" s="16"/>
      <c r="PF79" s="16"/>
      <c r="PG79" s="16"/>
      <c r="PH79" s="16"/>
      <c r="PI79" s="16"/>
      <c r="PJ79" s="16"/>
      <c r="PK79" s="16"/>
      <c r="PL79" s="16"/>
      <c r="PM79" s="16"/>
      <c r="PN79" s="16"/>
      <c r="PO79" s="16"/>
      <c r="PP79" s="16"/>
      <c r="PQ79" s="16"/>
      <c r="PR79" s="16"/>
      <c r="PS79" s="16"/>
      <c r="PT79" s="16"/>
      <c r="PU79" s="16"/>
      <c r="PV79" s="16"/>
      <c r="PW79" s="16"/>
      <c r="PX79" s="16"/>
      <c r="PY79" s="16"/>
      <c r="PZ79" s="16"/>
      <c r="QA79" s="16"/>
      <c r="QB79" s="16"/>
      <c r="QC79" s="16"/>
      <c r="QD79" s="16"/>
      <c r="QE79" s="16"/>
      <c r="QF79" s="16"/>
      <c r="QG79" s="16"/>
      <c r="QH79" s="16"/>
      <c r="QI79" s="16"/>
      <c r="QJ79" s="16"/>
      <c r="QK79" s="16"/>
      <c r="QL79" s="16"/>
      <c r="QM79" s="16"/>
      <c r="QN79" s="16"/>
      <c r="QO79" s="16"/>
      <c r="QP79" s="16"/>
      <c r="QQ79" s="16"/>
      <c r="QR79" s="16"/>
      <c r="QS79" s="16"/>
      <c r="QT79" s="16"/>
      <c r="QU79" s="16"/>
      <c r="QV79" s="16"/>
      <c r="QW79" s="16"/>
      <c r="QX79" s="16"/>
      <c r="QY79" s="16"/>
      <c r="QZ79" s="16"/>
      <c r="RA79" s="16"/>
      <c r="RB79" s="16"/>
      <c r="RC79" s="16"/>
      <c r="RD79" s="16"/>
      <c r="RE79" s="16"/>
      <c r="RF79" s="16"/>
      <c r="RG79" s="16"/>
      <c r="RH79" s="16"/>
      <c r="RI79" s="16"/>
      <c r="RJ79" s="16"/>
      <c r="RK79" s="16"/>
      <c r="RL79" s="16"/>
      <c r="RM79" s="16"/>
      <c r="RN79" s="16"/>
      <c r="RO79" s="16"/>
      <c r="RP79" s="16"/>
      <c r="RQ79" s="16"/>
      <c r="RR79" s="16"/>
      <c r="RS79" s="16"/>
      <c r="RT79" s="16"/>
      <c r="RU79" s="16"/>
      <c r="RV79" s="16"/>
      <c r="RW79" s="16"/>
      <c r="RX79" s="16"/>
      <c r="RY79" s="16"/>
      <c r="RZ79" s="16"/>
      <c r="SA79" s="16"/>
      <c r="SB79" s="16"/>
      <c r="SC79" s="16"/>
      <c r="SD79" s="16"/>
      <c r="SE79" s="16"/>
      <c r="SF79" s="16"/>
      <c r="SG79" s="16"/>
      <c r="SH79" s="16"/>
      <c r="SI79" s="16"/>
      <c r="SJ79" s="16"/>
      <c r="SK79" s="16"/>
      <c r="SL79" s="16"/>
      <c r="SM79" s="16"/>
      <c r="SN79" s="16"/>
      <c r="SO79" s="16"/>
      <c r="SP79" s="16"/>
      <c r="SQ79" s="16"/>
      <c r="SR79" s="16"/>
      <c r="SS79" s="16"/>
      <c r="ST79" s="16"/>
      <c r="SU79" s="16"/>
      <c r="SV79" s="16"/>
      <c r="SW79" s="16"/>
      <c r="SX79" s="16"/>
      <c r="SY79" s="16"/>
      <c r="SZ79" s="16"/>
      <c r="TA79" s="16"/>
      <c r="TB79" s="16"/>
      <c r="TC79" s="16"/>
      <c r="TD79" s="16"/>
      <c r="TE79" s="16"/>
      <c r="TF79" s="16"/>
      <c r="TG79" s="16"/>
      <c r="TH79" s="16"/>
      <c r="TI79" s="16"/>
      <c r="TJ79" s="16"/>
      <c r="TK79" s="16"/>
      <c r="TL79" s="16"/>
      <c r="TM79" s="16"/>
      <c r="TN79" s="16"/>
      <c r="TO79" s="16"/>
      <c r="TP79" s="16"/>
      <c r="TQ79" s="16"/>
      <c r="TR79" s="16"/>
      <c r="TS79" s="16"/>
      <c r="TT79" s="16"/>
      <c r="TU79" s="16"/>
      <c r="TV79" s="16"/>
      <c r="TW79" s="16"/>
      <c r="TX79" s="16"/>
      <c r="TY79" s="16"/>
      <c r="TZ79" s="16"/>
      <c r="UA79" s="16"/>
      <c r="UB79" s="16"/>
      <c r="UC79" s="16"/>
      <c r="UD79" s="16"/>
      <c r="UE79" s="16"/>
      <c r="UF79" s="16"/>
      <c r="UG79" s="16"/>
      <c r="UH79" s="16"/>
      <c r="UI79" s="16"/>
      <c r="UJ79" s="16"/>
      <c r="UK79" s="16"/>
      <c r="UL79" s="16"/>
      <c r="UM79" s="16"/>
      <c r="UN79" s="16"/>
      <c r="UO79" s="16"/>
      <c r="UP79" s="16"/>
      <c r="UQ79" s="16"/>
      <c r="UR79" s="16"/>
      <c r="US79" s="16"/>
      <c r="UT79" s="16"/>
      <c r="UU79" s="16"/>
      <c r="UV79" s="16"/>
      <c r="UW79" s="16"/>
      <c r="UX79" s="16"/>
      <c r="UY79" s="16"/>
      <c r="UZ79" s="16"/>
      <c r="VA79" s="16"/>
      <c r="VB79" s="16"/>
      <c r="VC79" s="16"/>
      <c r="VD79" s="16"/>
      <c r="VE79" s="16"/>
      <c r="VF79" s="16"/>
      <c r="VG79" s="16"/>
      <c r="VH79" s="16"/>
      <c r="VI79" s="16"/>
      <c r="VJ79" s="16"/>
      <c r="VK79" s="16"/>
      <c r="VL79" s="16"/>
      <c r="VM79" s="16"/>
      <c r="VN79" s="16"/>
      <c r="VO79" s="16"/>
      <c r="VP79" s="16"/>
      <c r="VQ79" s="16"/>
      <c r="VR79" s="16"/>
      <c r="VS79" s="16"/>
      <c r="VT79" s="16"/>
      <c r="VU79" s="16"/>
      <c r="VV79" s="16"/>
      <c r="VW79" s="16"/>
      <c r="VX79" s="16"/>
      <c r="VY79" s="16"/>
      <c r="VZ79" s="16"/>
      <c r="WA79" s="16"/>
      <c r="WB79" s="16"/>
      <c r="WC79" s="16"/>
      <c r="WD79" s="16"/>
      <c r="WE79" s="16"/>
      <c r="WF79" s="16"/>
      <c r="WG79" s="16"/>
      <c r="WH79" s="16"/>
      <c r="WI79" s="16"/>
      <c r="WJ79" s="16"/>
      <c r="WK79" s="16"/>
      <c r="WL79" s="16"/>
      <c r="WM79" s="16"/>
      <c r="WN79" s="16"/>
      <c r="WO79" s="16"/>
      <c r="WP79" s="16"/>
      <c r="WQ79" s="16"/>
      <c r="WR79" s="16"/>
      <c r="WS79" s="16"/>
      <c r="WT79" s="16"/>
      <c r="WU79" s="16"/>
      <c r="WV79" s="16"/>
      <c r="WW79" s="16"/>
      <c r="WX79" s="16"/>
      <c r="WY79" s="16"/>
      <c r="WZ79" s="16"/>
      <c r="XA79" s="16"/>
      <c r="XB79" s="16"/>
      <c r="XC79" s="16"/>
      <c r="XD79" s="16"/>
      <c r="XE79" s="16"/>
      <c r="XF79" s="16"/>
      <c r="XG79" s="16"/>
      <c r="XH79" s="16"/>
      <c r="XI79" s="16"/>
      <c r="XJ79" s="16"/>
      <c r="XK79" s="16"/>
      <c r="XL79" s="16"/>
      <c r="XM79" s="16"/>
      <c r="XN79" s="16"/>
      <c r="XO79" s="16"/>
      <c r="XP79" s="16"/>
      <c r="XQ79" s="16"/>
      <c r="XR79" s="16"/>
      <c r="XS79" s="16"/>
      <c r="XT79" s="16"/>
      <c r="XU79" s="16"/>
      <c r="XV79" s="16"/>
      <c r="XW79" s="16"/>
      <c r="XX79" s="16"/>
      <c r="XY79" s="16"/>
      <c r="XZ79" s="16"/>
      <c r="YA79" s="16"/>
      <c r="YB79" s="16"/>
      <c r="YC79" s="16"/>
      <c r="YD79" s="16"/>
      <c r="YE79" s="16"/>
      <c r="YF79" s="16"/>
      <c r="YG79" s="16"/>
      <c r="YH79" s="16"/>
      <c r="YI79" s="16"/>
      <c r="YJ79" s="16"/>
      <c r="YK79" s="16"/>
      <c r="YL79" s="16"/>
      <c r="YM79" s="16"/>
      <c r="YN79" s="16"/>
      <c r="YO79" s="16"/>
      <c r="YP79" s="16"/>
      <c r="YQ79" s="16"/>
      <c r="YR79" s="16"/>
      <c r="YS79" s="16"/>
      <c r="YT79" s="16"/>
      <c r="YU79" s="16"/>
      <c r="YV79" s="16"/>
      <c r="YW79" s="16"/>
      <c r="YX79" s="16"/>
      <c r="YY79" s="16"/>
      <c r="YZ79" s="16"/>
      <c r="ZA79" s="16"/>
      <c r="ZB79" s="16"/>
      <c r="ZC79" s="16"/>
      <c r="ZD79" s="16"/>
      <c r="ZE79" s="16"/>
      <c r="ZF79" s="16"/>
      <c r="ZG79" s="16"/>
      <c r="ZH79" s="16"/>
      <c r="ZI79" s="16"/>
      <c r="ZJ79" s="16"/>
      <c r="ZK79" s="16"/>
      <c r="ZL79" s="16"/>
      <c r="ZM79" s="16"/>
      <c r="ZN79" s="16"/>
      <c r="ZO79" s="16"/>
      <c r="ZP79" s="16"/>
      <c r="ZQ79" s="16"/>
      <c r="ZR79" s="16"/>
      <c r="ZS79" s="16"/>
      <c r="ZT79" s="16"/>
      <c r="ZU79" s="16"/>
      <c r="ZV79" s="16"/>
      <c r="ZW79" s="16"/>
      <c r="ZX79" s="16"/>
      <c r="ZY79" s="16"/>
      <c r="ZZ79" s="16"/>
      <c r="AAA79" s="16"/>
      <c r="AAB79" s="16"/>
      <c r="AAC79" s="16"/>
      <c r="AAD79" s="16"/>
      <c r="AAE79" s="16"/>
      <c r="AAF79" s="16"/>
      <c r="AAG79" s="16"/>
      <c r="AAH79" s="16"/>
      <c r="AAI79" s="16"/>
      <c r="AAJ79" s="16"/>
      <c r="AAK79" s="16"/>
      <c r="AAL79" s="16"/>
      <c r="AAM79" s="16"/>
      <c r="AAN79" s="16"/>
      <c r="AAO79" s="16"/>
      <c r="AAP79" s="16"/>
      <c r="AAQ79" s="16"/>
      <c r="AAR79" s="16"/>
      <c r="AAS79" s="16"/>
      <c r="AAT79" s="16"/>
      <c r="AAU79" s="16"/>
      <c r="AAV79" s="16"/>
      <c r="AAW79" s="16"/>
      <c r="AAX79" s="16"/>
      <c r="AAY79" s="16"/>
      <c r="AAZ79" s="16"/>
      <c r="ABA79" s="16"/>
      <c r="ABB79" s="16"/>
      <c r="ABC79" s="16"/>
      <c r="ABD79" s="16"/>
      <c r="ABE79" s="16"/>
      <c r="ABF79" s="16"/>
      <c r="ABG79" s="16"/>
      <c r="ABH79" s="16"/>
      <c r="ABI79" s="16"/>
      <c r="ABJ79" s="16"/>
      <c r="ABK79" s="16"/>
      <c r="ABL79" s="16"/>
      <c r="ABM79" s="16"/>
      <c r="ABN79" s="16"/>
      <c r="ABO79" s="16"/>
      <c r="ABP79" s="16"/>
      <c r="ABQ79" s="16"/>
      <c r="ABR79" s="16"/>
      <c r="ABS79" s="16"/>
      <c r="ABT79" s="16"/>
      <c r="ABU79" s="16"/>
      <c r="ABV79" s="16"/>
      <c r="ABW79" s="16"/>
      <c r="ABX79" s="16"/>
      <c r="ABY79" s="16"/>
      <c r="ABZ79" s="16"/>
      <c r="ACA79" s="16"/>
      <c r="ACB79" s="16"/>
      <c r="ACC79" s="16"/>
      <c r="ACD79" s="16"/>
      <c r="ACE79" s="16"/>
      <c r="ACF79" s="16"/>
      <c r="ACG79" s="16"/>
      <c r="ACH79" s="16"/>
      <c r="ACI79" s="16"/>
      <c r="ACJ79" s="16"/>
      <c r="ACK79" s="16"/>
      <c r="ACL79" s="16"/>
      <c r="ACM79" s="16"/>
      <c r="ACN79" s="16"/>
      <c r="ACO79" s="16"/>
      <c r="ACP79" s="16"/>
      <c r="ACQ79" s="16"/>
      <c r="ACR79" s="16"/>
      <c r="ACS79" s="16"/>
      <c r="ACT79" s="16"/>
      <c r="ACU79" s="16"/>
      <c r="ACV79" s="16"/>
      <c r="ACW79" s="16"/>
      <c r="ACX79" s="16"/>
      <c r="ACY79" s="16"/>
      <c r="ACZ79" s="16"/>
      <c r="ADA79" s="16"/>
      <c r="ADB79" s="16"/>
      <c r="ADC79" s="16"/>
      <c r="ADD79" s="16"/>
      <c r="ADE79" s="16"/>
      <c r="ADF79" s="16"/>
      <c r="ADG79" s="16"/>
      <c r="ADH79" s="16"/>
      <c r="ADI79" s="16"/>
      <c r="ADJ79" s="16"/>
      <c r="ADK79" s="16"/>
      <c r="ADL79" s="16"/>
      <c r="ADM79" s="16"/>
      <c r="ADN79" s="16"/>
      <c r="ADO79" s="16"/>
      <c r="ADP79" s="16"/>
      <c r="ADQ79" s="16"/>
      <c r="ADR79" s="16"/>
      <c r="ADS79" s="16"/>
      <c r="ADT79" s="16"/>
      <c r="ADU79" s="16"/>
      <c r="ADV79" s="16"/>
      <c r="ADW79" s="16"/>
      <c r="ADX79" s="16"/>
      <c r="ADY79" s="16"/>
      <c r="ADZ79" s="16"/>
      <c r="AEA79" s="16"/>
      <c r="AEB79" s="16"/>
      <c r="AEC79" s="16"/>
      <c r="AED79" s="16"/>
      <c r="AEE79" s="16"/>
      <c r="AEF79" s="16"/>
      <c r="AEG79" s="16"/>
      <c r="AEH79" s="16"/>
      <c r="AEI79" s="16"/>
      <c r="AEJ79" s="16"/>
      <c r="AEK79" s="16"/>
      <c r="AEL79" s="16"/>
      <c r="AEM79" s="16"/>
      <c r="AEN79" s="16"/>
      <c r="AEO79" s="16"/>
      <c r="AEP79" s="16"/>
      <c r="AEQ79" s="16"/>
      <c r="AER79" s="16"/>
      <c r="AES79" s="16"/>
      <c r="AET79" s="16"/>
      <c r="AEU79" s="16"/>
      <c r="AEV79" s="16"/>
      <c r="AEW79" s="16"/>
      <c r="AEX79" s="16"/>
      <c r="AEY79" s="16"/>
      <c r="AEZ79" s="16"/>
      <c r="AFA79" s="16"/>
      <c r="AFB79" s="16"/>
      <c r="AFC79" s="16"/>
      <c r="AFD79" s="16"/>
      <c r="AFE79" s="16"/>
      <c r="AFF79" s="16"/>
      <c r="AFG79" s="16"/>
      <c r="AFH79" s="16"/>
      <c r="AFI79" s="16"/>
      <c r="AFJ79" s="16"/>
      <c r="AFK79" s="16"/>
      <c r="AFL79" s="16"/>
      <c r="AFM79" s="16"/>
      <c r="AFN79" s="16"/>
      <c r="AFO79" s="16"/>
      <c r="AFP79" s="16"/>
      <c r="AFQ79" s="16"/>
      <c r="AFR79" s="16"/>
      <c r="AFS79" s="16"/>
      <c r="AFT79" s="16"/>
      <c r="AFU79" s="16"/>
      <c r="AFV79" s="16"/>
      <c r="AFW79" s="16"/>
      <c r="AFX79" s="16"/>
      <c r="AFY79" s="16"/>
      <c r="AFZ79" s="16"/>
      <c r="AGA79" s="16"/>
      <c r="AGB79" s="16"/>
      <c r="AGC79" s="16"/>
      <c r="AGD79" s="16"/>
      <c r="AGE79" s="16"/>
      <c r="AGF79" s="16"/>
      <c r="AGG79" s="16"/>
      <c r="AGH79" s="16"/>
      <c r="AGI79" s="16"/>
      <c r="AGJ79" s="16"/>
      <c r="AGK79" s="16"/>
      <c r="AGL79" s="16"/>
      <c r="AGM79" s="16"/>
      <c r="AGN79" s="16"/>
      <c r="AGO79" s="16"/>
      <c r="AGP79" s="16"/>
      <c r="AGQ79" s="16"/>
      <c r="AGR79" s="16"/>
      <c r="AGS79" s="16"/>
      <c r="AGT79" s="16"/>
      <c r="AGU79" s="16"/>
      <c r="AGV79" s="16"/>
      <c r="AGW79" s="16"/>
      <c r="AGX79" s="16"/>
      <c r="AGY79" s="16"/>
      <c r="AGZ79" s="16"/>
      <c r="AHA79" s="16"/>
      <c r="AHB79" s="16"/>
      <c r="AHC79" s="16"/>
      <c r="AHD79" s="16"/>
      <c r="AHE79" s="16"/>
      <c r="AHF79" s="16"/>
      <c r="AHG79" s="16"/>
      <c r="AHH79" s="16"/>
      <c r="AHI79" s="16"/>
      <c r="AHJ79" s="16"/>
      <c r="AHK79" s="16"/>
      <c r="AHL79" s="16"/>
      <c r="AHM79" s="16"/>
      <c r="AHN79" s="16"/>
      <c r="AHO79" s="16"/>
      <c r="AHP79" s="16"/>
      <c r="AHQ79" s="16"/>
      <c r="AHR79" s="16"/>
      <c r="AHS79" s="16"/>
      <c r="AHT79" s="16"/>
      <c r="AHU79" s="16"/>
      <c r="AHV79" s="16"/>
      <c r="AHW79" s="16"/>
      <c r="AHX79" s="16"/>
      <c r="AHY79" s="16"/>
      <c r="AHZ79" s="16"/>
      <c r="AIA79" s="16"/>
      <c r="AIB79" s="16"/>
      <c r="AIC79" s="16"/>
      <c r="AID79" s="16"/>
      <c r="AIE79" s="16"/>
      <c r="AIF79" s="16"/>
      <c r="AIG79" s="16"/>
      <c r="AIH79" s="16"/>
      <c r="AII79" s="16"/>
      <c r="AIJ79" s="16"/>
      <c r="AIK79" s="16"/>
      <c r="AIL79" s="16"/>
      <c r="AIM79" s="16"/>
      <c r="AIN79" s="16"/>
      <c r="AIO79" s="16"/>
      <c r="AIP79" s="16"/>
      <c r="AIQ79" s="16"/>
      <c r="AIR79" s="16"/>
      <c r="AIS79" s="16"/>
      <c r="AIT79" s="16"/>
      <c r="AIU79" s="16"/>
      <c r="AIV79" s="16"/>
      <c r="AIW79" s="16"/>
      <c r="AIX79" s="16"/>
      <c r="AIY79" s="16"/>
      <c r="AIZ79" s="16"/>
      <c r="AJA79" s="16"/>
      <c r="AJB79" s="16"/>
      <c r="AJC79" s="16"/>
      <c r="AJD79" s="16"/>
      <c r="AJE79" s="16"/>
      <c r="AJF79" s="16"/>
      <c r="AJG79" s="16"/>
      <c r="AJH79" s="16"/>
      <c r="AJI79" s="16"/>
      <c r="AJJ79" s="16"/>
      <c r="AJK79" s="16"/>
      <c r="AJL79" s="16"/>
      <c r="AJM79" s="16"/>
      <c r="AJN79" s="16"/>
      <c r="AJO79" s="16"/>
      <c r="AJP79" s="16"/>
      <c r="AJQ79" s="16"/>
      <c r="AJR79" s="16"/>
      <c r="AJS79" s="16"/>
      <c r="AJT79" s="16"/>
      <c r="AJU79" s="16"/>
      <c r="AJV79" s="16"/>
      <c r="AJW79" s="16"/>
      <c r="AJX79" s="16"/>
      <c r="AJY79" s="16"/>
      <c r="AJZ79" s="16"/>
      <c r="AKA79" s="16"/>
      <c r="AKB79" s="16"/>
      <c r="AKC79" s="16"/>
      <c r="AKD79" s="16"/>
      <c r="AKE79" s="16"/>
      <c r="AKF79" s="16"/>
      <c r="AKG79" s="16"/>
      <c r="AKH79" s="16"/>
      <c r="AKI79" s="16"/>
      <c r="AKJ79" s="16"/>
      <c r="AKK79" s="16"/>
      <c r="AKL79" s="16"/>
      <c r="AKM79" s="16"/>
      <c r="AKN79" s="16"/>
      <c r="AKO79" s="16"/>
      <c r="AKP79" s="16"/>
      <c r="AKQ79" s="16"/>
      <c r="AKR79" s="16"/>
      <c r="AKS79" s="16"/>
      <c r="AKT79" s="16"/>
      <c r="AKU79" s="16"/>
      <c r="AKV79" s="16"/>
      <c r="AKW79" s="16"/>
      <c r="AKX79" s="16"/>
      <c r="AKY79" s="16"/>
      <c r="AKZ79" s="16"/>
      <c r="ALA79" s="16"/>
      <c r="ALB79" s="16"/>
      <c r="ALC79" s="16"/>
      <c r="ALD79" s="16"/>
      <c r="ALE79" s="16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>
      <c r="A80" s="16"/>
      <c r="B80" s="17"/>
      <c r="C80" s="18"/>
      <c r="D80" s="18"/>
      <c r="E80" s="18"/>
      <c r="F80" s="18"/>
      <c r="G80" s="18"/>
      <c r="H80" s="18"/>
      <c r="I80" s="66"/>
      <c r="J80" s="18"/>
      <c r="K80" s="18"/>
      <c r="L80" s="21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  <c r="IW80" s="16"/>
      <c r="IX80" s="16"/>
      <c r="IY80" s="16"/>
      <c r="IZ80" s="16"/>
      <c r="JA80" s="16"/>
      <c r="JB80" s="16"/>
      <c r="JC80" s="16"/>
      <c r="JD80" s="16"/>
      <c r="JE80" s="16"/>
      <c r="JF80" s="16"/>
      <c r="JG80" s="16"/>
      <c r="JH80" s="16"/>
      <c r="JI80" s="16"/>
      <c r="JJ80" s="16"/>
      <c r="JK80" s="16"/>
      <c r="JL80" s="16"/>
      <c r="JM80" s="16"/>
      <c r="JN80" s="16"/>
      <c r="JO80" s="16"/>
      <c r="JP80" s="16"/>
      <c r="JQ80" s="16"/>
      <c r="JR80" s="16"/>
      <c r="JS80" s="16"/>
      <c r="JT80" s="16"/>
      <c r="JU80" s="16"/>
      <c r="JV80" s="16"/>
      <c r="JW80" s="16"/>
      <c r="JX80" s="16"/>
      <c r="JY80" s="16"/>
      <c r="JZ80" s="16"/>
      <c r="KA80" s="16"/>
      <c r="KB80" s="16"/>
      <c r="KC80" s="16"/>
      <c r="KD80" s="16"/>
      <c r="KE80" s="16"/>
      <c r="KF80" s="16"/>
      <c r="KG80" s="16"/>
      <c r="KH80" s="16"/>
      <c r="KI80" s="16"/>
      <c r="KJ80" s="16"/>
      <c r="KK80" s="16"/>
      <c r="KL80" s="16"/>
      <c r="KM80" s="16"/>
      <c r="KN80" s="16"/>
      <c r="KO80" s="16"/>
      <c r="KP80" s="16"/>
      <c r="KQ80" s="16"/>
      <c r="KR80" s="16"/>
      <c r="KS80" s="16"/>
      <c r="KT80" s="16"/>
      <c r="KU80" s="16"/>
      <c r="KV80" s="16"/>
      <c r="KW80" s="16"/>
      <c r="KX80" s="16"/>
      <c r="KY80" s="16"/>
      <c r="KZ80" s="16"/>
      <c r="LA80" s="16"/>
      <c r="LB80" s="16"/>
      <c r="LC80" s="16"/>
      <c r="LD80" s="16"/>
      <c r="LE80" s="16"/>
      <c r="LF80" s="16"/>
      <c r="LG80" s="16"/>
      <c r="LH80" s="16"/>
      <c r="LI80" s="16"/>
      <c r="LJ80" s="16"/>
      <c r="LK80" s="16"/>
      <c r="LL80" s="16"/>
      <c r="LM80" s="16"/>
      <c r="LN80" s="16"/>
      <c r="LO80" s="16"/>
      <c r="LP80" s="16"/>
      <c r="LQ80" s="16"/>
      <c r="LR80" s="16"/>
      <c r="LS80" s="16"/>
      <c r="LT80" s="16"/>
      <c r="LU80" s="16"/>
      <c r="LV80" s="16"/>
      <c r="LW80" s="16"/>
      <c r="LX80" s="16"/>
      <c r="LY80" s="16"/>
      <c r="LZ80" s="16"/>
      <c r="MA80" s="16"/>
      <c r="MB80" s="16"/>
      <c r="MC80" s="16"/>
      <c r="MD80" s="16"/>
      <c r="ME80" s="16"/>
      <c r="MF80" s="16"/>
      <c r="MG80" s="16"/>
      <c r="MH80" s="16"/>
      <c r="MI80" s="16"/>
      <c r="MJ80" s="16"/>
      <c r="MK80" s="16"/>
      <c r="ML80" s="16"/>
      <c r="MM80" s="16"/>
      <c r="MN80" s="16"/>
      <c r="MO80" s="16"/>
      <c r="MP80" s="16"/>
      <c r="MQ80" s="16"/>
      <c r="MR80" s="16"/>
      <c r="MS80" s="16"/>
      <c r="MT80" s="16"/>
      <c r="MU80" s="16"/>
      <c r="MV80" s="16"/>
      <c r="MW80" s="16"/>
      <c r="MX80" s="16"/>
      <c r="MY80" s="16"/>
      <c r="MZ80" s="16"/>
      <c r="NA80" s="16"/>
      <c r="NB80" s="16"/>
      <c r="NC80" s="16"/>
      <c r="ND80" s="16"/>
      <c r="NE80" s="16"/>
      <c r="NF80" s="16"/>
      <c r="NG80" s="16"/>
      <c r="NH80" s="16"/>
      <c r="NI80" s="16"/>
      <c r="NJ80" s="16"/>
      <c r="NK80" s="16"/>
      <c r="NL80" s="16"/>
      <c r="NM80" s="16"/>
      <c r="NN80" s="16"/>
      <c r="NO80" s="16"/>
      <c r="NP80" s="16"/>
      <c r="NQ80" s="16"/>
      <c r="NR80" s="16"/>
      <c r="NS80" s="16"/>
      <c r="NT80" s="16"/>
      <c r="NU80" s="16"/>
      <c r="NV80" s="16"/>
      <c r="NW80" s="16"/>
      <c r="NX80" s="16"/>
      <c r="NY80" s="16"/>
      <c r="NZ80" s="16"/>
      <c r="OA80" s="16"/>
      <c r="OB80" s="16"/>
      <c r="OC80" s="16"/>
      <c r="OD80" s="16"/>
      <c r="OE80" s="16"/>
      <c r="OF80" s="16"/>
      <c r="OG80" s="16"/>
      <c r="OH80" s="16"/>
      <c r="OI80" s="16"/>
      <c r="OJ80" s="16"/>
      <c r="OK80" s="16"/>
      <c r="OL80" s="16"/>
      <c r="OM80" s="16"/>
      <c r="ON80" s="16"/>
      <c r="OO80" s="16"/>
      <c r="OP80" s="16"/>
      <c r="OQ80" s="16"/>
      <c r="OR80" s="16"/>
      <c r="OS80" s="16"/>
      <c r="OT80" s="16"/>
      <c r="OU80" s="16"/>
      <c r="OV80" s="16"/>
      <c r="OW80" s="16"/>
      <c r="OX80" s="16"/>
      <c r="OY80" s="16"/>
      <c r="OZ80" s="16"/>
      <c r="PA80" s="16"/>
      <c r="PB80" s="16"/>
      <c r="PC80" s="16"/>
      <c r="PD80" s="16"/>
      <c r="PE80" s="16"/>
      <c r="PF80" s="16"/>
      <c r="PG80" s="16"/>
      <c r="PH80" s="16"/>
      <c r="PI80" s="16"/>
      <c r="PJ80" s="16"/>
      <c r="PK80" s="16"/>
      <c r="PL80" s="16"/>
      <c r="PM80" s="16"/>
      <c r="PN80" s="16"/>
      <c r="PO80" s="16"/>
      <c r="PP80" s="16"/>
      <c r="PQ80" s="16"/>
      <c r="PR80" s="16"/>
      <c r="PS80" s="16"/>
      <c r="PT80" s="16"/>
      <c r="PU80" s="16"/>
      <c r="PV80" s="16"/>
      <c r="PW80" s="16"/>
      <c r="PX80" s="16"/>
      <c r="PY80" s="16"/>
      <c r="PZ80" s="16"/>
      <c r="QA80" s="16"/>
      <c r="QB80" s="16"/>
      <c r="QC80" s="16"/>
      <c r="QD80" s="16"/>
      <c r="QE80" s="16"/>
      <c r="QF80" s="16"/>
      <c r="QG80" s="16"/>
      <c r="QH80" s="16"/>
      <c r="QI80" s="16"/>
      <c r="QJ80" s="16"/>
      <c r="QK80" s="16"/>
      <c r="QL80" s="16"/>
      <c r="QM80" s="16"/>
      <c r="QN80" s="16"/>
      <c r="QO80" s="16"/>
      <c r="QP80" s="16"/>
      <c r="QQ80" s="16"/>
      <c r="QR80" s="16"/>
      <c r="QS80" s="16"/>
      <c r="QT80" s="16"/>
      <c r="QU80" s="16"/>
      <c r="QV80" s="16"/>
      <c r="QW80" s="16"/>
      <c r="QX80" s="16"/>
      <c r="QY80" s="16"/>
      <c r="QZ80" s="16"/>
      <c r="RA80" s="16"/>
      <c r="RB80" s="16"/>
      <c r="RC80" s="16"/>
      <c r="RD80" s="16"/>
      <c r="RE80" s="16"/>
      <c r="RF80" s="16"/>
      <c r="RG80" s="16"/>
      <c r="RH80" s="16"/>
      <c r="RI80" s="16"/>
      <c r="RJ80" s="16"/>
      <c r="RK80" s="16"/>
      <c r="RL80" s="16"/>
      <c r="RM80" s="16"/>
      <c r="RN80" s="16"/>
      <c r="RO80" s="16"/>
      <c r="RP80" s="16"/>
      <c r="RQ80" s="16"/>
      <c r="RR80" s="16"/>
      <c r="RS80" s="16"/>
      <c r="RT80" s="16"/>
      <c r="RU80" s="16"/>
      <c r="RV80" s="16"/>
      <c r="RW80" s="16"/>
      <c r="RX80" s="16"/>
      <c r="RY80" s="16"/>
      <c r="RZ80" s="16"/>
      <c r="SA80" s="16"/>
      <c r="SB80" s="16"/>
      <c r="SC80" s="16"/>
      <c r="SD80" s="16"/>
      <c r="SE80" s="16"/>
      <c r="SF80" s="16"/>
      <c r="SG80" s="16"/>
      <c r="SH80" s="16"/>
      <c r="SI80" s="16"/>
      <c r="SJ80" s="16"/>
      <c r="SK80" s="16"/>
      <c r="SL80" s="16"/>
      <c r="SM80" s="16"/>
      <c r="SN80" s="16"/>
      <c r="SO80" s="16"/>
      <c r="SP80" s="16"/>
      <c r="SQ80" s="16"/>
      <c r="SR80" s="16"/>
      <c r="SS80" s="16"/>
      <c r="ST80" s="16"/>
      <c r="SU80" s="16"/>
      <c r="SV80" s="16"/>
      <c r="SW80" s="16"/>
      <c r="SX80" s="16"/>
      <c r="SY80" s="16"/>
      <c r="SZ80" s="16"/>
      <c r="TA80" s="16"/>
      <c r="TB80" s="16"/>
      <c r="TC80" s="16"/>
      <c r="TD80" s="16"/>
      <c r="TE80" s="16"/>
      <c r="TF80" s="16"/>
      <c r="TG80" s="16"/>
      <c r="TH80" s="16"/>
      <c r="TI80" s="16"/>
      <c r="TJ80" s="16"/>
      <c r="TK80" s="16"/>
      <c r="TL80" s="16"/>
      <c r="TM80" s="16"/>
      <c r="TN80" s="16"/>
      <c r="TO80" s="16"/>
      <c r="TP80" s="16"/>
      <c r="TQ80" s="16"/>
      <c r="TR80" s="16"/>
      <c r="TS80" s="16"/>
      <c r="TT80" s="16"/>
      <c r="TU80" s="16"/>
      <c r="TV80" s="16"/>
      <c r="TW80" s="16"/>
      <c r="TX80" s="16"/>
      <c r="TY80" s="16"/>
      <c r="TZ80" s="16"/>
      <c r="UA80" s="16"/>
      <c r="UB80" s="16"/>
      <c r="UC80" s="16"/>
      <c r="UD80" s="16"/>
      <c r="UE80" s="16"/>
      <c r="UF80" s="16"/>
      <c r="UG80" s="16"/>
      <c r="UH80" s="16"/>
      <c r="UI80" s="16"/>
      <c r="UJ80" s="16"/>
      <c r="UK80" s="16"/>
      <c r="UL80" s="16"/>
      <c r="UM80" s="16"/>
      <c r="UN80" s="16"/>
      <c r="UO80" s="16"/>
      <c r="UP80" s="16"/>
      <c r="UQ80" s="16"/>
      <c r="UR80" s="16"/>
      <c r="US80" s="16"/>
      <c r="UT80" s="16"/>
      <c r="UU80" s="16"/>
      <c r="UV80" s="16"/>
      <c r="UW80" s="16"/>
      <c r="UX80" s="16"/>
      <c r="UY80" s="16"/>
      <c r="UZ80" s="16"/>
      <c r="VA80" s="16"/>
      <c r="VB80" s="16"/>
      <c r="VC80" s="16"/>
      <c r="VD80" s="16"/>
      <c r="VE80" s="16"/>
      <c r="VF80" s="16"/>
      <c r="VG80" s="16"/>
      <c r="VH80" s="16"/>
      <c r="VI80" s="16"/>
      <c r="VJ80" s="16"/>
      <c r="VK80" s="16"/>
      <c r="VL80" s="16"/>
      <c r="VM80" s="16"/>
      <c r="VN80" s="16"/>
      <c r="VO80" s="16"/>
      <c r="VP80" s="16"/>
      <c r="VQ80" s="16"/>
      <c r="VR80" s="16"/>
      <c r="VS80" s="16"/>
      <c r="VT80" s="16"/>
      <c r="VU80" s="16"/>
      <c r="VV80" s="16"/>
      <c r="VW80" s="16"/>
      <c r="VX80" s="16"/>
      <c r="VY80" s="16"/>
      <c r="VZ80" s="16"/>
      <c r="WA80" s="16"/>
      <c r="WB80" s="16"/>
      <c r="WC80" s="16"/>
      <c r="WD80" s="16"/>
      <c r="WE80" s="16"/>
      <c r="WF80" s="16"/>
      <c r="WG80" s="16"/>
      <c r="WH80" s="16"/>
      <c r="WI80" s="16"/>
      <c r="WJ80" s="16"/>
      <c r="WK80" s="16"/>
      <c r="WL80" s="16"/>
      <c r="WM80" s="16"/>
      <c r="WN80" s="16"/>
      <c r="WO80" s="16"/>
      <c r="WP80" s="16"/>
      <c r="WQ80" s="16"/>
      <c r="WR80" s="16"/>
      <c r="WS80" s="16"/>
      <c r="WT80" s="16"/>
      <c r="WU80" s="16"/>
      <c r="WV80" s="16"/>
      <c r="WW80" s="16"/>
      <c r="WX80" s="16"/>
      <c r="WY80" s="16"/>
      <c r="WZ80" s="16"/>
      <c r="XA80" s="16"/>
      <c r="XB80" s="16"/>
      <c r="XC80" s="16"/>
      <c r="XD80" s="16"/>
      <c r="XE80" s="16"/>
      <c r="XF80" s="16"/>
      <c r="XG80" s="16"/>
      <c r="XH80" s="16"/>
      <c r="XI80" s="16"/>
      <c r="XJ80" s="16"/>
      <c r="XK80" s="16"/>
      <c r="XL80" s="16"/>
      <c r="XM80" s="16"/>
      <c r="XN80" s="16"/>
      <c r="XO80" s="16"/>
      <c r="XP80" s="16"/>
      <c r="XQ80" s="16"/>
      <c r="XR80" s="16"/>
      <c r="XS80" s="16"/>
      <c r="XT80" s="16"/>
      <c r="XU80" s="16"/>
      <c r="XV80" s="16"/>
      <c r="XW80" s="16"/>
      <c r="XX80" s="16"/>
      <c r="XY80" s="16"/>
      <c r="XZ80" s="16"/>
      <c r="YA80" s="16"/>
      <c r="YB80" s="16"/>
      <c r="YC80" s="16"/>
      <c r="YD80" s="16"/>
      <c r="YE80" s="16"/>
      <c r="YF80" s="16"/>
      <c r="YG80" s="16"/>
      <c r="YH80" s="16"/>
      <c r="YI80" s="16"/>
      <c r="YJ80" s="16"/>
      <c r="YK80" s="16"/>
      <c r="YL80" s="16"/>
      <c r="YM80" s="16"/>
      <c r="YN80" s="16"/>
      <c r="YO80" s="16"/>
      <c r="YP80" s="16"/>
      <c r="YQ80" s="16"/>
      <c r="YR80" s="16"/>
      <c r="YS80" s="16"/>
      <c r="YT80" s="16"/>
      <c r="YU80" s="16"/>
      <c r="YV80" s="16"/>
      <c r="YW80" s="16"/>
      <c r="YX80" s="16"/>
      <c r="YY80" s="16"/>
      <c r="YZ80" s="16"/>
      <c r="ZA80" s="16"/>
      <c r="ZB80" s="16"/>
      <c r="ZC80" s="16"/>
      <c r="ZD80" s="16"/>
      <c r="ZE80" s="16"/>
      <c r="ZF80" s="16"/>
      <c r="ZG80" s="16"/>
      <c r="ZH80" s="16"/>
      <c r="ZI80" s="16"/>
      <c r="ZJ80" s="16"/>
      <c r="ZK80" s="16"/>
      <c r="ZL80" s="16"/>
      <c r="ZM80" s="16"/>
      <c r="ZN80" s="16"/>
      <c r="ZO80" s="16"/>
      <c r="ZP80" s="16"/>
      <c r="ZQ80" s="16"/>
      <c r="ZR80" s="16"/>
      <c r="ZS80" s="16"/>
      <c r="ZT80" s="16"/>
      <c r="ZU80" s="16"/>
      <c r="ZV80" s="16"/>
      <c r="ZW80" s="16"/>
      <c r="ZX80" s="16"/>
      <c r="ZY80" s="16"/>
      <c r="ZZ80" s="16"/>
      <c r="AAA80" s="16"/>
      <c r="AAB80" s="16"/>
      <c r="AAC80" s="16"/>
      <c r="AAD80" s="16"/>
      <c r="AAE80" s="16"/>
      <c r="AAF80" s="16"/>
      <c r="AAG80" s="16"/>
      <c r="AAH80" s="16"/>
      <c r="AAI80" s="16"/>
      <c r="AAJ80" s="16"/>
      <c r="AAK80" s="16"/>
      <c r="AAL80" s="16"/>
      <c r="AAM80" s="16"/>
      <c r="AAN80" s="16"/>
      <c r="AAO80" s="16"/>
      <c r="AAP80" s="16"/>
      <c r="AAQ80" s="16"/>
      <c r="AAR80" s="16"/>
      <c r="AAS80" s="16"/>
      <c r="AAT80" s="16"/>
      <c r="AAU80" s="16"/>
      <c r="AAV80" s="16"/>
      <c r="AAW80" s="16"/>
      <c r="AAX80" s="16"/>
      <c r="AAY80" s="16"/>
      <c r="AAZ80" s="16"/>
      <c r="ABA80" s="16"/>
      <c r="ABB80" s="16"/>
      <c r="ABC80" s="16"/>
      <c r="ABD80" s="16"/>
      <c r="ABE80" s="16"/>
      <c r="ABF80" s="16"/>
      <c r="ABG80" s="16"/>
      <c r="ABH80" s="16"/>
      <c r="ABI80" s="16"/>
      <c r="ABJ80" s="16"/>
      <c r="ABK80" s="16"/>
      <c r="ABL80" s="16"/>
      <c r="ABM80" s="16"/>
      <c r="ABN80" s="16"/>
      <c r="ABO80" s="16"/>
      <c r="ABP80" s="16"/>
      <c r="ABQ80" s="16"/>
      <c r="ABR80" s="16"/>
      <c r="ABS80" s="16"/>
      <c r="ABT80" s="16"/>
      <c r="ABU80" s="16"/>
      <c r="ABV80" s="16"/>
      <c r="ABW80" s="16"/>
      <c r="ABX80" s="16"/>
      <c r="ABY80" s="16"/>
      <c r="ABZ80" s="16"/>
      <c r="ACA80" s="16"/>
      <c r="ACB80" s="16"/>
      <c r="ACC80" s="16"/>
      <c r="ACD80" s="16"/>
      <c r="ACE80" s="16"/>
      <c r="ACF80" s="16"/>
      <c r="ACG80" s="16"/>
      <c r="ACH80" s="16"/>
      <c r="ACI80" s="16"/>
      <c r="ACJ80" s="16"/>
      <c r="ACK80" s="16"/>
      <c r="ACL80" s="16"/>
      <c r="ACM80" s="16"/>
      <c r="ACN80" s="16"/>
      <c r="ACO80" s="16"/>
      <c r="ACP80" s="16"/>
      <c r="ACQ80" s="16"/>
      <c r="ACR80" s="16"/>
      <c r="ACS80" s="16"/>
      <c r="ACT80" s="16"/>
      <c r="ACU80" s="16"/>
      <c r="ACV80" s="16"/>
      <c r="ACW80" s="16"/>
      <c r="ACX80" s="16"/>
      <c r="ACY80" s="16"/>
      <c r="ACZ80" s="16"/>
      <c r="ADA80" s="16"/>
      <c r="ADB80" s="16"/>
      <c r="ADC80" s="16"/>
      <c r="ADD80" s="16"/>
      <c r="ADE80" s="16"/>
      <c r="ADF80" s="16"/>
      <c r="ADG80" s="16"/>
      <c r="ADH80" s="16"/>
      <c r="ADI80" s="16"/>
      <c r="ADJ80" s="16"/>
      <c r="ADK80" s="16"/>
      <c r="ADL80" s="16"/>
      <c r="ADM80" s="16"/>
      <c r="ADN80" s="16"/>
      <c r="ADO80" s="16"/>
      <c r="ADP80" s="16"/>
      <c r="ADQ80" s="16"/>
      <c r="ADR80" s="16"/>
      <c r="ADS80" s="16"/>
      <c r="ADT80" s="16"/>
      <c r="ADU80" s="16"/>
      <c r="ADV80" s="16"/>
      <c r="ADW80" s="16"/>
      <c r="ADX80" s="16"/>
      <c r="ADY80" s="16"/>
      <c r="ADZ80" s="16"/>
      <c r="AEA80" s="16"/>
      <c r="AEB80" s="16"/>
      <c r="AEC80" s="16"/>
      <c r="AED80" s="16"/>
      <c r="AEE80" s="16"/>
      <c r="AEF80" s="16"/>
      <c r="AEG80" s="16"/>
      <c r="AEH80" s="16"/>
      <c r="AEI80" s="16"/>
      <c r="AEJ80" s="16"/>
      <c r="AEK80" s="16"/>
      <c r="AEL80" s="16"/>
      <c r="AEM80" s="16"/>
      <c r="AEN80" s="16"/>
      <c r="AEO80" s="16"/>
      <c r="AEP80" s="16"/>
      <c r="AEQ80" s="16"/>
      <c r="AER80" s="16"/>
      <c r="AES80" s="16"/>
      <c r="AET80" s="16"/>
      <c r="AEU80" s="16"/>
      <c r="AEV80" s="16"/>
      <c r="AEW80" s="16"/>
      <c r="AEX80" s="16"/>
      <c r="AEY80" s="16"/>
      <c r="AEZ80" s="16"/>
      <c r="AFA80" s="16"/>
      <c r="AFB80" s="16"/>
      <c r="AFC80" s="16"/>
      <c r="AFD80" s="16"/>
      <c r="AFE80" s="16"/>
      <c r="AFF80" s="16"/>
      <c r="AFG80" s="16"/>
      <c r="AFH80" s="16"/>
      <c r="AFI80" s="16"/>
      <c r="AFJ80" s="16"/>
      <c r="AFK80" s="16"/>
      <c r="AFL80" s="16"/>
      <c r="AFM80" s="16"/>
      <c r="AFN80" s="16"/>
      <c r="AFO80" s="16"/>
      <c r="AFP80" s="16"/>
      <c r="AFQ80" s="16"/>
      <c r="AFR80" s="16"/>
      <c r="AFS80" s="16"/>
      <c r="AFT80" s="16"/>
      <c r="AFU80" s="16"/>
      <c r="AFV80" s="16"/>
      <c r="AFW80" s="16"/>
      <c r="AFX80" s="16"/>
      <c r="AFY80" s="16"/>
      <c r="AFZ80" s="16"/>
      <c r="AGA80" s="16"/>
      <c r="AGB80" s="16"/>
      <c r="AGC80" s="16"/>
      <c r="AGD80" s="16"/>
      <c r="AGE80" s="16"/>
      <c r="AGF80" s="16"/>
      <c r="AGG80" s="16"/>
      <c r="AGH80" s="16"/>
      <c r="AGI80" s="16"/>
      <c r="AGJ80" s="16"/>
      <c r="AGK80" s="16"/>
      <c r="AGL80" s="16"/>
      <c r="AGM80" s="16"/>
      <c r="AGN80" s="16"/>
      <c r="AGO80" s="16"/>
      <c r="AGP80" s="16"/>
      <c r="AGQ80" s="16"/>
      <c r="AGR80" s="16"/>
      <c r="AGS80" s="16"/>
      <c r="AGT80" s="16"/>
      <c r="AGU80" s="16"/>
      <c r="AGV80" s="16"/>
      <c r="AGW80" s="16"/>
      <c r="AGX80" s="16"/>
      <c r="AGY80" s="16"/>
      <c r="AGZ80" s="16"/>
      <c r="AHA80" s="16"/>
      <c r="AHB80" s="16"/>
      <c r="AHC80" s="16"/>
      <c r="AHD80" s="16"/>
      <c r="AHE80" s="16"/>
      <c r="AHF80" s="16"/>
      <c r="AHG80" s="16"/>
      <c r="AHH80" s="16"/>
      <c r="AHI80" s="16"/>
      <c r="AHJ80" s="16"/>
      <c r="AHK80" s="16"/>
      <c r="AHL80" s="16"/>
      <c r="AHM80" s="16"/>
      <c r="AHN80" s="16"/>
      <c r="AHO80" s="16"/>
      <c r="AHP80" s="16"/>
      <c r="AHQ80" s="16"/>
      <c r="AHR80" s="16"/>
      <c r="AHS80" s="16"/>
      <c r="AHT80" s="16"/>
      <c r="AHU80" s="16"/>
      <c r="AHV80" s="16"/>
      <c r="AHW80" s="16"/>
      <c r="AHX80" s="16"/>
      <c r="AHY80" s="16"/>
      <c r="AHZ80" s="16"/>
      <c r="AIA80" s="16"/>
      <c r="AIB80" s="16"/>
      <c r="AIC80" s="16"/>
      <c r="AID80" s="16"/>
      <c r="AIE80" s="16"/>
      <c r="AIF80" s="16"/>
      <c r="AIG80" s="16"/>
      <c r="AIH80" s="16"/>
      <c r="AII80" s="16"/>
      <c r="AIJ80" s="16"/>
      <c r="AIK80" s="16"/>
      <c r="AIL80" s="16"/>
      <c r="AIM80" s="16"/>
      <c r="AIN80" s="16"/>
      <c r="AIO80" s="16"/>
      <c r="AIP80" s="16"/>
      <c r="AIQ80" s="16"/>
      <c r="AIR80" s="16"/>
      <c r="AIS80" s="16"/>
      <c r="AIT80" s="16"/>
      <c r="AIU80" s="16"/>
      <c r="AIV80" s="16"/>
      <c r="AIW80" s="16"/>
      <c r="AIX80" s="16"/>
      <c r="AIY80" s="16"/>
      <c r="AIZ80" s="16"/>
      <c r="AJA80" s="16"/>
      <c r="AJB80" s="16"/>
      <c r="AJC80" s="16"/>
      <c r="AJD80" s="16"/>
      <c r="AJE80" s="16"/>
      <c r="AJF80" s="16"/>
      <c r="AJG80" s="16"/>
      <c r="AJH80" s="16"/>
      <c r="AJI80" s="16"/>
      <c r="AJJ80" s="16"/>
      <c r="AJK80" s="16"/>
      <c r="AJL80" s="16"/>
      <c r="AJM80" s="16"/>
      <c r="AJN80" s="16"/>
      <c r="AJO80" s="16"/>
      <c r="AJP80" s="16"/>
      <c r="AJQ80" s="16"/>
      <c r="AJR80" s="16"/>
      <c r="AJS80" s="16"/>
      <c r="AJT80" s="16"/>
      <c r="AJU80" s="16"/>
      <c r="AJV80" s="16"/>
      <c r="AJW80" s="16"/>
      <c r="AJX80" s="16"/>
      <c r="AJY80" s="16"/>
      <c r="AJZ80" s="16"/>
      <c r="AKA80" s="16"/>
      <c r="AKB80" s="16"/>
      <c r="AKC80" s="16"/>
      <c r="AKD80" s="16"/>
      <c r="AKE80" s="16"/>
      <c r="AKF80" s="16"/>
      <c r="AKG80" s="16"/>
      <c r="AKH80" s="16"/>
      <c r="AKI80" s="16"/>
      <c r="AKJ80" s="16"/>
      <c r="AKK80" s="16"/>
      <c r="AKL80" s="16"/>
      <c r="AKM80" s="16"/>
      <c r="AKN80" s="16"/>
      <c r="AKO80" s="16"/>
      <c r="AKP80" s="16"/>
      <c r="AKQ80" s="16"/>
      <c r="AKR80" s="16"/>
      <c r="AKS80" s="16"/>
      <c r="AKT80" s="16"/>
      <c r="AKU80" s="16"/>
      <c r="AKV80" s="16"/>
      <c r="AKW80" s="16"/>
      <c r="AKX80" s="16"/>
      <c r="AKY80" s="16"/>
      <c r="AKZ80" s="16"/>
      <c r="ALA80" s="16"/>
      <c r="ALB80" s="16"/>
      <c r="ALC80" s="16"/>
      <c r="ALD80" s="16"/>
      <c r="ALE80" s="16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 s="16" customFormat="1" ht="6.95" customHeight="1">
      <c r="B81" s="17"/>
      <c r="C81" s="12" t="s">
        <v>7</v>
      </c>
      <c r="D81" s="18"/>
      <c r="E81" s="18"/>
      <c r="F81" s="18"/>
      <c r="G81" s="18"/>
      <c r="H81" s="18"/>
      <c r="I81" s="66"/>
      <c r="J81" s="18"/>
      <c r="K81" s="18"/>
      <c r="L81" s="21"/>
    </row>
    <row r="82" spans="1:1024" s="16" customFormat="1" ht="24.95" customHeight="1">
      <c r="B82" s="17"/>
      <c r="C82" s="18"/>
      <c r="D82" s="18"/>
      <c r="E82" s="180">
        <f>E7</f>
        <v>0</v>
      </c>
      <c r="F82" s="180"/>
      <c r="G82" s="180"/>
      <c r="H82" s="180"/>
      <c r="I82" s="66"/>
      <c r="J82" s="18"/>
      <c r="K82" s="18"/>
      <c r="L82" s="21"/>
    </row>
    <row r="83" spans="1:1024" s="16" customFormat="1" ht="6.95" customHeight="1">
      <c r="A83" s="2"/>
      <c r="B83" s="6"/>
      <c r="C83" s="12" t="s">
        <v>57</v>
      </c>
      <c r="D83" s="7"/>
      <c r="E83" s="7"/>
      <c r="F83" s="7"/>
      <c r="G83" s="7"/>
      <c r="H83" s="7"/>
      <c r="I83" s="60"/>
      <c r="J83" s="7"/>
      <c r="K83" s="7"/>
      <c r="L83" s="5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</row>
    <row r="84" spans="1:1024" s="16" customFormat="1" ht="12" customHeight="1">
      <c r="B84" s="17"/>
      <c r="C84" s="18"/>
      <c r="D84" s="18"/>
      <c r="E84" s="180" t="s">
        <v>60</v>
      </c>
      <c r="F84" s="180"/>
      <c r="G84" s="180"/>
      <c r="H84" s="180"/>
      <c r="I84" s="66"/>
      <c r="J84" s="18"/>
      <c r="K84" s="18"/>
      <c r="L84" s="21"/>
    </row>
    <row r="85" spans="1:1024" s="16" customFormat="1" ht="16.5" customHeight="1">
      <c r="B85" s="17"/>
      <c r="C85" s="12" t="s">
        <v>58</v>
      </c>
      <c r="D85" s="18"/>
      <c r="E85" s="18"/>
      <c r="F85" s="18"/>
      <c r="G85" s="18"/>
      <c r="H85" s="18"/>
      <c r="I85" s="66"/>
      <c r="J85" s="18"/>
      <c r="K85" s="18"/>
      <c r="L85" s="21"/>
    </row>
    <row r="86" spans="1:1024" ht="12" customHeight="1">
      <c r="A86" s="16"/>
      <c r="B86" s="17"/>
      <c r="C86" s="18"/>
      <c r="D86" s="18"/>
      <c r="E86" s="163">
        <f>E11</f>
        <v>0</v>
      </c>
      <c r="F86" s="163"/>
      <c r="G86" s="163"/>
      <c r="H86" s="163"/>
      <c r="I86" s="66"/>
      <c r="J86" s="18"/>
      <c r="K86" s="18"/>
      <c r="L86" s="21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  <c r="GI86" s="16"/>
      <c r="GJ86" s="16"/>
      <c r="GK86" s="16"/>
      <c r="GL86" s="16"/>
      <c r="GM86" s="16"/>
      <c r="GN86" s="16"/>
      <c r="GO86" s="16"/>
      <c r="GP86" s="16"/>
      <c r="GQ86" s="16"/>
      <c r="GR86" s="16"/>
      <c r="GS86" s="16"/>
      <c r="GT86" s="16"/>
      <c r="GU86" s="16"/>
      <c r="GV86" s="16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16"/>
      <c r="ID86" s="16"/>
      <c r="IE86" s="16"/>
      <c r="IF86" s="16"/>
      <c r="IG86" s="16"/>
      <c r="IH86" s="16"/>
      <c r="II86" s="16"/>
      <c r="IJ86" s="16"/>
      <c r="IK86" s="16"/>
      <c r="IL86" s="16"/>
      <c r="IM86" s="16"/>
      <c r="IN86" s="16"/>
      <c r="IO86" s="16"/>
      <c r="IP86" s="16"/>
      <c r="IQ86" s="16"/>
      <c r="IR86" s="16"/>
      <c r="IS86" s="16"/>
      <c r="IT86" s="16"/>
      <c r="IU86" s="16"/>
      <c r="IV86" s="16"/>
      <c r="IW86" s="16"/>
      <c r="IX86" s="16"/>
      <c r="IY86" s="16"/>
      <c r="IZ86" s="16"/>
      <c r="JA86" s="16"/>
      <c r="JB86" s="16"/>
      <c r="JC86" s="16"/>
      <c r="JD86" s="16"/>
      <c r="JE86" s="16"/>
      <c r="JF86" s="16"/>
      <c r="JG86" s="16"/>
      <c r="JH86" s="16"/>
      <c r="JI86" s="16"/>
      <c r="JJ86" s="16"/>
      <c r="JK86" s="16"/>
      <c r="JL86" s="16"/>
      <c r="JM86" s="16"/>
      <c r="JN86" s="16"/>
      <c r="JO86" s="16"/>
      <c r="JP86" s="16"/>
      <c r="JQ86" s="16"/>
      <c r="JR86" s="16"/>
      <c r="JS86" s="16"/>
      <c r="JT86" s="16"/>
      <c r="JU86" s="16"/>
      <c r="JV86" s="16"/>
      <c r="JW86" s="16"/>
      <c r="JX86" s="16"/>
      <c r="JY86" s="16"/>
      <c r="JZ86" s="16"/>
      <c r="KA86" s="16"/>
      <c r="KB86" s="16"/>
      <c r="KC86" s="16"/>
      <c r="KD86" s="16"/>
      <c r="KE86" s="16"/>
      <c r="KF86" s="16"/>
      <c r="KG86" s="16"/>
      <c r="KH86" s="16"/>
      <c r="KI86" s="16"/>
      <c r="KJ86" s="16"/>
      <c r="KK86" s="16"/>
      <c r="KL86" s="16"/>
      <c r="KM86" s="16"/>
      <c r="KN86" s="16"/>
      <c r="KO86" s="16"/>
      <c r="KP86" s="16"/>
      <c r="KQ86" s="16"/>
      <c r="KR86" s="16"/>
      <c r="KS86" s="16"/>
      <c r="KT86" s="16"/>
      <c r="KU86" s="16"/>
      <c r="KV86" s="16"/>
      <c r="KW86" s="16"/>
      <c r="KX86" s="16"/>
      <c r="KY86" s="16"/>
      <c r="KZ86" s="16"/>
      <c r="LA86" s="16"/>
      <c r="LB86" s="16"/>
      <c r="LC86" s="16"/>
      <c r="LD86" s="16"/>
      <c r="LE86" s="16"/>
      <c r="LF86" s="16"/>
      <c r="LG86" s="16"/>
      <c r="LH86" s="16"/>
      <c r="LI86" s="16"/>
      <c r="LJ86" s="16"/>
      <c r="LK86" s="16"/>
      <c r="LL86" s="16"/>
      <c r="LM86" s="16"/>
      <c r="LN86" s="16"/>
      <c r="LO86" s="16"/>
      <c r="LP86" s="16"/>
      <c r="LQ86" s="16"/>
      <c r="LR86" s="16"/>
      <c r="LS86" s="16"/>
      <c r="LT86" s="16"/>
      <c r="LU86" s="16"/>
      <c r="LV86" s="16"/>
      <c r="LW86" s="16"/>
      <c r="LX86" s="16"/>
      <c r="LY86" s="16"/>
      <c r="LZ86" s="16"/>
      <c r="MA86" s="16"/>
      <c r="MB86" s="16"/>
      <c r="MC86" s="16"/>
      <c r="MD86" s="16"/>
      <c r="ME86" s="16"/>
      <c r="MF86" s="16"/>
      <c r="MG86" s="16"/>
      <c r="MH86" s="16"/>
      <c r="MI86" s="16"/>
      <c r="MJ86" s="16"/>
      <c r="MK86" s="16"/>
      <c r="ML86" s="16"/>
      <c r="MM86" s="16"/>
      <c r="MN86" s="16"/>
      <c r="MO86" s="16"/>
      <c r="MP86" s="16"/>
      <c r="MQ86" s="16"/>
      <c r="MR86" s="16"/>
      <c r="MS86" s="16"/>
      <c r="MT86" s="16"/>
      <c r="MU86" s="16"/>
      <c r="MV86" s="16"/>
      <c r="MW86" s="16"/>
      <c r="MX86" s="16"/>
      <c r="MY86" s="16"/>
      <c r="MZ86" s="16"/>
      <c r="NA86" s="16"/>
      <c r="NB86" s="16"/>
      <c r="NC86" s="16"/>
      <c r="ND86" s="16"/>
      <c r="NE86" s="16"/>
      <c r="NF86" s="16"/>
      <c r="NG86" s="16"/>
      <c r="NH86" s="16"/>
      <c r="NI86" s="16"/>
      <c r="NJ86" s="16"/>
      <c r="NK86" s="16"/>
      <c r="NL86" s="16"/>
      <c r="NM86" s="16"/>
      <c r="NN86" s="16"/>
      <c r="NO86" s="16"/>
      <c r="NP86" s="16"/>
      <c r="NQ86" s="16"/>
      <c r="NR86" s="16"/>
      <c r="NS86" s="16"/>
      <c r="NT86" s="16"/>
      <c r="NU86" s="16"/>
      <c r="NV86" s="16"/>
      <c r="NW86" s="16"/>
      <c r="NX86" s="16"/>
      <c r="NY86" s="16"/>
      <c r="NZ86" s="16"/>
      <c r="OA86" s="16"/>
      <c r="OB86" s="16"/>
      <c r="OC86" s="16"/>
      <c r="OD86" s="16"/>
      <c r="OE86" s="16"/>
      <c r="OF86" s="16"/>
      <c r="OG86" s="16"/>
      <c r="OH86" s="16"/>
      <c r="OI86" s="16"/>
      <c r="OJ86" s="16"/>
      <c r="OK86" s="16"/>
      <c r="OL86" s="16"/>
      <c r="OM86" s="16"/>
      <c r="ON86" s="16"/>
      <c r="OO86" s="16"/>
      <c r="OP86" s="16"/>
      <c r="OQ86" s="16"/>
      <c r="OR86" s="16"/>
      <c r="OS86" s="16"/>
      <c r="OT86" s="16"/>
      <c r="OU86" s="16"/>
      <c r="OV86" s="16"/>
      <c r="OW86" s="16"/>
      <c r="OX86" s="16"/>
      <c r="OY86" s="16"/>
      <c r="OZ86" s="16"/>
      <c r="PA86" s="16"/>
      <c r="PB86" s="16"/>
      <c r="PC86" s="16"/>
      <c r="PD86" s="16"/>
      <c r="PE86" s="16"/>
      <c r="PF86" s="16"/>
      <c r="PG86" s="16"/>
      <c r="PH86" s="16"/>
      <c r="PI86" s="16"/>
      <c r="PJ86" s="16"/>
      <c r="PK86" s="16"/>
      <c r="PL86" s="16"/>
      <c r="PM86" s="16"/>
      <c r="PN86" s="16"/>
      <c r="PO86" s="16"/>
      <c r="PP86" s="16"/>
      <c r="PQ86" s="16"/>
      <c r="PR86" s="16"/>
      <c r="PS86" s="16"/>
      <c r="PT86" s="16"/>
      <c r="PU86" s="16"/>
      <c r="PV86" s="16"/>
      <c r="PW86" s="16"/>
      <c r="PX86" s="16"/>
      <c r="PY86" s="16"/>
      <c r="PZ86" s="16"/>
      <c r="QA86" s="16"/>
      <c r="QB86" s="16"/>
      <c r="QC86" s="16"/>
      <c r="QD86" s="16"/>
      <c r="QE86" s="16"/>
      <c r="QF86" s="16"/>
      <c r="QG86" s="16"/>
      <c r="QH86" s="16"/>
      <c r="QI86" s="16"/>
      <c r="QJ86" s="16"/>
      <c r="QK86" s="16"/>
      <c r="QL86" s="16"/>
      <c r="QM86" s="16"/>
      <c r="QN86" s="16"/>
      <c r="QO86" s="16"/>
      <c r="QP86" s="16"/>
      <c r="QQ86" s="16"/>
      <c r="QR86" s="16"/>
      <c r="QS86" s="16"/>
      <c r="QT86" s="16"/>
      <c r="QU86" s="16"/>
      <c r="QV86" s="16"/>
      <c r="QW86" s="16"/>
      <c r="QX86" s="16"/>
      <c r="QY86" s="16"/>
      <c r="QZ86" s="16"/>
      <c r="RA86" s="16"/>
      <c r="RB86" s="16"/>
      <c r="RC86" s="16"/>
      <c r="RD86" s="16"/>
      <c r="RE86" s="16"/>
      <c r="RF86" s="16"/>
      <c r="RG86" s="16"/>
      <c r="RH86" s="16"/>
      <c r="RI86" s="16"/>
      <c r="RJ86" s="16"/>
      <c r="RK86" s="16"/>
      <c r="RL86" s="16"/>
      <c r="RM86" s="16"/>
      <c r="RN86" s="16"/>
      <c r="RO86" s="16"/>
      <c r="RP86" s="16"/>
      <c r="RQ86" s="16"/>
      <c r="RR86" s="16"/>
      <c r="RS86" s="16"/>
      <c r="RT86" s="16"/>
      <c r="RU86" s="16"/>
      <c r="RV86" s="16"/>
      <c r="RW86" s="16"/>
      <c r="RX86" s="16"/>
      <c r="RY86" s="16"/>
      <c r="RZ86" s="16"/>
      <c r="SA86" s="16"/>
      <c r="SB86" s="16"/>
      <c r="SC86" s="16"/>
      <c r="SD86" s="16"/>
      <c r="SE86" s="16"/>
      <c r="SF86" s="16"/>
      <c r="SG86" s="16"/>
      <c r="SH86" s="16"/>
      <c r="SI86" s="16"/>
      <c r="SJ86" s="16"/>
      <c r="SK86" s="16"/>
      <c r="SL86" s="16"/>
      <c r="SM86" s="16"/>
      <c r="SN86" s="16"/>
      <c r="SO86" s="16"/>
      <c r="SP86" s="16"/>
      <c r="SQ86" s="16"/>
      <c r="SR86" s="16"/>
      <c r="SS86" s="16"/>
      <c r="ST86" s="16"/>
      <c r="SU86" s="16"/>
      <c r="SV86" s="16"/>
      <c r="SW86" s="16"/>
      <c r="SX86" s="16"/>
      <c r="SY86" s="16"/>
      <c r="SZ86" s="16"/>
      <c r="TA86" s="16"/>
      <c r="TB86" s="16"/>
      <c r="TC86" s="16"/>
      <c r="TD86" s="16"/>
      <c r="TE86" s="16"/>
      <c r="TF86" s="16"/>
      <c r="TG86" s="16"/>
      <c r="TH86" s="16"/>
      <c r="TI86" s="16"/>
      <c r="TJ86" s="16"/>
      <c r="TK86" s="16"/>
      <c r="TL86" s="16"/>
      <c r="TM86" s="16"/>
      <c r="TN86" s="16"/>
      <c r="TO86" s="16"/>
      <c r="TP86" s="16"/>
      <c r="TQ86" s="16"/>
      <c r="TR86" s="16"/>
      <c r="TS86" s="16"/>
      <c r="TT86" s="16"/>
      <c r="TU86" s="16"/>
      <c r="TV86" s="16"/>
      <c r="TW86" s="16"/>
      <c r="TX86" s="16"/>
      <c r="TY86" s="16"/>
      <c r="TZ86" s="16"/>
      <c r="UA86" s="16"/>
      <c r="UB86" s="16"/>
      <c r="UC86" s="16"/>
      <c r="UD86" s="16"/>
      <c r="UE86" s="16"/>
      <c r="UF86" s="16"/>
      <c r="UG86" s="16"/>
      <c r="UH86" s="16"/>
      <c r="UI86" s="16"/>
      <c r="UJ86" s="16"/>
      <c r="UK86" s="16"/>
      <c r="UL86" s="16"/>
      <c r="UM86" s="16"/>
      <c r="UN86" s="16"/>
      <c r="UO86" s="16"/>
      <c r="UP86" s="16"/>
      <c r="UQ86" s="16"/>
      <c r="UR86" s="16"/>
      <c r="US86" s="16"/>
      <c r="UT86" s="16"/>
      <c r="UU86" s="16"/>
      <c r="UV86" s="16"/>
      <c r="UW86" s="16"/>
      <c r="UX86" s="16"/>
      <c r="UY86" s="16"/>
      <c r="UZ86" s="16"/>
      <c r="VA86" s="16"/>
      <c r="VB86" s="16"/>
      <c r="VC86" s="16"/>
      <c r="VD86" s="16"/>
      <c r="VE86" s="16"/>
      <c r="VF86" s="16"/>
      <c r="VG86" s="16"/>
      <c r="VH86" s="16"/>
      <c r="VI86" s="16"/>
      <c r="VJ86" s="16"/>
      <c r="VK86" s="16"/>
      <c r="VL86" s="16"/>
      <c r="VM86" s="16"/>
      <c r="VN86" s="16"/>
      <c r="VO86" s="16"/>
      <c r="VP86" s="16"/>
      <c r="VQ86" s="16"/>
      <c r="VR86" s="16"/>
      <c r="VS86" s="16"/>
      <c r="VT86" s="16"/>
      <c r="VU86" s="16"/>
      <c r="VV86" s="16"/>
      <c r="VW86" s="16"/>
      <c r="VX86" s="16"/>
      <c r="VY86" s="16"/>
      <c r="VZ86" s="16"/>
      <c r="WA86" s="16"/>
      <c r="WB86" s="16"/>
      <c r="WC86" s="16"/>
      <c r="WD86" s="16"/>
      <c r="WE86" s="16"/>
      <c r="WF86" s="16"/>
      <c r="WG86" s="16"/>
      <c r="WH86" s="16"/>
      <c r="WI86" s="16"/>
      <c r="WJ86" s="16"/>
      <c r="WK86" s="16"/>
      <c r="WL86" s="16"/>
      <c r="WM86" s="16"/>
      <c r="WN86" s="16"/>
      <c r="WO86" s="16"/>
      <c r="WP86" s="16"/>
      <c r="WQ86" s="16"/>
      <c r="WR86" s="16"/>
      <c r="WS86" s="16"/>
      <c r="WT86" s="16"/>
      <c r="WU86" s="16"/>
      <c r="WV86" s="16"/>
      <c r="WW86" s="16"/>
      <c r="WX86" s="16"/>
      <c r="WY86" s="16"/>
      <c r="WZ86" s="16"/>
      <c r="XA86" s="16"/>
      <c r="XB86" s="16"/>
      <c r="XC86" s="16"/>
      <c r="XD86" s="16"/>
      <c r="XE86" s="16"/>
      <c r="XF86" s="16"/>
      <c r="XG86" s="16"/>
      <c r="XH86" s="16"/>
      <c r="XI86" s="16"/>
      <c r="XJ86" s="16"/>
      <c r="XK86" s="16"/>
      <c r="XL86" s="16"/>
      <c r="XM86" s="16"/>
      <c r="XN86" s="16"/>
      <c r="XO86" s="16"/>
      <c r="XP86" s="16"/>
      <c r="XQ86" s="16"/>
      <c r="XR86" s="16"/>
      <c r="XS86" s="16"/>
      <c r="XT86" s="16"/>
      <c r="XU86" s="16"/>
      <c r="XV86" s="16"/>
      <c r="XW86" s="16"/>
      <c r="XX86" s="16"/>
      <c r="XY86" s="16"/>
      <c r="XZ86" s="16"/>
      <c r="YA86" s="16"/>
      <c r="YB86" s="16"/>
      <c r="YC86" s="16"/>
      <c r="YD86" s="16"/>
      <c r="YE86" s="16"/>
      <c r="YF86" s="16"/>
      <c r="YG86" s="16"/>
      <c r="YH86" s="16"/>
      <c r="YI86" s="16"/>
      <c r="YJ86" s="16"/>
      <c r="YK86" s="16"/>
      <c r="YL86" s="16"/>
      <c r="YM86" s="16"/>
      <c r="YN86" s="16"/>
      <c r="YO86" s="16"/>
      <c r="YP86" s="16"/>
      <c r="YQ86" s="16"/>
      <c r="YR86" s="16"/>
      <c r="YS86" s="16"/>
      <c r="YT86" s="16"/>
      <c r="YU86" s="16"/>
      <c r="YV86" s="16"/>
      <c r="YW86" s="16"/>
      <c r="YX86" s="16"/>
      <c r="YY86" s="16"/>
      <c r="YZ86" s="16"/>
      <c r="ZA86" s="16"/>
      <c r="ZB86" s="16"/>
      <c r="ZC86" s="16"/>
      <c r="ZD86" s="16"/>
      <c r="ZE86" s="16"/>
      <c r="ZF86" s="16"/>
      <c r="ZG86" s="16"/>
      <c r="ZH86" s="16"/>
      <c r="ZI86" s="16"/>
      <c r="ZJ86" s="16"/>
      <c r="ZK86" s="16"/>
      <c r="ZL86" s="16"/>
      <c r="ZM86" s="16"/>
      <c r="ZN86" s="16"/>
      <c r="ZO86" s="16"/>
      <c r="ZP86" s="16"/>
      <c r="ZQ86" s="16"/>
      <c r="ZR86" s="16"/>
      <c r="ZS86" s="16"/>
      <c r="ZT86" s="16"/>
      <c r="ZU86" s="16"/>
      <c r="ZV86" s="16"/>
      <c r="ZW86" s="16"/>
      <c r="ZX86" s="16"/>
      <c r="ZY86" s="16"/>
      <c r="ZZ86" s="16"/>
      <c r="AAA86" s="16"/>
      <c r="AAB86" s="16"/>
      <c r="AAC86" s="16"/>
      <c r="AAD86" s="16"/>
      <c r="AAE86" s="16"/>
      <c r="AAF86" s="16"/>
      <c r="AAG86" s="16"/>
      <c r="AAH86" s="16"/>
      <c r="AAI86" s="16"/>
      <c r="AAJ86" s="16"/>
      <c r="AAK86" s="16"/>
      <c r="AAL86" s="16"/>
      <c r="AAM86" s="16"/>
      <c r="AAN86" s="16"/>
      <c r="AAO86" s="16"/>
      <c r="AAP86" s="16"/>
      <c r="AAQ86" s="16"/>
      <c r="AAR86" s="16"/>
      <c r="AAS86" s="16"/>
      <c r="AAT86" s="16"/>
      <c r="AAU86" s="16"/>
      <c r="AAV86" s="16"/>
      <c r="AAW86" s="16"/>
      <c r="AAX86" s="16"/>
      <c r="AAY86" s="16"/>
      <c r="AAZ86" s="16"/>
      <c r="ABA86" s="16"/>
      <c r="ABB86" s="16"/>
      <c r="ABC86" s="16"/>
      <c r="ABD86" s="16"/>
      <c r="ABE86" s="16"/>
      <c r="ABF86" s="16"/>
      <c r="ABG86" s="16"/>
      <c r="ABH86" s="16"/>
      <c r="ABI86" s="16"/>
      <c r="ABJ86" s="16"/>
      <c r="ABK86" s="16"/>
      <c r="ABL86" s="16"/>
      <c r="ABM86" s="16"/>
      <c r="ABN86" s="16"/>
      <c r="ABO86" s="16"/>
      <c r="ABP86" s="16"/>
      <c r="ABQ86" s="16"/>
      <c r="ABR86" s="16"/>
      <c r="ABS86" s="16"/>
      <c r="ABT86" s="16"/>
      <c r="ABU86" s="16"/>
      <c r="ABV86" s="16"/>
      <c r="ABW86" s="16"/>
      <c r="ABX86" s="16"/>
      <c r="ABY86" s="16"/>
      <c r="ABZ86" s="16"/>
      <c r="ACA86" s="16"/>
      <c r="ACB86" s="16"/>
      <c r="ACC86" s="16"/>
      <c r="ACD86" s="16"/>
      <c r="ACE86" s="16"/>
      <c r="ACF86" s="16"/>
      <c r="ACG86" s="16"/>
      <c r="ACH86" s="16"/>
      <c r="ACI86" s="16"/>
      <c r="ACJ86" s="16"/>
      <c r="ACK86" s="16"/>
      <c r="ACL86" s="16"/>
      <c r="ACM86" s="16"/>
      <c r="ACN86" s="16"/>
      <c r="ACO86" s="16"/>
      <c r="ACP86" s="16"/>
      <c r="ACQ86" s="16"/>
      <c r="ACR86" s="16"/>
      <c r="ACS86" s="16"/>
      <c r="ACT86" s="16"/>
      <c r="ACU86" s="16"/>
      <c r="ACV86" s="16"/>
      <c r="ACW86" s="16"/>
      <c r="ACX86" s="16"/>
      <c r="ACY86" s="16"/>
      <c r="ACZ86" s="16"/>
      <c r="ADA86" s="16"/>
      <c r="ADB86" s="16"/>
      <c r="ADC86" s="16"/>
      <c r="ADD86" s="16"/>
      <c r="ADE86" s="16"/>
      <c r="ADF86" s="16"/>
      <c r="ADG86" s="16"/>
      <c r="ADH86" s="16"/>
      <c r="ADI86" s="16"/>
      <c r="ADJ86" s="16"/>
      <c r="ADK86" s="16"/>
      <c r="ADL86" s="16"/>
      <c r="ADM86" s="16"/>
      <c r="ADN86" s="16"/>
      <c r="ADO86" s="16"/>
      <c r="ADP86" s="16"/>
      <c r="ADQ86" s="16"/>
      <c r="ADR86" s="16"/>
      <c r="ADS86" s="16"/>
      <c r="ADT86" s="16"/>
      <c r="ADU86" s="16"/>
      <c r="ADV86" s="16"/>
      <c r="ADW86" s="16"/>
      <c r="ADX86" s="16"/>
      <c r="ADY86" s="16"/>
      <c r="ADZ86" s="16"/>
      <c r="AEA86" s="16"/>
      <c r="AEB86" s="16"/>
      <c r="AEC86" s="16"/>
      <c r="AED86" s="16"/>
      <c r="AEE86" s="16"/>
      <c r="AEF86" s="16"/>
      <c r="AEG86" s="16"/>
      <c r="AEH86" s="16"/>
      <c r="AEI86" s="16"/>
      <c r="AEJ86" s="16"/>
      <c r="AEK86" s="16"/>
      <c r="AEL86" s="16"/>
      <c r="AEM86" s="16"/>
      <c r="AEN86" s="16"/>
      <c r="AEO86" s="16"/>
      <c r="AEP86" s="16"/>
      <c r="AEQ86" s="16"/>
      <c r="AER86" s="16"/>
      <c r="AES86" s="16"/>
      <c r="AET86" s="16"/>
      <c r="AEU86" s="16"/>
      <c r="AEV86" s="16"/>
      <c r="AEW86" s="16"/>
      <c r="AEX86" s="16"/>
      <c r="AEY86" s="16"/>
      <c r="AEZ86" s="16"/>
      <c r="AFA86" s="16"/>
      <c r="AFB86" s="16"/>
      <c r="AFC86" s="16"/>
      <c r="AFD86" s="16"/>
      <c r="AFE86" s="16"/>
      <c r="AFF86" s="16"/>
      <c r="AFG86" s="16"/>
      <c r="AFH86" s="16"/>
      <c r="AFI86" s="16"/>
      <c r="AFJ86" s="16"/>
      <c r="AFK86" s="16"/>
      <c r="AFL86" s="16"/>
      <c r="AFM86" s="16"/>
      <c r="AFN86" s="16"/>
      <c r="AFO86" s="16"/>
      <c r="AFP86" s="16"/>
      <c r="AFQ86" s="16"/>
      <c r="AFR86" s="16"/>
      <c r="AFS86" s="16"/>
      <c r="AFT86" s="16"/>
      <c r="AFU86" s="16"/>
      <c r="AFV86" s="16"/>
      <c r="AFW86" s="16"/>
      <c r="AFX86" s="16"/>
      <c r="AFY86" s="16"/>
      <c r="AFZ86" s="16"/>
      <c r="AGA86" s="16"/>
      <c r="AGB86" s="16"/>
      <c r="AGC86" s="16"/>
      <c r="AGD86" s="16"/>
      <c r="AGE86" s="16"/>
      <c r="AGF86" s="16"/>
      <c r="AGG86" s="16"/>
      <c r="AGH86" s="16"/>
      <c r="AGI86" s="16"/>
      <c r="AGJ86" s="16"/>
      <c r="AGK86" s="16"/>
      <c r="AGL86" s="16"/>
      <c r="AGM86" s="16"/>
      <c r="AGN86" s="16"/>
      <c r="AGO86" s="16"/>
      <c r="AGP86" s="16"/>
      <c r="AGQ86" s="16"/>
      <c r="AGR86" s="16"/>
      <c r="AGS86" s="16"/>
      <c r="AGT86" s="16"/>
      <c r="AGU86" s="16"/>
      <c r="AGV86" s="16"/>
      <c r="AGW86" s="16"/>
      <c r="AGX86" s="16"/>
      <c r="AGY86" s="16"/>
      <c r="AGZ86" s="16"/>
      <c r="AHA86" s="16"/>
      <c r="AHB86" s="16"/>
      <c r="AHC86" s="16"/>
      <c r="AHD86" s="16"/>
      <c r="AHE86" s="16"/>
      <c r="AHF86" s="16"/>
      <c r="AHG86" s="16"/>
      <c r="AHH86" s="16"/>
      <c r="AHI86" s="16"/>
      <c r="AHJ86" s="16"/>
      <c r="AHK86" s="16"/>
      <c r="AHL86" s="16"/>
      <c r="AHM86" s="16"/>
      <c r="AHN86" s="16"/>
      <c r="AHO86" s="16"/>
      <c r="AHP86" s="16"/>
      <c r="AHQ86" s="16"/>
      <c r="AHR86" s="16"/>
      <c r="AHS86" s="16"/>
      <c r="AHT86" s="16"/>
      <c r="AHU86" s="16"/>
      <c r="AHV86" s="16"/>
      <c r="AHW86" s="16"/>
      <c r="AHX86" s="16"/>
      <c r="AHY86" s="16"/>
      <c r="AHZ86" s="16"/>
      <c r="AIA86" s="16"/>
      <c r="AIB86" s="16"/>
      <c r="AIC86" s="16"/>
      <c r="AID86" s="16"/>
      <c r="AIE86" s="16"/>
      <c r="AIF86" s="16"/>
      <c r="AIG86" s="16"/>
      <c r="AIH86" s="16"/>
      <c r="AII86" s="16"/>
      <c r="AIJ86" s="16"/>
      <c r="AIK86" s="16"/>
      <c r="AIL86" s="16"/>
      <c r="AIM86" s="16"/>
      <c r="AIN86" s="16"/>
      <c r="AIO86" s="16"/>
      <c r="AIP86" s="16"/>
      <c r="AIQ86" s="16"/>
      <c r="AIR86" s="16"/>
      <c r="AIS86" s="16"/>
      <c r="AIT86" s="16"/>
      <c r="AIU86" s="16"/>
      <c r="AIV86" s="16"/>
      <c r="AIW86" s="16"/>
      <c r="AIX86" s="16"/>
      <c r="AIY86" s="16"/>
      <c r="AIZ86" s="16"/>
      <c r="AJA86" s="16"/>
      <c r="AJB86" s="16"/>
      <c r="AJC86" s="16"/>
      <c r="AJD86" s="16"/>
      <c r="AJE86" s="16"/>
      <c r="AJF86" s="16"/>
      <c r="AJG86" s="16"/>
      <c r="AJH86" s="16"/>
      <c r="AJI86" s="16"/>
      <c r="AJJ86" s="16"/>
      <c r="AJK86" s="16"/>
      <c r="AJL86" s="16"/>
      <c r="AJM86" s="16"/>
      <c r="AJN86" s="16"/>
      <c r="AJO86" s="16"/>
      <c r="AJP86" s="16"/>
      <c r="AJQ86" s="16"/>
      <c r="AJR86" s="16"/>
      <c r="AJS86" s="16"/>
      <c r="AJT86" s="16"/>
      <c r="AJU86" s="16"/>
      <c r="AJV86" s="16"/>
      <c r="AJW86" s="16"/>
      <c r="AJX86" s="16"/>
      <c r="AJY86" s="16"/>
      <c r="AJZ86" s="16"/>
      <c r="AKA86" s="16"/>
      <c r="AKB86" s="16"/>
      <c r="AKC86" s="16"/>
      <c r="AKD86" s="16"/>
      <c r="AKE86" s="16"/>
      <c r="AKF86" s="16"/>
      <c r="AKG86" s="16"/>
      <c r="AKH86" s="16"/>
      <c r="AKI86" s="16"/>
      <c r="AKJ86" s="16"/>
      <c r="AKK86" s="16"/>
      <c r="AKL86" s="16"/>
      <c r="AKM86" s="16"/>
      <c r="AKN86" s="16"/>
      <c r="AKO86" s="16"/>
      <c r="AKP86" s="16"/>
      <c r="AKQ86" s="16"/>
      <c r="AKR86" s="16"/>
      <c r="AKS86" s="16"/>
      <c r="AKT86" s="16"/>
      <c r="AKU86" s="16"/>
      <c r="AKV86" s="16"/>
      <c r="AKW86" s="16"/>
      <c r="AKX86" s="16"/>
      <c r="AKY86" s="16"/>
      <c r="AKZ86" s="16"/>
      <c r="ALA86" s="16"/>
      <c r="ALB86" s="16"/>
      <c r="ALC86" s="16"/>
      <c r="ALD86" s="16"/>
      <c r="ALE86" s="1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 s="16" customFormat="1" ht="25.5" customHeight="1">
      <c r="B87" s="17"/>
      <c r="C87" s="18"/>
      <c r="D87" s="18"/>
      <c r="E87" s="18"/>
      <c r="F87" s="18"/>
      <c r="G87" s="18"/>
      <c r="H87" s="18"/>
      <c r="I87" s="66"/>
      <c r="J87" s="18"/>
      <c r="K87" s="18"/>
      <c r="L87" s="21"/>
    </row>
    <row r="88" spans="1:1024" s="16" customFormat="1" ht="12" customHeight="1">
      <c r="B88" s="17"/>
      <c r="C88" s="12" t="s">
        <v>11</v>
      </c>
      <c r="D88" s="18"/>
      <c r="E88" s="18"/>
      <c r="F88" s="13" t="str">
        <f>F14</f>
        <v>Senec</v>
      </c>
      <c r="G88" s="18"/>
      <c r="H88" s="18"/>
      <c r="I88" s="67" t="s">
        <v>13</v>
      </c>
      <c r="J88" s="99">
        <f>IF(J14="","",J14)</f>
        <v>43622</v>
      </c>
      <c r="K88" s="18"/>
      <c r="L88" s="21"/>
    </row>
    <row r="89" spans="1:1024" s="16" customFormat="1" ht="16.5" customHeight="1">
      <c r="B89" s="17"/>
      <c r="C89" s="18"/>
      <c r="D89" s="18"/>
      <c r="E89" s="18"/>
      <c r="F89" s="18"/>
      <c r="G89" s="18"/>
      <c r="H89" s="18"/>
      <c r="I89" s="66"/>
      <c r="J89" s="18"/>
      <c r="K89" s="18"/>
      <c r="L89" s="21"/>
    </row>
    <row r="90" spans="1:1024" s="16" customFormat="1" ht="6.95" customHeight="1">
      <c r="B90" s="17"/>
      <c r="C90" s="12" t="s">
        <v>14</v>
      </c>
      <c r="D90" s="18"/>
      <c r="E90" s="18"/>
      <c r="F90" s="13">
        <f>E17</f>
        <v>0</v>
      </c>
      <c r="G90" s="18"/>
      <c r="H90" s="18"/>
      <c r="I90" s="67" t="s">
        <v>21</v>
      </c>
      <c r="J90" s="100">
        <f>E23</f>
        <v>0</v>
      </c>
      <c r="K90" s="18"/>
      <c r="L90" s="21"/>
    </row>
    <row r="91" spans="1:1024" s="16" customFormat="1" ht="12" customHeight="1">
      <c r="B91" s="17"/>
      <c r="C91" s="12" t="s">
        <v>19</v>
      </c>
      <c r="D91" s="18"/>
      <c r="E91" s="18"/>
      <c r="F91" s="13" t="str">
        <f>IF(E20="","",E20)</f>
        <v/>
      </c>
      <c r="G91" s="18"/>
      <c r="H91" s="18"/>
      <c r="I91" s="67" t="s">
        <v>23</v>
      </c>
      <c r="J91" s="100">
        <f>E26</f>
        <v>0</v>
      </c>
      <c r="K91" s="18"/>
      <c r="L91" s="21"/>
    </row>
    <row r="92" spans="1:1024" s="16" customFormat="1" ht="6.95" customHeight="1">
      <c r="B92" s="17"/>
      <c r="C92" s="18"/>
      <c r="D92" s="18"/>
      <c r="E92" s="18"/>
      <c r="F92" s="18"/>
      <c r="G92" s="18"/>
      <c r="H92" s="18"/>
      <c r="I92" s="66"/>
      <c r="J92" s="18"/>
      <c r="K92" s="18"/>
      <c r="L92" s="21"/>
    </row>
    <row r="93" spans="1:1024" s="16" customFormat="1" ht="15.2" customHeight="1">
      <c r="B93" s="17"/>
      <c r="C93" s="101" t="s">
        <v>61</v>
      </c>
      <c r="D93" s="102"/>
      <c r="E93" s="102"/>
      <c r="F93" s="102"/>
      <c r="G93" s="102"/>
      <c r="H93" s="102"/>
      <c r="I93" s="103"/>
      <c r="J93" s="104" t="s">
        <v>62</v>
      </c>
      <c r="K93" s="102"/>
      <c r="L93" s="21"/>
    </row>
    <row r="94" spans="1:1024" s="16" customFormat="1" ht="15.2" customHeight="1">
      <c r="B94" s="17"/>
      <c r="C94" s="18"/>
      <c r="D94" s="18"/>
      <c r="E94" s="18"/>
      <c r="F94" s="18"/>
      <c r="G94" s="18"/>
      <c r="H94" s="18"/>
      <c r="I94" s="66"/>
      <c r="J94" s="18"/>
      <c r="K94" s="18"/>
      <c r="L94" s="21"/>
    </row>
    <row r="95" spans="1:1024" s="16" customFormat="1" ht="10.35" customHeight="1">
      <c r="B95" s="17"/>
      <c r="C95" s="105" t="s">
        <v>63</v>
      </c>
      <c r="D95" s="18"/>
      <c r="E95" s="18"/>
      <c r="F95" s="18"/>
      <c r="G95" s="18"/>
      <c r="H95" s="18"/>
      <c r="I95" s="66"/>
      <c r="J95" s="106" t="e">
        <f>J135</f>
        <v>#REF!</v>
      </c>
      <c r="K95" s="18"/>
      <c r="L95" s="21"/>
    </row>
    <row r="96" spans="1:1024" s="16" customFormat="1" ht="29.25" customHeight="1">
      <c r="A96" s="107"/>
      <c r="B96" s="108"/>
      <c r="C96" s="109"/>
      <c r="D96" s="110" t="s">
        <v>64</v>
      </c>
      <c r="E96" s="111"/>
      <c r="F96" s="111"/>
      <c r="G96" s="111"/>
      <c r="H96" s="111"/>
      <c r="I96" s="112"/>
      <c r="J96" s="113" t="e">
        <f>J136</f>
        <v>#REF!</v>
      </c>
      <c r="K96" s="109"/>
      <c r="L96" s="114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7"/>
      <c r="BN96" s="107"/>
      <c r="BO96" s="107"/>
      <c r="BP96" s="107"/>
      <c r="BQ96" s="107"/>
      <c r="BR96" s="107"/>
      <c r="BS96" s="107"/>
      <c r="BT96" s="107"/>
      <c r="BU96" s="107"/>
      <c r="BV96" s="107"/>
      <c r="BW96" s="107"/>
      <c r="BX96" s="107"/>
      <c r="BY96" s="107"/>
      <c r="BZ96" s="107"/>
      <c r="CA96" s="107"/>
      <c r="CB96" s="107"/>
      <c r="CC96" s="107"/>
      <c r="CD96" s="107"/>
      <c r="CE96" s="107"/>
      <c r="CF96" s="107"/>
      <c r="CG96" s="107"/>
      <c r="CH96" s="107"/>
      <c r="CI96" s="107"/>
      <c r="CJ96" s="107"/>
      <c r="CK96" s="107"/>
      <c r="CL96" s="107"/>
      <c r="CM96" s="107"/>
      <c r="CN96" s="107"/>
      <c r="CO96" s="107"/>
      <c r="CP96" s="107"/>
      <c r="CQ96" s="107"/>
      <c r="CR96" s="107"/>
      <c r="CS96" s="107"/>
      <c r="CT96" s="107"/>
      <c r="CU96" s="107"/>
      <c r="CV96" s="107"/>
      <c r="CW96" s="107"/>
      <c r="CX96" s="107"/>
      <c r="CY96" s="107"/>
      <c r="CZ96" s="107"/>
      <c r="DA96" s="107"/>
      <c r="DB96" s="107"/>
      <c r="DC96" s="107"/>
      <c r="DD96" s="107"/>
      <c r="DE96" s="107"/>
      <c r="DF96" s="107"/>
      <c r="DG96" s="107"/>
      <c r="DH96" s="107"/>
      <c r="DI96" s="107"/>
      <c r="DJ96" s="107"/>
      <c r="DK96" s="107"/>
      <c r="DL96" s="107"/>
      <c r="DM96" s="107"/>
      <c r="DN96" s="107"/>
      <c r="DO96" s="107"/>
      <c r="DP96" s="107"/>
      <c r="DQ96" s="107"/>
      <c r="DR96" s="107"/>
      <c r="DS96" s="107"/>
      <c r="DT96" s="107"/>
      <c r="DU96" s="107"/>
      <c r="DV96" s="107"/>
      <c r="DW96" s="107"/>
      <c r="DX96" s="107"/>
      <c r="DY96" s="107"/>
      <c r="DZ96" s="107"/>
      <c r="EA96" s="107"/>
      <c r="EB96" s="107"/>
      <c r="EC96" s="107"/>
      <c r="ED96" s="107"/>
      <c r="EE96" s="107"/>
      <c r="EF96" s="107"/>
      <c r="EG96" s="107"/>
      <c r="EH96" s="107"/>
      <c r="EI96" s="107"/>
      <c r="EJ96" s="107"/>
      <c r="EK96" s="107"/>
      <c r="EL96" s="107"/>
      <c r="EM96" s="107"/>
      <c r="EN96" s="107"/>
      <c r="EO96" s="107"/>
      <c r="EP96" s="107"/>
      <c r="EQ96" s="107"/>
      <c r="ER96" s="107"/>
      <c r="ES96" s="107"/>
      <c r="ET96" s="107"/>
      <c r="EU96" s="107"/>
      <c r="EV96" s="107"/>
      <c r="EW96" s="107"/>
      <c r="EX96" s="107"/>
      <c r="EY96" s="107"/>
      <c r="EZ96" s="107"/>
      <c r="FA96" s="107"/>
      <c r="FB96" s="107"/>
      <c r="FC96" s="107"/>
      <c r="FD96" s="107"/>
      <c r="FE96" s="107"/>
      <c r="FF96" s="107"/>
      <c r="FG96" s="107"/>
      <c r="FH96" s="107"/>
      <c r="FI96" s="107"/>
      <c r="FJ96" s="107"/>
      <c r="FK96" s="107"/>
      <c r="FL96" s="107"/>
      <c r="FM96" s="107"/>
      <c r="FN96" s="107"/>
      <c r="FO96" s="107"/>
      <c r="FP96" s="107"/>
      <c r="FQ96" s="107"/>
      <c r="FR96" s="107"/>
      <c r="FS96" s="107"/>
      <c r="FT96" s="107"/>
      <c r="FU96" s="107"/>
      <c r="FV96" s="107"/>
      <c r="FW96" s="107"/>
      <c r="FX96" s="107"/>
      <c r="FY96" s="107"/>
      <c r="FZ96" s="107"/>
      <c r="GA96" s="107"/>
      <c r="GB96" s="107"/>
      <c r="GC96" s="107"/>
      <c r="GD96" s="107"/>
      <c r="GE96" s="107"/>
      <c r="GF96" s="107"/>
      <c r="GG96" s="107"/>
      <c r="GH96" s="107"/>
      <c r="GI96" s="107"/>
      <c r="GJ96" s="107"/>
      <c r="GK96" s="107"/>
      <c r="GL96" s="107"/>
      <c r="GM96" s="107"/>
      <c r="GN96" s="107"/>
      <c r="GO96" s="107"/>
      <c r="GP96" s="107"/>
      <c r="GQ96" s="107"/>
      <c r="GR96" s="107"/>
      <c r="GS96" s="107"/>
      <c r="GT96" s="107"/>
      <c r="GU96" s="107"/>
      <c r="GV96" s="107"/>
      <c r="GW96" s="107"/>
      <c r="GX96" s="107"/>
      <c r="GY96" s="107"/>
      <c r="GZ96" s="107"/>
      <c r="HA96" s="107"/>
      <c r="HB96" s="107"/>
      <c r="HC96" s="107"/>
      <c r="HD96" s="107"/>
      <c r="HE96" s="107"/>
      <c r="HF96" s="107"/>
      <c r="HG96" s="107"/>
      <c r="HH96" s="107"/>
      <c r="HI96" s="107"/>
      <c r="HJ96" s="107"/>
      <c r="HK96" s="107"/>
      <c r="HL96" s="107"/>
      <c r="HM96" s="107"/>
      <c r="HN96" s="107"/>
      <c r="HO96" s="107"/>
      <c r="HP96" s="107"/>
      <c r="HQ96" s="107"/>
      <c r="HR96" s="107"/>
      <c r="HS96" s="107"/>
      <c r="HT96" s="107"/>
      <c r="HU96" s="107"/>
      <c r="HV96" s="107"/>
      <c r="HW96" s="107"/>
      <c r="HX96" s="107"/>
      <c r="HY96" s="107"/>
      <c r="HZ96" s="107"/>
      <c r="IA96" s="107"/>
      <c r="IB96" s="107"/>
      <c r="IC96" s="107"/>
      <c r="ID96" s="107"/>
      <c r="IE96" s="107"/>
      <c r="IF96" s="107"/>
      <c r="IG96" s="107"/>
      <c r="IH96" s="107"/>
      <c r="II96" s="107"/>
      <c r="IJ96" s="107"/>
      <c r="IK96" s="107"/>
      <c r="IL96" s="107"/>
      <c r="IM96" s="107"/>
      <c r="IN96" s="107"/>
      <c r="IO96" s="107"/>
      <c r="IP96" s="107"/>
      <c r="IQ96" s="107"/>
      <c r="IR96" s="107"/>
      <c r="IS96" s="107"/>
      <c r="IT96" s="107"/>
      <c r="IU96" s="107"/>
      <c r="IV96" s="107"/>
      <c r="IW96" s="107"/>
      <c r="IX96" s="107"/>
      <c r="IY96" s="107"/>
      <c r="IZ96" s="107"/>
      <c r="JA96" s="107"/>
      <c r="JB96" s="107"/>
      <c r="JC96" s="107"/>
      <c r="JD96" s="107"/>
      <c r="JE96" s="107"/>
      <c r="JF96" s="107"/>
      <c r="JG96" s="107"/>
      <c r="JH96" s="107"/>
      <c r="JI96" s="107"/>
      <c r="JJ96" s="107"/>
      <c r="JK96" s="107"/>
      <c r="JL96" s="107"/>
      <c r="JM96" s="107"/>
      <c r="JN96" s="107"/>
      <c r="JO96" s="107"/>
      <c r="JP96" s="107"/>
      <c r="JQ96" s="107"/>
      <c r="JR96" s="107"/>
      <c r="JS96" s="107"/>
      <c r="JT96" s="107"/>
      <c r="JU96" s="107"/>
      <c r="JV96" s="107"/>
      <c r="JW96" s="107"/>
      <c r="JX96" s="107"/>
      <c r="JY96" s="107"/>
      <c r="JZ96" s="107"/>
      <c r="KA96" s="107"/>
      <c r="KB96" s="107"/>
      <c r="KC96" s="107"/>
      <c r="KD96" s="107"/>
      <c r="KE96" s="107"/>
      <c r="KF96" s="107"/>
      <c r="KG96" s="107"/>
      <c r="KH96" s="107"/>
      <c r="KI96" s="107"/>
      <c r="KJ96" s="107"/>
      <c r="KK96" s="107"/>
      <c r="KL96" s="107"/>
      <c r="KM96" s="107"/>
      <c r="KN96" s="107"/>
      <c r="KO96" s="107"/>
      <c r="KP96" s="107"/>
      <c r="KQ96" s="107"/>
      <c r="KR96" s="107"/>
      <c r="KS96" s="107"/>
      <c r="KT96" s="107"/>
      <c r="KU96" s="107"/>
      <c r="KV96" s="107"/>
      <c r="KW96" s="107"/>
      <c r="KX96" s="107"/>
      <c r="KY96" s="107"/>
      <c r="KZ96" s="107"/>
      <c r="LA96" s="107"/>
      <c r="LB96" s="107"/>
      <c r="LC96" s="107"/>
      <c r="LD96" s="107"/>
      <c r="LE96" s="107"/>
      <c r="LF96" s="107"/>
      <c r="LG96" s="107"/>
      <c r="LH96" s="107"/>
      <c r="LI96" s="107"/>
      <c r="LJ96" s="107"/>
      <c r="LK96" s="107"/>
      <c r="LL96" s="107"/>
      <c r="LM96" s="107"/>
      <c r="LN96" s="107"/>
      <c r="LO96" s="107"/>
      <c r="LP96" s="107"/>
      <c r="LQ96" s="107"/>
      <c r="LR96" s="107"/>
      <c r="LS96" s="107"/>
      <c r="LT96" s="107"/>
      <c r="LU96" s="107"/>
      <c r="LV96" s="107"/>
      <c r="LW96" s="107"/>
      <c r="LX96" s="107"/>
      <c r="LY96" s="107"/>
      <c r="LZ96" s="107"/>
      <c r="MA96" s="107"/>
      <c r="MB96" s="107"/>
      <c r="MC96" s="107"/>
      <c r="MD96" s="107"/>
      <c r="ME96" s="107"/>
      <c r="MF96" s="107"/>
      <c r="MG96" s="107"/>
      <c r="MH96" s="107"/>
      <c r="MI96" s="107"/>
      <c r="MJ96" s="107"/>
      <c r="MK96" s="107"/>
      <c r="ML96" s="107"/>
      <c r="MM96" s="107"/>
      <c r="MN96" s="107"/>
      <c r="MO96" s="107"/>
      <c r="MP96" s="107"/>
      <c r="MQ96" s="107"/>
      <c r="MR96" s="107"/>
      <c r="MS96" s="107"/>
      <c r="MT96" s="107"/>
      <c r="MU96" s="107"/>
      <c r="MV96" s="107"/>
      <c r="MW96" s="107"/>
      <c r="MX96" s="107"/>
      <c r="MY96" s="107"/>
      <c r="MZ96" s="107"/>
      <c r="NA96" s="107"/>
      <c r="NB96" s="107"/>
      <c r="NC96" s="107"/>
      <c r="ND96" s="107"/>
      <c r="NE96" s="107"/>
      <c r="NF96" s="107"/>
      <c r="NG96" s="107"/>
      <c r="NH96" s="107"/>
      <c r="NI96" s="107"/>
      <c r="NJ96" s="107"/>
      <c r="NK96" s="107"/>
      <c r="NL96" s="107"/>
      <c r="NM96" s="107"/>
      <c r="NN96" s="107"/>
      <c r="NO96" s="107"/>
      <c r="NP96" s="107"/>
      <c r="NQ96" s="107"/>
      <c r="NR96" s="107"/>
      <c r="NS96" s="107"/>
      <c r="NT96" s="107"/>
      <c r="NU96" s="107"/>
      <c r="NV96" s="107"/>
      <c r="NW96" s="107"/>
      <c r="NX96" s="107"/>
      <c r="NY96" s="107"/>
      <c r="NZ96" s="107"/>
      <c r="OA96" s="107"/>
      <c r="OB96" s="107"/>
      <c r="OC96" s="107"/>
      <c r="OD96" s="107"/>
      <c r="OE96" s="107"/>
      <c r="OF96" s="107"/>
      <c r="OG96" s="107"/>
      <c r="OH96" s="107"/>
      <c r="OI96" s="107"/>
      <c r="OJ96" s="107"/>
      <c r="OK96" s="107"/>
      <c r="OL96" s="107"/>
      <c r="OM96" s="107"/>
      <c r="ON96" s="107"/>
      <c r="OO96" s="107"/>
      <c r="OP96" s="107"/>
      <c r="OQ96" s="107"/>
      <c r="OR96" s="107"/>
      <c r="OS96" s="107"/>
      <c r="OT96" s="107"/>
      <c r="OU96" s="107"/>
      <c r="OV96" s="107"/>
      <c r="OW96" s="107"/>
      <c r="OX96" s="107"/>
      <c r="OY96" s="107"/>
      <c r="OZ96" s="107"/>
      <c r="PA96" s="107"/>
      <c r="PB96" s="107"/>
      <c r="PC96" s="107"/>
      <c r="PD96" s="107"/>
      <c r="PE96" s="107"/>
      <c r="PF96" s="107"/>
      <c r="PG96" s="107"/>
      <c r="PH96" s="107"/>
      <c r="PI96" s="107"/>
      <c r="PJ96" s="107"/>
      <c r="PK96" s="107"/>
      <c r="PL96" s="107"/>
      <c r="PM96" s="107"/>
      <c r="PN96" s="107"/>
      <c r="PO96" s="107"/>
      <c r="PP96" s="107"/>
      <c r="PQ96" s="107"/>
      <c r="PR96" s="107"/>
      <c r="PS96" s="107"/>
      <c r="PT96" s="107"/>
      <c r="PU96" s="107"/>
      <c r="PV96" s="107"/>
      <c r="PW96" s="107"/>
      <c r="PX96" s="107"/>
      <c r="PY96" s="107"/>
      <c r="PZ96" s="107"/>
      <c r="QA96" s="107"/>
      <c r="QB96" s="107"/>
      <c r="QC96" s="107"/>
      <c r="QD96" s="107"/>
      <c r="QE96" s="107"/>
      <c r="QF96" s="107"/>
      <c r="QG96" s="107"/>
      <c r="QH96" s="107"/>
      <c r="QI96" s="107"/>
      <c r="QJ96" s="107"/>
      <c r="QK96" s="107"/>
      <c r="QL96" s="107"/>
      <c r="QM96" s="107"/>
      <c r="QN96" s="107"/>
      <c r="QO96" s="107"/>
      <c r="QP96" s="107"/>
      <c r="QQ96" s="107"/>
      <c r="QR96" s="107"/>
      <c r="QS96" s="107"/>
      <c r="QT96" s="107"/>
      <c r="QU96" s="107"/>
      <c r="QV96" s="107"/>
      <c r="QW96" s="107"/>
      <c r="QX96" s="107"/>
      <c r="QY96" s="107"/>
      <c r="QZ96" s="107"/>
      <c r="RA96" s="107"/>
      <c r="RB96" s="107"/>
      <c r="RC96" s="107"/>
      <c r="RD96" s="107"/>
      <c r="RE96" s="107"/>
      <c r="RF96" s="107"/>
      <c r="RG96" s="107"/>
      <c r="RH96" s="107"/>
      <c r="RI96" s="107"/>
      <c r="RJ96" s="107"/>
      <c r="RK96" s="107"/>
      <c r="RL96" s="107"/>
      <c r="RM96" s="107"/>
      <c r="RN96" s="107"/>
      <c r="RO96" s="107"/>
      <c r="RP96" s="107"/>
      <c r="RQ96" s="107"/>
      <c r="RR96" s="107"/>
      <c r="RS96" s="107"/>
      <c r="RT96" s="107"/>
      <c r="RU96" s="107"/>
      <c r="RV96" s="107"/>
      <c r="RW96" s="107"/>
      <c r="RX96" s="107"/>
      <c r="RY96" s="107"/>
      <c r="RZ96" s="107"/>
      <c r="SA96" s="107"/>
      <c r="SB96" s="107"/>
      <c r="SC96" s="107"/>
      <c r="SD96" s="107"/>
      <c r="SE96" s="107"/>
      <c r="SF96" s="107"/>
      <c r="SG96" s="107"/>
      <c r="SH96" s="107"/>
      <c r="SI96" s="107"/>
      <c r="SJ96" s="107"/>
      <c r="SK96" s="107"/>
      <c r="SL96" s="107"/>
      <c r="SM96" s="107"/>
      <c r="SN96" s="107"/>
      <c r="SO96" s="107"/>
      <c r="SP96" s="107"/>
      <c r="SQ96" s="107"/>
      <c r="SR96" s="107"/>
      <c r="SS96" s="107"/>
      <c r="ST96" s="107"/>
      <c r="SU96" s="107"/>
      <c r="SV96" s="107"/>
      <c r="SW96" s="107"/>
      <c r="SX96" s="107"/>
      <c r="SY96" s="107"/>
      <c r="SZ96" s="107"/>
      <c r="TA96" s="107"/>
      <c r="TB96" s="107"/>
      <c r="TC96" s="107"/>
      <c r="TD96" s="107"/>
      <c r="TE96" s="107"/>
      <c r="TF96" s="107"/>
      <c r="TG96" s="107"/>
      <c r="TH96" s="107"/>
      <c r="TI96" s="107"/>
      <c r="TJ96" s="107"/>
      <c r="TK96" s="107"/>
      <c r="TL96" s="107"/>
      <c r="TM96" s="107"/>
      <c r="TN96" s="107"/>
      <c r="TO96" s="107"/>
      <c r="TP96" s="107"/>
      <c r="TQ96" s="107"/>
      <c r="TR96" s="107"/>
      <c r="TS96" s="107"/>
      <c r="TT96" s="107"/>
      <c r="TU96" s="107"/>
      <c r="TV96" s="107"/>
      <c r="TW96" s="107"/>
      <c r="TX96" s="107"/>
      <c r="TY96" s="107"/>
      <c r="TZ96" s="107"/>
      <c r="UA96" s="107"/>
      <c r="UB96" s="107"/>
      <c r="UC96" s="107"/>
      <c r="UD96" s="107"/>
      <c r="UE96" s="107"/>
      <c r="UF96" s="107"/>
      <c r="UG96" s="107"/>
      <c r="UH96" s="107"/>
      <c r="UI96" s="107"/>
      <c r="UJ96" s="107"/>
      <c r="UK96" s="107"/>
      <c r="UL96" s="107"/>
      <c r="UM96" s="107"/>
      <c r="UN96" s="107"/>
      <c r="UO96" s="107"/>
      <c r="UP96" s="107"/>
      <c r="UQ96" s="107"/>
      <c r="UR96" s="107"/>
      <c r="US96" s="107"/>
      <c r="UT96" s="107"/>
      <c r="UU96" s="107"/>
      <c r="UV96" s="107"/>
      <c r="UW96" s="107"/>
      <c r="UX96" s="107"/>
      <c r="UY96" s="107"/>
      <c r="UZ96" s="107"/>
      <c r="VA96" s="107"/>
      <c r="VB96" s="107"/>
      <c r="VC96" s="107"/>
      <c r="VD96" s="107"/>
      <c r="VE96" s="107"/>
      <c r="VF96" s="107"/>
      <c r="VG96" s="107"/>
      <c r="VH96" s="107"/>
      <c r="VI96" s="107"/>
      <c r="VJ96" s="107"/>
      <c r="VK96" s="107"/>
      <c r="VL96" s="107"/>
      <c r="VM96" s="107"/>
      <c r="VN96" s="107"/>
      <c r="VO96" s="107"/>
      <c r="VP96" s="107"/>
      <c r="VQ96" s="107"/>
      <c r="VR96" s="107"/>
      <c r="VS96" s="107"/>
      <c r="VT96" s="107"/>
      <c r="VU96" s="107"/>
      <c r="VV96" s="107"/>
      <c r="VW96" s="107"/>
      <c r="VX96" s="107"/>
      <c r="VY96" s="107"/>
      <c r="VZ96" s="107"/>
      <c r="WA96" s="107"/>
      <c r="WB96" s="107"/>
      <c r="WC96" s="107"/>
      <c r="WD96" s="107"/>
      <c r="WE96" s="107"/>
      <c r="WF96" s="107"/>
      <c r="WG96" s="107"/>
      <c r="WH96" s="107"/>
      <c r="WI96" s="107"/>
      <c r="WJ96" s="107"/>
      <c r="WK96" s="107"/>
      <c r="WL96" s="107"/>
      <c r="WM96" s="107"/>
      <c r="WN96" s="107"/>
      <c r="WO96" s="107"/>
      <c r="WP96" s="107"/>
      <c r="WQ96" s="107"/>
      <c r="WR96" s="107"/>
      <c r="WS96" s="107"/>
      <c r="WT96" s="107"/>
      <c r="WU96" s="107"/>
      <c r="WV96" s="107"/>
      <c r="WW96" s="107"/>
      <c r="WX96" s="107"/>
      <c r="WY96" s="107"/>
      <c r="WZ96" s="107"/>
      <c r="XA96" s="107"/>
      <c r="XB96" s="107"/>
      <c r="XC96" s="107"/>
      <c r="XD96" s="107"/>
      <c r="XE96" s="107"/>
      <c r="XF96" s="107"/>
      <c r="XG96" s="107"/>
      <c r="XH96" s="107"/>
      <c r="XI96" s="107"/>
      <c r="XJ96" s="107"/>
      <c r="XK96" s="107"/>
      <c r="XL96" s="107"/>
      <c r="XM96" s="107"/>
      <c r="XN96" s="107"/>
      <c r="XO96" s="107"/>
      <c r="XP96" s="107"/>
      <c r="XQ96" s="107"/>
      <c r="XR96" s="107"/>
      <c r="XS96" s="107"/>
      <c r="XT96" s="107"/>
      <c r="XU96" s="107"/>
      <c r="XV96" s="107"/>
      <c r="XW96" s="107"/>
      <c r="XX96" s="107"/>
      <c r="XY96" s="107"/>
      <c r="XZ96" s="107"/>
      <c r="YA96" s="107"/>
      <c r="YB96" s="107"/>
      <c r="YC96" s="107"/>
      <c r="YD96" s="107"/>
      <c r="YE96" s="107"/>
      <c r="YF96" s="107"/>
      <c r="YG96" s="107"/>
      <c r="YH96" s="107"/>
      <c r="YI96" s="107"/>
      <c r="YJ96" s="107"/>
      <c r="YK96" s="107"/>
      <c r="YL96" s="107"/>
      <c r="YM96" s="107"/>
      <c r="YN96" s="107"/>
      <c r="YO96" s="107"/>
      <c r="YP96" s="107"/>
      <c r="YQ96" s="107"/>
      <c r="YR96" s="107"/>
      <c r="YS96" s="107"/>
      <c r="YT96" s="107"/>
      <c r="YU96" s="107"/>
      <c r="YV96" s="107"/>
      <c r="YW96" s="107"/>
      <c r="YX96" s="107"/>
      <c r="YY96" s="107"/>
      <c r="YZ96" s="107"/>
      <c r="ZA96" s="107"/>
      <c r="ZB96" s="107"/>
      <c r="ZC96" s="107"/>
      <c r="ZD96" s="107"/>
      <c r="ZE96" s="107"/>
      <c r="ZF96" s="107"/>
      <c r="ZG96" s="107"/>
      <c r="ZH96" s="107"/>
      <c r="ZI96" s="107"/>
      <c r="ZJ96" s="107"/>
      <c r="ZK96" s="107"/>
      <c r="ZL96" s="107"/>
      <c r="ZM96" s="107"/>
      <c r="ZN96" s="107"/>
      <c r="ZO96" s="107"/>
      <c r="ZP96" s="107"/>
      <c r="ZQ96" s="107"/>
      <c r="ZR96" s="107"/>
      <c r="ZS96" s="107"/>
      <c r="ZT96" s="107"/>
      <c r="ZU96" s="107"/>
      <c r="ZV96" s="107"/>
      <c r="ZW96" s="107"/>
      <c r="ZX96" s="107"/>
      <c r="ZY96" s="107"/>
      <c r="ZZ96" s="107"/>
      <c r="AAA96" s="107"/>
      <c r="AAB96" s="107"/>
      <c r="AAC96" s="107"/>
      <c r="AAD96" s="107"/>
      <c r="AAE96" s="107"/>
      <c r="AAF96" s="107"/>
      <c r="AAG96" s="107"/>
      <c r="AAH96" s="107"/>
      <c r="AAI96" s="107"/>
      <c r="AAJ96" s="107"/>
      <c r="AAK96" s="107"/>
      <c r="AAL96" s="107"/>
      <c r="AAM96" s="107"/>
      <c r="AAN96" s="107"/>
      <c r="AAO96" s="107"/>
      <c r="AAP96" s="107"/>
      <c r="AAQ96" s="107"/>
      <c r="AAR96" s="107"/>
      <c r="AAS96" s="107"/>
      <c r="AAT96" s="107"/>
      <c r="AAU96" s="107"/>
      <c r="AAV96" s="107"/>
      <c r="AAW96" s="107"/>
      <c r="AAX96" s="107"/>
      <c r="AAY96" s="107"/>
      <c r="AAZ96" s="107"/>
      <c r="ABA96" s="107"/>
      <c r="ABB96" s="107"/>
      <c r="ABC96" s="107"/>
      <c r="ABD96" s="107"/>
      <c r="ABE96" s="107"/>
      <c r="ABF96" s="107"/>
      <c r="ABG96" s="107"/>
      <c r="ABH96" s="107"/>
      <c r="ABI96" s="107"/>
      <c r="ABJ96" s="107"/>
      <c r="ABK96" s="107"/>
      <c r="ABL96" s="107"/>
      <c r="ABM96" s="107"/>
      <c r="ABN96" s="107"/>
      <c r="ABO96" s="107"/>
      <c r="ABP96" s="107"/>
      <c r="ABQ96" s="107"/>
      <c r="ABR96" s="107"/>
      <c r="ABS96" s="107"/>
      <c r="ABT96" s="107"/>
      <c r="ABU96" s="107"/>
      <c r="ABV96" s="107"/>
      <c r="ABW96" s="107"/>
      <c r="ABX96" s="107"/>
      <c r="ABY96" s="107"/>
      <c r="ABZ96" s="107"/>
      <c r="ACA96" s="107"/>
      <c r="ACB96" s="107"/>
      <c r="ACC96" s="107"/>
      <c r="ACD96" s="107"/>
      <c r="ACE96" s="107"/>
      <c r="ACF96" s="107"/>
      <c r="ACG96" s="107"/>
      <c r="ACH96" s="107"/>
      <c r="ACI96" s="107"/>
      <c r="ACJ96" s="107"/>
      <c r="ACK96" s="107"/>
      <c r="ACL96" s="107"/>
      <c r="ACM96" s="107"/>
      <c r="ACN96" s="107"/>
      <c r="ACO96" s="107"/>
      <c r="ACP96" s="107"/>
      <c r="ACQ96" s="107"/>
      <c r="ACR96" s="107"/>
      <c r="ACS96" s="107"/>
      <c r="ACT96" s="107"/>
      <c r="ACU96" s="107"/>
      <c r="ACV96" s="107"/>
      <c r="ACW96" s="107"/>
      <c r="ACX96" s="107"/>
      <c r="ACY96" s="107"/>
      <c r="ACZ96" s="107"/>
      <c r="ADA96" s="107"/>
      <c r="ADB96" s="107"/>
      <c r="ADC96" s="107"/>
      <c r="ADD96" s="107"/>
      <c r="ADE96" s="107"/>
      <c r="ADF96" s="107"/>
      <c r="ADG96" s="107"/>
      <c r="ADH96" s="107"/>
      <c r="ADI96" s="107"/>
      <c r="ADJ96" s="107"/>
      <c r="ADK96" s="107"/>
      <c r="ADL96" s="107"/>
      <c r="ADM96" s="107"/>
      <c r="ADN96" s="107"/>
      <c r="ADO96" s="107"/>
      <c r="ADP96" s="107"/>
      <c r="ADQ96" s="107"/>
      <c r="ADR96" s="107"/>
      <c r="ADS96" s="107"/>
      <c r="ADT96" s="107"/>
      <c r="ADU96" s="107"/>
      <c r="ADV96" s="107"/>
      <c r="ADW96" s="107"/>
      <c r="ADX96" s="107"/>
      <c r="ADY96" s="107"/>
      <c r="ADZ96" s="107"/>
      <c r="AEA96" s="107"/>
      <c r="AEB96" s="107"/>
      <c r="AEC96" s="107"/>
      <c r="AED96" s="107"/>
      <c r="AEE96" s="107"/>
      <c r="AEF96" s="107"/>
      <c r="AEG96" s="107"/>
      <c r="AEH96" s="107"/>
      <c r="AEI96" s="107"/>
      <c r="AEJ96" s="107"/>
      <c r="AEK96" s="107"/>
      <c r="AEL96" s="107"/>
      <c r="AEM96" s="107"/>
      <c r="AEN96" s="107"/>
      <c r="AEO96" s="107"/>
      <c r="AEP96" s="107"/>
      <c r="AEQ96" s="107"/>
      <c r="AER96" s="107"/>
      <c r="AES96" s="107"/>
      <c r="AET96" s="107"/>
      <c r="AEU96" s="107"/>
      <c r="AEV96" s="107"/>
      <c r="AEW96" s="107"/>
      <c r="AEX96" s="107"/>
      <c r="AEY96" s="107"/>
      <c r="AEZ96" s="107"/>
      <c r="AFA96" s="107"/>
      <c r="AFB96" s="107"/>
      <c r="AFC96" s="107"/>
      <c r="AFD96" s="107"/>
      <c r="AFE96" s="107"/>
      <c r="AFF96" s="107"/>
      <c r="AFG96" s="107"/>
      <c r="AFH96" s="107"/>
      <c r="AFI96" s="107"/>
      <c r="AFJ96" s="107"/>
      <c r="AFK96" s="107"/>
      <c r="AFL96" s="107"/>
      <c r="AFM96" s="107"/>
      <c r="AFN96" s="107"/>
      <c r="AFO96" s="107"/>
      <c r="AFP96" s="107"/>
      <c r="AFQ96" s="107"/>
      <c r="AFR96" s="107"/>
      <c r="AFS96" s="107"/>
      <c r="AFT96" s="107"/>
      <c r="AFU96" s="107"/>
      <c r="AFV96" s="107"/>
      <c r="AFW96" s="107"/>
      <c r="AFX96" s="107"/>
      <c r="AFY96" s="107"/>
      <c r="AFZ96" s="107"/>
      <c r="AGA96" s="107"/>
      <c r="AGB96" s="107"/>
      <c r="AGC96" s="107"/>
      <c r="AGD96" s="107"/>
      <c r="AGE96" s="107"/>
      <c r="AGF96" s="107"/>
      <c r="AGG96" s="107"/>
      <c r="AGH96" s="107"/>
      <c r="AGI96" s="107"/>
      <c r="AGJ96" s="107"/>
      <c r="AGK96" s="107"/>
      <c r="AGL96" s="107"/>
      <c r="AGM96" s="107"/>
      <c r="AGN96" s="107"/>
      <c r="AGO96" s="107"/>
      <c r="AGP96" s="107"/>
      <c r="AGQ96" s="107"/>
      <c r="AGR96" s="107"/>
      <c r="AGS96" s="107"/>
      <c r="AGT96" s="107"/>
      <c r="AGU96" s="107"/>
      <c r="AGV96" s="107"/>
      <c r="AGW96" s="107"/>
      <c r="AGX96" s="107"/>
      <c r="AGY96" s="107"/>
      <c r="AGZ96" s="107"/>
      <c r="AHA96" s="107"/>
      <c r="AHB96" s="107"/>
      <c r="AHC96" s="107"/>
      <c r="AHD96" s="107"/>
      <c r="AHE96" s="107"/>
      <c r="AHF96" s="107"/>
      <c r="AHG96" s="107"/>
      <c r="AHH96" s="107"/>
      <c r="AHI96" s="107"/>
      <c r="AHJ96" s="107"/>
      <c r="AHK96" s="107"/>
      <c r="AHL96" s="107"/>
      <c r="AHM96" s="107"/>
      <c r="AHN96" s="107"/>
      <c r="AHO96" s="107"/>
      <c r="AHP96" s="107"/>
      <c r="AHQ96" s="107"/>
      <c r="AHR96" s="107"/>
      <c r="AHS96" s="107"/>
      <c r="AHT96" s="107"/>
      <c r="AHU96" s="107"/>
      <c r="AHV96" s="107"/>
      <c r="AHW96" s="107"/>
      <c r="AHX96" s="107"/>
      <c r="AHY96" s="107"/>
      <c r="AHZ96" s="107"/>
      <c r="AIA96" s="107"/>
      <c r="AIB96" s="107"/>
      <c r="AIC96" s="107"/>
      <c r="AID96" s="107"/>
      <c r="AIE96" s="107"/>
      <c r="AIF96" s="107"/>
      <c r="AIG96" s="107"/>
      <c r="AIH96" s="107"/>
      <c r="AII96" s="107"/>
      <c r="AIJ96" s="107"/>
      <c r="AIK96" s="107"/>
      <c r="AIL96" s="107"/>
      <c r="AIM96" s="107"/>
      <c r="AIN96" s="107"/>
      <c r="AIO96" s="107"/>
      <c r="AIP96" s="107"/>
      <c r="AIQ96" s="107"/>
      <c r="AIR96" s="107"/>
      <c r="AIS96" s="107"/>
      <c r="AIT96" s="107"/>
      <c r="AIU96" s="107"/>
      <c r="AIV96" s="107"/>
      <c r="AIW96" s="107"/>
      <c r="AIX96" s="107"/>
      <c r="AIY96" s="107"/>
      <c r="AIZ96" s="107"/>
      <c r="AJA96" s="107"/>
      <c r="AJB96" s="107"/>
      <c r="AJC96" s="107"/>
      <c r="AJD96" s="107"/>
      <c r="AJE96" s="107"/>
      <c r="AJF96" s="107"/>
      <c r="AJG96" s="107"/>
      <c r="AJH96" s="107"/>
      <c r="AJI96" s="107"/>
      <c r="AJJ96" s="107"/>
      <c r="AJK96" s="107"/>
      <c r="AJL96" s="107"/>
      <c r="AJM96" s="107"/>
      <c r="AJN96" s="107"/>
      <c r="AJO96" s="107"/>
      <c r="AJP96" s="107"/>
      <c r="AJQ96" s="107"/>
      <c r="AJR96" s="107"/>
      <c r="AJS96" s="107"/>
      <c r="AJT96" s="107"/>
      <c r="AJU96" s="107"/>
      <c r="AJV96" s="107"/>
      <c r="AJW96" s="107"/>
      <c r="AJX96" s="107"/>
      <c r="AJY96" s="107"/>
      <c r="AJZ96" s="107"/>
      <c r="AKA96" s="107"/>
      <c r="AKB96" s="107"/>
      <c r="AKC96" s="107"/>
      <c r="AKD96" s="107"/>
      <c r="AKE96" s="107"/>
      <c r="AKF96" s="107"/>
      <c r="AKG96" s="107"/>
      <c r="AKH96" s="107"/>
      <c r="AKI96" s="107"/>
      <c r="AKJ96" s="107"/>
      <c r="AKK96" s="107"/>
      <c r="AKL96" s="107"/>
      <c r="AKM96" s="107"/>
      <c r="AKN96" s="107"/>
      <c r="AKO96" s="107"/>
      <c r="AKP96" s="107"/>
      <c r="AKQ96" s="107"/>
      <c r="AKR96" s="107"/>
      <c r="AKS96" s="107"/>
      <c r="AKT96" s="107"/>
      <c r="AKU96" s="107"/>
      <c r="AKV96" s="107"/>
      <c r="AKW96" s="107"/>
      <c r="AKX96" s="107"/>
      <c r="AKY96" s="107"/>
      <c r="AKZ96" s="107"/>
      <c r="ALA96" s="107"/>
      <c r="ALB96" s="107"/>
      <c r="ALC96" s="107"/>
      <c r="ALD96" s="107"/>
      <c r="ALE96" s="107"/>
    </row>
    <row r="97" spans="1:993" s="16" customFormat="1" ht="10.35" customHeight="1">
      <c r="A97" s="115"/>
      <c r="B97" s="116"/>
      <c r="C97" s="58"/>
      <c r="D97" s="117" t="s">
        <v>65</v>
      </c>
      <c r="E97" s="118"/>
      <c r="F97" s="118"/>
      <c r="G97" s="118"/>
      <c r="H97" s="118"/>
      <c r="I97" s="119"/>
      <c r="J97" s="120" t="e">
        <f>J137</f>
        <v>#REF!</v>
      </c>
      <c r="K97" s="58"/>
      <c r="L97" s="121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  <c r="BH97" s="115"/>
      <c r="BI97" s="115"/>
      <c r="BJ97" s="115"/>
      <c r="BK97" s="115"/>
      <c r="BL97" s="115"/>
      <c r="BM97" s="115"/>
      <c r="BN97" s="115"/>
      <c r="BO97" s="115"/>
      <c r="BP97" s="115"/>
      <c r="BQ97" s="115"/>
      <c r="BR97" s="115"/>
      <c r="BS97" s="115"/>
      <c r="BT97" s="115"/>
      <c r="BU97" s="115"/>
      <c r="BV97" s="115"/>
      <c r="BW97" s="115"/>
      <c r="BX97" s="115"/>
      <c r="BY97" s="115"/>
      <c r="BZ97" s="115"/>
      <c r="CA97" s="115"/>
      <c r="CB97" s="115"/>
      <c r="CC97" s="115"/>
      <c r="CD97" s="115"/>
      <c r="CE97" s="115"/>
      <c r="CF97" s="115"/>
      <c r="CG97" s="115"/>
      <c r="CH97" s="115"/>
      <c r="CI97" s="115"/>
      <c r="CJ97" s="115"/>
      <c r="CK97" s="115"/>
      <c r="CL97" s="115"/>
      <c r="CM97" s="115"/>
      <c r="CN97" s="115"/>
      <c r="CO97" s="115"/>
      <c r="CP97" s="115"/>
      <c r="CQ97" s="115"/>
      <c r="CR97" s="115"/>
      <c r="CS97" s="115"/>
      <c r="CT97" s="115"/>
      <c r="CU97" s="115"/>
      <c r="CV97" s="115"/>
      <c r="CW97" s="115"/>
      <c r="CX97" s="115"/>
      <c r="CY97" s="115"/>
      <c r="CZ97" s="115"/>
      <c r="DA97" s="115"/>
      <c r="DB97" s="115"/>
      <c r="DC97" s="115"/>
      <c r="DD97" s="115"/>
      <c r="DE97" s="115"/>
      <c r="DF97" s="115"/>
      <c r="DG97" s="115"/>
      <c r="DH97" s="115"/>
      <c r="DI97" s="115"/>
      <c r="DJ97" s="115"/>
      <c r="DK97" s="115"/>
      <c r="DL97" s="115"/>
      <c r="DM97" s="115"/>
      <c r="DN97" s="115"/>
      <c r="DO97" s="115"/>
      <c r="DP97" s="115"/>
      <c r="DQ97" s="115"/>
      <c r="DR97" s="115"/>
      <c r="DS97" s="115"/>
      <c r="DT97" s="115"/>
      <c r="DU97" s="115"/>
      <c r="DV97" s="115"/>
      <c r="DW97" s="115"/>
      <c r="DX97" s="115"/>
      <c r="DY97" s="115"/>
      <c r="DZ97" s="115"/>
      <c r="EA97" s="115"/>
      <c r="EB97" s="115"/>
      <c r="EC97" s="115"/>
      <c r="ED97" s="115"/>
      <c r="EE97" s="115"/>
      <c r="EF97" s="115"/>
      <c r="EG97" s="115"/>
      <c r="EH97" s="115"/>
      <c r="EI97" s="115"/>
      <c r="EJ97" s="115"/>
      <c r="EK97" s="115"/>
      <c r="EL97" s="115"/>
      <c r="EM97" s="115"/>
      <c r="EN97" s="115"/>
      <c r="EO97" s="115"/>
      <c r="EP97" s="115"/>
      <c r="EQ97" s="115"/>
      <c r="ER97" s="115"/>
      <c r="ES97" s="115"/>
      <c r="ET97" s="115"/>
      <c r="EU97" s="115"/>
      <c r="EV97" s="115"/>
      <c r="EW97" s="115"/>
      <c r="EX97" s="115"/>
      <c r="EY97" s="115"/>
      <c r="EZ97" s="115"/>
      <c r="FA97" s="115"/>
      <c r="FB97" s="115"/>
      <c r="FC97" s="115"/>
      <c r="FD97" s="115"/>
      <c r="FE97" s="115"/>
      <c r="FF97" s="115"/>
      <c r="FG97" s="115"/>
      <c r="FH97" s="115"/>
      <c r="FI97" s="115"/>
      <c r="FJ97" s="115"/>
      <c r="FK97" s="115"/>
      <c r="FL97" s="115"/>
      <c r="FM97" s="115"/>
      <c r="FN97" s="115"/>
      <c r="FO97" s="115"/>
      <c r="FP97" s="115"/>
      <c r="FQ97" s="115"/>
      <c r="FR97" s="115"/>
      <c r="FS97" s="115"/>
      <c r="FT97" s="115"/>
      <c r="FU97" s="115"/>
      <c r="FV97" s="115"/>
      <c r="FW97" s="115"/>
      <c r="FX97" s="115"/>
      <c r="FY97" s="115"/>
      <c r="FZ97" s="115"/>
      <c r="GA97" s="115"/>
      <c r="GB97" s="115"/>
      <c r="GC97" s="115"/>
      <c r="GD97" s="115"/>
      <c r="GE97" s="115"/>
      <c r="GF97" s="115"/>
      <c r="GG97" s="115"/>
      <c r="GH97" s="115"/>
      <c r="GI97" s="115"/>
      <c r="GJ97" s="115"/>
      <c r="GK97" s="115"/>
      <c r="GL97" s="115"/>
      <c r="GM97" s="115"/>
      <c r="GN97" s="115"/>
      <c r="GO97" s="115"/>
      <c r="GP97" s="115"/>
      <c r="GQ97" s="115"/>
      <c r="GR97" s="115"/>
      <c r="GS97" s="115"/>
      <c r="GT97" s="115"/>
      <c r="GU97" s="115"/>
      <c r="GV97" s="115"/>
      <c r="GW97" s="115"/>
      <c r="GX97" s="115"/>
      <c r="GY97" s="115"/>
      <c r="GZ97" s="115"/>
      <c r="HA97" s="115"/>
      <c r="HB97" s="115"/>
      <c r="HC97" s="115"/>
      <c r="HD97" s="115"/>
      <c r="HE97" s="115"/>
      <c r="HF97" s="115"/>
      <c r="HG97" s="115"/>
      <c r="HH97" s="115"/>
      <c r="HI97" s="115"/>
      <c r="HJ97" s="115"/>
      <c r="HK97" s="115"/>
      <c r="HL97" s="115"/>
      <c r="HM97" s="115"/>
      <c r="HN97" s="115"/>
      <c r="HO97" s="115"/>
      <c r="HP97" s="115"/>
      <c r="HQ97" s="115"/>
      <c r="HR97" s="115"/>
      <c r="HS97" s="115"/>
      <c r="HT97" s="115"/>
      <c r="HU97" s="115"/>
      <c r="HV97" s="115"/>
      <c r="HW97" s="115"/>
      <c r="HX97" s="115"/>
      <c r="HY97" s="115"/>
      <c r="HZ97" s="115"/>
      <c r="IA97" s="115"/>
      <c r="IB97" s="115"/>
      <c r="IC97" s="115"/>
      <c r="ID97" s="115"/>
      <c r="IE97" s="115"/>
      <c r="IF97" s="115"/>
      <c r="IG97" s="115"/>
      <c r="IH97" s="115"/>
      <c r="II97" s="115"/>
      <c r="IJ97" s="115"/>
      <c r="IK97" s="115"/>
      <c r="IL97" s="115"/>
      <c r="IM97" s="115"/>
      <c r="IN97" s="115"/>
      <c r="IO97" s="115"/>
      <c r="IP97" s="115"/>
      <c r="IQ97" s="115"/>
      <c r="IR97" s="115"/>
      <c r="IS97" s="115"/>
      <c r="IT97" s="115"/>
      <c r="IU97" s="115"/>
      <c r="IV97" s="115"/>
      <c r="IW97" s="115"/>
      <c r="IX97" s="115"/>
      <c r="IY97" s="115"/>
      <c r="IZ97" s="115"/>
      <c r="JA97" s="115"/>
      <c r="JB97" s="115"/>
      <c r="JC97" s="115"/>
      <c r="JD97" s="115"/>
      <c r="JE97" s="115"/>
      <c r="JF97" s="115"/>
      <c r="JG97" s="115"/>
      <c r="JH97" s="115"/>
      <c r="JI97" s="115"/>
      <c r="JJ97" s="115"/>
      <c r="JK97" s="115"/>
      <c r="JL97" s="115"/>
      <c r="JM97" s="115"/>
      <c r="JN97" s="115"/>
      <c r="JO97" s="115"/>
      <c r="JP97" s="115"/>
      <c r="JQ97" s="115"/>
      <c r="JR97" s="115"/>
      <c r="JS97" s="115"/>
      <c r="JT97" s="115"/>
      <c r="JU97" s="115"/>
      <c r="JV97" s="115"/>
      <c r="JW97" s="115"/>
      <c r="JX97" s="115"/>
      <c r="JY97" s="115"/>
      <c r="JZ97" s="115"/>
      <c r="KA97" s="115"/>
      <c r="KB97" s="115"/>
      <c r="KC97" s="115"/>
      <c r="KD97" s="115"/>
      <c r="KE97" s="115"/>
      <c r="KF97" s="115"/>
      <c r="KG97" s="115"/>
      <c r="KH97" s="115"/>
      <c r="KI97" s="115"/>
      <c r="KJ97" s="115"/>
      <c r="KK97" s="115"/>
      <c r="KL97" s="115"/>
      <c r="KM97" s="115"/>
      <c r="KN97" s="115"/>
      <c r="KO97" s="115"/>
      <c r="KP97" s="115"/>
      <c r="KQ97" s="115"/>
      <c r="KR97" s="115"/>
      <c r="KS97" s="115"/>
      <c r="KT97" s="115"/>
      <c r="KU97" s="115"/>
      <c r="KV97" s="115"/>
      <c r="KW97" s="115"/>
      <c r="KX97" s="115"/>
      <c r="KY97" s="115"/>
      <c r="KZ97" s="115"/>
      <c r="LA97" s="115"/>
      <c r="LB97" s="115"/>
      <c r="LC97" s="115"/>
      <c r="LD97" s="115"/>
      <c r="LE97" s="115"/>
      <c r="LF97" s="115"/>
      <c r="LG97" s="115"/>
      <c r="LH97" s="115"/>
      <c r="LI97" s="115"/>
      <c r="LJ97" s="115"/>
      <c r="LK97" s="115"/>
      <c r="LL97" s="115"/>
      <c r="LM97" s="115"/>
      <c r="LN97" s="115"/>
      <c r="LO97" s="115"/>
      <c r="LP97" s="115"/>
      <c r="LQ97" s="115"/>
      <c r="LR97" s="115"/>
      <c r="LS97" s="115"/>
      <c r="LT97" s="115"/>
      <c r="LU97" s="115"/>
      <c r="LV97" s="115"/>
      <c r="LW97" s="115"/>
      <c r="LX97" s="115"/>
      <c r="LY97" s="115"/>
      <c r="LZ97" s="115"/>
      <c r="MA97" s="115"/>
      <c r="MB97" s="115"/>
      <c r="MC97" s="115"/>
      <c r="MD97" s="115"/>
      <c r="ME97" s="115"/>
      <c r="MF97" s="115"/>
      <c r="MG97" s="115"/>
      <c r="MH97" s="115"/>
      <c r="MI97" s="115"/>
      <c r="MJ97" s="115"/>
      <c r="MK97" s="115"/>
      <c r="ML97" s="115"/>
      <c r="MM97" s="115"/>
      <c r="MN97" s="115"/>
      <c r="MO97" s="115"/>
      <c r="MP97" s="115"/>
      <c r="MQ97" s="115"/>
      <c r="MR97" s="115"/>
      <c r="MS97" s="115"/>
      <c r="MT97" s="115"/>
      <c r="MU97" s="115"/>
      <c r="MV97" s="115"/>
      <c r="MW97" s="115"/>
      <c r="MX97" s="115"/>
      <c r="MY97" s="115"/>
      <c r="MZ97" s="115"/>
      <c r="NA97" s="115"/>
      <c r="NB97" s="115"/>
      <c r="NC97" s="115"/>
      <c r="ND97" s="115"/>
      <c r="NE97" s="115"/>
      <c r="NF97" s="115"/>
      <c r="NG97" s="115"/>
      <c r="NH97" s="115"/>
      <c r="NI97" s="115"/>
      <c r="NJ97" s="115"/>
      <c r="NK97" s="115"/>
      <c r="NL97" s="115"/>
      <c r="NM97" s="115"/>
      <c r="NN97" s="115"/>
      <c r="NO97" s="115"/>
      <c r="NP97" s="115"/>
      <c r="NQ97" s="115"/>
      <c r="NR97" s="115"/>
      <c r="NS97" s="115"/>
      <c r="NT97" s="115"/>
      <c r="NU97" s="115"/>
      <c r="NV97" s="115"/>
      <c r="NW97" s="115"/>
      <c r="NX97" s="115"/>
      <c r="NY97" s="115"/>
      <c r="NZ97" s="115"/>
      <c r="OA97" s="115"/>
      <c r="OB97" s="115"/>
      <c r="OC97" s="115"/>
      <c r="OD97" s="115"/>
      <c r="OE97" s="115"/>
      <c r="OF97" s="115"/>
      <c r="OG97" s="115"/>
      <c r="OH97" s="115"/>
      <c r="OI97" s="115"/>
      <c r="OJ97" s="115"/>
      <c r="OK97" s="115"/>
      <c r="OL97" s="115"/>
      <c r="OM97" s="115"/>
      <c r="ON97" s="115"/>
      <c r="OO97" s="115"/>
      <c r="OP97" s="115"/>
      <c r="OQ97" s="115"/>
      <c r="OR97" s="115"/>
      <c r="OS97" s="115"/>
      <c r="OT97" s="115"/>
      <c r="OU97" s="115"/>
      <c r="OV97" s="115"/>
      <c r="OW97" s="115"/>
      <c r="OX97" s="115"/>
      <c r="OY97" s="115"/>
      <c r="OZ97" s="115"/>
      <c r="PA97" s="115"/>
      <c r="PB97" s="115"/>
      <c r="PC97" s="115"/>
      <c r="PD97" s="115"/>
      <c r="PE97" s="115"/>
      <c r="PF97" s="115"/>
      <c r="PG97" s="115"/>
      <c r="PH97" s="115"/>
      <c r="PI97" s="115"/>
      <c r="PJ97" s="115"/>
      <c r="PK97" s="115"/>
      <c r="PL97" s="115"/>
      <c r="PM97" s="115"/>
      <c r="PN97" s="115"/>
      <c r="PO97" s="115"/>
      <c r="PP97" s="115"/>
      <c r="PQ97" s="115"/>
      <c r="PR97" s="115"/>
      <c r="PS97" s="115"/>
      <c r="PT97" s="115"/>
      <c r="PU97" s="115"/>
      <c r="PV97" s="115"/>
      <c r="PW97" s="115"/>
      <c r="PX97" s="115"/>
      <c r="PY97" s="115"/>
      <c r="PZ97" s="115"/>
      <c r="QA97" s="115"/>
      <c r="QB97" s="115"/>
      <c r="QC97" s="115"/>
      <c r="QD97" s="115"/>
      <c r="QE97" s="115"/>
      <c r="QF97" s="115"/>
      <c r="QG97" s="115"/>
      <c r="QH97" s="115"/>
      <c r="QI97" s="115"/>
      <c r="QJ97" s="115"/>
      <c r="QK97" s="115"/>
      <c r="QL97" s="115"/>
      <c r="QM97" s="115"/>
      <c r="QN97" s="115"/>
      <c r="QO97" s="115"/>
      <c r="QP97" s="115"/>
      <c r="QQ97" s="115"/>
      <c r="QR97" s="115"/>
      <c r="QS97" s="115"/>
      <c r="QT97" s="115"/>
      <c r="QU97" s="115"/>
      <c r="QV97" s="115"/>
      <c r="QW97" s="115"/>
      <c r="QX97" s="115"/>
      <c r="QY97" s="115"/>
      <c r="QZ97" s="115"/>
      <c r="RA97" s="115"/>
      <c r="RB97" s="115"/>
      <c r="RC97" s="115"/>
      <c r="RD97" s="115"/>
      <c r="RE97" s="115"/>
      <c r="RF97" s="115"/>
      <c r="RG97" s="115"/>
      <c r="RH97" s="115"/>
      <c r="RI97" s="115"/>
      <c r="RJ97" s="115"/>
      <c r="RK97" s="115"/>
      <c r="RL97" s="115"/>
      <c r="RM97" s="115"/>
      <c r="RN97" s="115"/>
      <c r="RO97" s="115"/>
      <c r="RP97" s="115"/>
      <c r="RQ97" s="115"/>
      <c r="RR97" s="115"/>
      <c r="RS97" s="115"/>
      <c r="RT97" s="115"/>
      <c r="RU97" s="115"/>
      <c r="RV97" s="115"/>
      <c r="RW97" s="115"/>
      <c r="RX97" s="115"/>
      <c r="RY97" s="115"/>
      <c r="RZ97" s="115"/>
      <c r="SA97" s="115"/>
      <c r="SB97" s="115"/>
      <c r="SC97" s="115"/>
      <c r="SD97" s="115"/>
      <c r="SE97" s="115"/>
      <c r="SF97" s="115"/>
      <c r="SG97" s="115"/>
      <c r="SH97" s="115"/>
      <c r="SI97" s="115"/>
      <c r="SJ97" s="115"/>
      <c r="SK97" s="115"/>
      <c r="SL97" s="115"/>
      <c r="SM97" s="115"/>
      <c r="SN97" s="115"/>
      <c r="SO97" s="115"/>
      <c r="SP97" s="115"/>
      <c r="SQ97" s="115"/>
      <c r="SR97" s="115"/>
      <c r="SS97" s="115"/>
      <c r="ST97" s="115"/>
      <c r="SU97" s="115"/>
      <c r="SV97" s="115"/>
      <c r="SW97" s="115"/>
      <c r="SX97" s="115"/>
      <c r="SY97" s="115"/>
      <c r="SZ97" s="115"/>
      <c r="TA97" s="115"/>
      <c r="TB97" s="115"/>
      <c r="TC97" s="115"/>
      <c r="TD97" s="115"/>
      <c r="TE97" s="115"/>
      <c r="TF97" s="115"/>
      <c r="TG97" s="115"/>
      <c r="TH97" s="115"/>
      <c r="TI97" s="115"/>
      <c r="TJ97" s="115"/>
      <c r="TK97" s="115"/>
      <c r="TL97" s="115"/>
      <c r="TM97" s="115"/>
      <c r="TN97" s="115"/>
      <c r="TO97" s="115"/>
      <c r="TP97" s="115"/>
      <c r="TQ97" s="115"/>
      <c r="TR97" s="115"/>
      <c r="TS97" s="115"/>
      <c r="TT97" s="115"/>
      <c r="TU97" s="115"/>
      <c r="TV97" s="115"/>
      <c r="TW97" s="115"/>
      <c r="TX97" s="115"/>
      <c r="TY97" s="115"/>
      <c r="TZ97" s="115"/>
      <c r="UA97" s="115"/>
      <c r="UB97" s="115"/>
      <c r="UC97" s="115"/>
      <c r="UD97" s="115"/>
      <c r="UE97" s="115"/>
      <c r="UF97" s="115"/>
      <c r="UG97" s="115"/>
      <c r="UH97" s="115"/>
      <c r="UI97" s="115"/>
      <c r="UJ97" s="115"/>
      <c r="UK97" s="115"/>
      <c r="UL97" s="115"/>
      <c r="UM97" s="115"/>
      <c r="UN97" s="115"/>
      <c r="UO97" s="115"/>
      <c r="UP97" s="115"/>
      <c r="UQ97" s="115"/>
      <c r="UR97" s="115"/>
      <c r="US97" s="115"/>
      <c r="UT97" s="115"/>
      <c r="UU97" s="115"/>
      <c r="UV97" s="115"/>
      <c r="UW97" s="115"/>
      <c r="UX97" s="115"/>
      <c r="UY97" s="115"/>
      <c r="UZ97" s="115"/>
      <c r="VA97" s="115"/>
      <c r="VB97" s="115"/>
      <c r="VC97" s="115"/>
      <c r="VD97" s="115"/>
      <c r="VE97" s="115"/>
      <c r="VF97" s="115"/>
      <c r="VG97" s="115"/>
      <c r="VH97" s="115"/>
      <c r="VI97" s="115"/>
      <c r="VJ97" s="115"/>
      <c r="VK97" s="115"/>
      <c r="VL97" s="115"/>
      <c r="VM97" s="115"/>
      <c r="VN97" s="115"/>
      <c r="VO97" s="115"/>
      <c r="VP97" s="115"/>
      <c r="VQ97" s="115"/>
      <c r="VR97" s="115"/>
      <c r="VS97" s="115"/>
      <c r="VT97" s="115"/>
      <c r="VU97" s="115"/>
      <c r="VV97" s="115"/>
      <c r="VW97" s="115"/>
      <c r="VX97" s="115"/>
      <c r="VY97" s="115"/>
      <c r="VZ97" s="115"/>
      <c r="WA97" s="115"/>
      <c r="WB97" s="115"/>
      <c r="WC97" s="115"/>
      <c r="WD97" s="115"/>
      <c r="WE97" s="115"/>
      <c r="WF97" s="115"/>
      <c r="WG97" s="115"/>
      <c r="WH97" s="115"/>
      <c r="WI97" s="115"/>
      <c r="WJ97" s="115"/>
      <c r="WK97" s="115"/>
      <c r="WL97" s="115"/>
      <c r="WM97" s="115"/>
      <c r="WN97" s="115"/>
      <c r="WO97" s="115"/>
      <c r="WP97" s="115"/>
      <c r="WQ97" s="115"/>
      <c r="WR97" s="115"/>
      <c r="WS97" s="115"/>
      <c r="WT97" s="115"/>
      <c r="WU97" s="115"/>
      <c r="WV97" s="115"/>
      <c r="WW97" s="115"/>
      <c r="WX97" s="115"/>
      <c r="WY97" s="115"/>
      <c r="WZ97" s="115"/>
      <c r="XA97" s="115"/>
      <c r="XB97" s="115"/>
      <c r="XC97" s="115"/>
      <c r="XD97" s="115"/>
      <c r="XE97" s="115"/>
      <c r="XF97" s="115"/>
      <c r="XG97" s="115"/>
      <c r="XH97" s="115"/>
      <c r="XI97" s="115"/>
      <c r="XJ97" s="115"/>
      <c r="XK97" s="115"/>
      <c r="XL97" s="115"/>
      <c r="XM97" s="115"/>
      <c r="XN97" s="115"/>
      <c r="XO97" s="115"/>
      <c r="XP97" s="115"/>
      <c r="XQ97" s="115"/>
      <c r="XR97" s="115"/>
      <c r="XS97" s="115"/>
      <c r="XT97" s="115"/>
      <c r="XU97" s="115"/>
      <c r="XV97" s="115"/>
      <c r="XW97" s="115"/>
      <c r="XX97" s="115"/>
      <c r="XY97" s="115"/>
      <c r="XZ97" s="115"/>
      <c r="YA97" s="115"/>
      <c r="YB97" s="115"/>
      <c r="YC97" s="115"/>
      <c r="YD97" s="115"/>
      <c r="YE97" s="115"/>
      <c r="YF97" s="115"/>
      <c r="YG97" s="115"/>
      <c r="YH97" s="115"/>
      <c r="YI97" s="115"/>
      <c r="YJ97" s="115"/>
      <c r="YK97" s="115"/>
      <c r="YL97" s="115"/>
      <c r="YM97" s="115"/>
      <c r="YN97" s="115"/>
      <c r="YO97" s="115"/>
      <c r="YP97" s="115"/>
      <c r="YQ97" s="115"/>
      <c r="YR97" s="115"/>
      <c r="YS97" s="115"/>
      <c r="YT97" s="115"/>
      <c r="YU97" s="115"/>
      <c r="YV97" s="115"/>
      <c r="YW97" s="115"/>
      <c r="YX97" s="115"/>
      <c r="YY97" s="115"/>
      <c r="YZ97" s="115"/>
      <c r="ZA97" s="115"/>
      <c r="ZB97" s="115"/>
      <c r="ZC97" s="115"/>
      <c r="ZD97" s="115"/>
      <c r="ZE97" s="115"/>
      <c r="ZF97" s="115"/>
      <c r="ZG97" s="115"/>
      <c r="ZH97" s="115"/>
      <c r="ZI97" s="115"/>
      <c r="ZJ97" s="115"/>
      <c r="ZK97" s="115"/>
      <c r="ZL97" s="115"/>
      <c r="ZM97" s="115"/>
      <c r="ZN97" s="115"/>
      <c r="ZO97" s="115"/>
      <c r="ZP97" s="115"/>
      <c r="ZQ97" s="115"/>
      <c r="ZR97" s="115"/>
      <c r="ZS97" s="115"/>
      <c r="ZT97" s="115"/>
      <c r="ZU97" s="115"/>
      <c r="ZV97" s="115"/>
      <c r="ZW97" s="115"/>
      <c r="ZX97" s="115"/>
      <c r="ZY97" s="115"/>
      <c r="ZZ97" s="115"/>
      <c r="AAA97" s="115"/>
      <c r="AAB97" s="115"/>
      <c r="AAC97" s="115"/>
      <c r="AAD97" s="115"/>
      <c r="AAE97" s="115"/>
      <c r="AAF97" s="115"/>
      <c r="AAG97" s="115"/>
      <c r="AAH97" s="115"/>
      <c r="AAI97" s="115"/>
      <c r="AAJ97" s="115"/>
      <c r="AAK97" s="115"/>
      <c r="AAL97" s="115"/>
      <c r="AAM97" s="115"/>
      <c r="AAN97" s="115"/>
      <c r="AAO97" s="115"/>
      <c r="AAP97" s="115"/>
      <c r="AAQ97" s="115"/>
      <c r="AAR97" s="115"/>
      <c r="AAS97" s="115"/>
      <c r="AAT97" s="115"/>
      <c r="AAU97" s="115"/>
      <c r="AAV97" s="115"/>
      <c r="AAW97" s="115"/>
      <c r="AAX97" s="115"/>
      <c r="AAY97" s="115"/>
      <c r="AAZ97" s="115"/>
      <c r="ABA97" s="115"/>
      <c r="ABB97" s="115"/>
      <c r="ABC97" s="115"/>
      <c r="ABD97" s="115"/>
      <c r="ABE97" s="115"/>
      <c r="ABF97" s="115"/>
      <c r="ABG97" s="115"/>
      <c r="ABH97" s="115"/>
      <c r="ABI97" s="115"/>
      <c r="ABJ97" s="115"/>
      <c r="ABK97" s="115"/>
      <c r="ABL97" s="115"/>
      <c r="ABM97" s="115"/>
      <c r="ABN97" s="115"/>
      <c r="ABO97" s="115"/>
      <c r="ABP97" s="115"/>
      <c r="ABQ97" s="115"/>
      <c r="ABR97" s="115"/>
      <c r="ABS97" s="115"/>
      <c r="ABT97" s="115"/>
      <c r="ABU97" s="115"/>
      <c r="ABV97" s="115"/>
      <c r="ABW97" s="115"/>
      <c r="ABX97" s="115"/>
      <c r="ABY97" s="115"/>
      <c r="ABZ97" s="115"/>
      <c r="ACA97" s="115"/>
      <c r="ACB97" s="115"/>
      <c r="ACC97" s="115"/>
      <c r="ACD97" s="115"/>
      <c r="ACE97" s="115"/>
      <c r="ACF97" s="115"/>
      <c r="ACG97" s="115"/>
      <c r="ACH97" s="115"/>
      <c r="ACI97" s="115"/>
      <c r="ACJ97" s="115"/>
      <c r="ACK97" s="115"/>
      <c r="ACL97" s="115"/>
      <c r="ACM97" s="115"/>
      <c r="ACN97" s="115"/>
      <c r="ACO97" s="115"/>
      <c r="ACP97" s="115"/>
      <c r="ACQ97" s="115"/>
      <c r="ACR97" s="115"/>
      <c r="ACS97" s="115"/>
      <c r="ACT97" s="115"/>
      <c r="ACU97" s="115"/>
      <c r="ACV97" s="115"/>
      <c r="ACW97" s="115"/>
      <c r="ACX97" s="115"/>
      <c r="ACY97" s="115"/>
      <c r="ACZ97" s="115"/>
      <c r="ADA97" s="115"/>
      <c r="ADB97" s="115"/>
      <c r="ADC97" s="115"/>
      <c r="ADD97" s="115"/>
      <c r="ADE97" s="115"/>
      <c r="ADF97" s="115"/>
      <c r="ADG97" s="115"/>
      <c r="ADH97" s="115"/>
      <c r="ADI97" s="115"/>
      <c r="ADJ97" s="115"/>
      <c r="ADK97" s="115"/>
      <c r="ADL97" s="115"/>
      <c r="ADM97" s="115"/>
      <c r="ADN97" s="115"/>
      <c r="ADO97" s="115"/>
      <c r="ADP97" s="115"/>
      <c r="ADQ97" s="115"/>
      <c r="ADR97" s="115"/>
      <c r="ADS97" s="115"/>
      <c r="ADT97" s="115"/>
      <c r="ADU97" s="115"/>
      <c r="ADV97" s="115"/>
      <c r="ADW97" s="115"/>
      <c r="ADX97" s="115"/>
      <c r="ADY97" s="115"/>
      <c r="ADZ97" s="115"/>
      <c r="AEA97" s="115"/>
      <c r="AEB97" s="115"/>
      <c r="AEC97" s="115"/>
      <c r="AED97" s="115"/>
      <c r="AEE97" s="115"/>
      <c r="AEF97" s="115"/>
      <c r="AEG97" s="115"/>
      <c r="AEH97" s="115"/>
      <c r="AEI97" s="115"/>
      <c r="AEJ97" s="115"/>
      <c r="AEK97" s="115"/>
      <c r="AEL97" s="115"/>
      <c r="AEM97" s="115"/>
      <c r="AEN97" s="115"/>
      <c r="AEO97" s="115"/>
      <c r="AEP97" s="115"/>
      <c r="AEQ97" s="115"/>
      <c r="AER97" s="115"/>
      <c r="AES97" s="115"/>
      <c r="AET97" s="115"/>
      <c r="AEU97" s="115"/>
      <c r="AEV97" s="115"/>
      <c r="AEW97" s="115"/>
      <c r="AEX97" s="115"/>
      <c r="AEY97" s="115"/>
      <c r="AEZ97" s="115"/>
      <c r="AFA97" s="115"/>
      <c r="AFB97" s="115"/>
      <c r="AFC97" s="115"/>
      <c r="AFD97" s="115"/>
      <c r="AFE97" s="115"/>
      <c r="AFF97" s="115"/>
      <c r="AFG97" s="115"/>
      <c r="AFH97" s="115"/>
      <c r="AFI97" s="115"/>
      <c r="AFJ97" s="115"/>
      <c r="AFK97" s="115"/>
      <c r="AFL97" s="115"/>
      <c r="AFM97" s="115"/>
      <c r="AFN97" s="115"/>
      <c r="AFO97" s="115"/>
      <c r="AFP97" s="115"/>
      <c r="AFQ97" s="115"/>
      <c r="AFR97" s="115"/>
      <c r="AFS97" s="115"/>
      <c r="AFT97" s="115"/>
      <c r="AFU97" s="115"/>
      <c r="AFV97" s="115"/>
      <c r="AFW97" s="115"/>
      <c r="AFX97" s="115"/>
      <c r="AFY97" s="115"/>
      <c r="AFZ97" s="115"/>
      <c r="AGA97" s="115"/>
      <c r="AGB97" s="115"/>
      <c r="AGC97" s="115"/>
      <c r="AGD97" s="115"/>
      <c r="AGE97" s="115"/>
      <c r="AGF97" s="115"/>
      <c r="AGG97" s="115"/>
      <c r="AGH97" s="115"/>
      <c r="AGI97" s="115"/>
      <c r="AGJ97" s="115"/>
      <c r="AGK97" s="115"/>
      <c r="AGL97" s="115"/>
      <c r="AGM97" s="115"/>
      <c r="AGN97" s="115"/>
      <c r="AGO97" s="115"/>
      <c r="AGP97" s="115"/>
      <c r="AGQ97" s="115"/>
      <c r="AGR97" s="115"/>
      <c r="AGS97" s="115"/>
      <c r="AGT97" s="115"/>
      <c r="AGU97" s="115"/>
      <c r="AGV97" s="115"/>
      <c r="AGW97" s="115"/>
      <c r="AGX97" s="115"/>
      <c r="AGY97" s="115"/>
      <c r="AGZ97" s="115"/>
      <c r="AHA97" s="115"/>
      <c r="AHB97" s="115"/>
      <c r="AHC97" s="115"/>
      <c r="AHD97" s="115"/>
      <c r="AHE97" s="115"/>
      <c r="AHF97" s="115"/>
      <c r="AHG97" s="115"/>
      <c r="AHH97" s="115"/>
      <c r="AHI97" s="115"/>
      <c r="AHJ97" s="115"/>
      <c r="AHK97" s="115"/>
      <c r="AHL97" s="115"/>
      <c r="AHM97" s="115"/>
      <c r="AHN97" s="115"/>
      <c r="AHO97" s="115"/>
      <c r="AHP97" s="115"/>
      <c r="AHQ97" s="115"/>
      <c r="AHR97" s="115"/>
      <c r="AHS97" s="115"/>
      <c r="AHT97" s="115"/>
      <c r="AHU97" s="115"/>
      <c r="AHV97" s="115"/>
      <c r="AHW97" s="115"/>
      <c r="AHX97" s="115"/>
      <c r="AHY97" s="115"/>
      <c r="AHZ97" s="115"/>
      <c r="AIA97" s="115"/>
      <c r="AIB97" s="115"/>
      <c r="AIC97" s="115"/>
      <c r="AID97" s="115"/>
      <c r="AIE97" s="115"/>
      <c r="AIF97" s="115"/>
      <c r="AIG97" s="115"/>
      <c r="AIH97" s="115"/>
      <c r="AII97" s="115"/>
      <c r="AIJ97" s="115"/>
      <c r="AIK97" s="115"/>
      <c r="AIL97" s="115"/>
      <c r="AIM97" s="115"/>
      <c r="AIN97" s="115"/>
      <c r="AIO97" s="115"/>
      <c r="AIP97" s="115"/>
      <c r="AIQ97" s="115"/>
      <c r="AIR97" s="115"/>
      <c r="AIS97" s="115"/>
      <c r="AIT97" s="115"/>
      <c r="AIU97" s="115"/>
      <c r="AIV97" s="115"/>
      <c r="AIW97" s="115"/>
      <c r="AIX97" s="115"/>
      <c r="AIY97" s="115"/>
      <c r="AIZ97" s="115"/>
      <c r="AJA97" s="115"/>
      <c r="AJB97" s="115"/>
      <c r="AJC97" s="115"/>
      <c r="AJD97" s="115"/>
      <c r="AJE97" s="115"/>
      <c r="AJF97" s="115"/>
      <c r="AJG97" s="115"/>
      <c r="AJH97" s="115"/>
      <c r="AJI97" s="115"/>
      <c r="AJJ97" s="115"/>
      <c r="AJK97" s="115"/>
      <c r="AJL97" s="115"/>
      <c r="AJM97" s="115"/>
      <c r="AJN97" s="115"/>
      <c r="AJO97" s="115"/>
      <c r="AJP97" s="115"/>
      <c r="AJQ97" s="115"/>
      <c r="AJR97" s="115"/>
      <c r="AJS97" s="115"/>
      <c r="AJT97" s="115"/>
      <c r="AJU97" s="115"/>
      <c r="AJV97" s="115"/>
      <c r="AJW97" s="115"/>
      <c r="AJX97" s="115"/>
      <c r="AJY97" s="115"/>
      <c r="AJZ97" s="115"/>
      <c r="AKA97" s="115"/>
      <c r="AKB97" s="115"/>
      <c r="AKC97" s="115"/>
      <c r="AKD97" s="115"/>
      <c r="AKE97" s="115"/>
      <c r="AKF97" s="115"/>
      <c r="AKG97" s="115"/>
      <c r="AKH97" s="115"/>
      <c r="AKI97" s="115"/>
      <c r="AKJ97" s="115"/>
      <c r="AKK97" s="115"/>
      <c r="AKL97" s="115"/>
      <c r="AKM97" s="115"/>
      <c r="AKN97" s="115"/>
      <c r="AKO97" s="115"/>
      <c r="AKP97" s="115"/>
      <c r="AKQ97" s="115"/>
      <c r="AKR97" s="115"/>
      <c r="AKS97" s="115"/>
      <c r="AKT97" s="115"/>
      <c r="AKU97" s="115"/>
      <c r="AKV97" s="115"/>
      <c r="AKW97" s="115"/>
      <c r="AKX97" s="115"/>
      <c r="AKY97" s="115"/>
      <c r="AKZ97" s="115"/>
      <c r="ALA97" s="115"/>
      <c r="ALB97" s="115"/>
      <c r="ALC97" s="115"/>
      <c r="ALD97" s="115"/>
      <c r="ALE97" s="115"/>
    </row>
    <row r="98" spans="1:993" s="16" customFormat="1" ht="22.9" customHeight="1">
      <c r="A98" s="115"/>
      <c r="B98" s="116"/>
      <c r="C98" s="58"/>
      <c r="D98" s="117" t="s">
        <v>66</v>
      </c>
      <c r="E98" s="118"/>
      <c r="F98" s="118"/>
      <c r="G98" s="118"/>
      <c r="H98" s="118"/>
      <c r="I98" s="119"/>
      <c r="J98" s="120" t="e">
        <f>J139</f>
        <v>#REF!</v>
      </c>
      <c r="K98" s="58"/>
      <c r="L98" s="121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  <c r="BH98" s="115"/>
      <c r="BI98" s="115"/>
      <c r="BJ98" s="115"/>
      <c r="BK98" s="115"/>
      <c r="BL98" s="115"/>
      <c r="BM98" s="115"/>
      <c r="BN98" s="115"/>
      <c r="BO98" s="115"/>
      <c r="BP98" s="115"/>
      <c r="BQ98" s="115"/>
      <c r="BR98" s="115"/>
      <c r="BS98" s="115"/>
      <c r="BT98" s="115"/>
      <c r="BU98" s="115"/>
      <c r="BV98" s="115"/>
      <c r="BW98" s="115"/>
      <c r="BX98" s="115"/>
      <c r="BY98" s="115"/>
      <c r="BZ98" s="115"/>
      <c r="CA98" s="115"/>
      <c r="CB98" s="115"/>
      <c r="CC98" s="115"/>
      <c r="CD98" s="115"/>
      <c r="CE98" s="115"/>
      <c r="CF98" s="115"/>
      <c r="CG98" s="115"/>
      <c r="CH98" s="115"/>
      <c r="CI98" s="115"/>
      <c r="CJ98" s="115"/>
      <c r="CK98" s="115"/>
      <c r="CL98" s="115"/>
      <c r="CM98" s="115"/>
      <c r="CN98" s="115"/>
      <c r="CO98" s="115"/>
      <c r="CP98" s="115"/>
      <c r="CQ98" s="115"/>
      <c r="CR98" s="115"/>
      <c r="CS98" s="115"/>
      <c r="CT98" s="115"/>
      <c r="CU98" s="115"/>
      <c r="CV98" s="115"/>
      <c r="CW98" s="115"/>
      <c r="CX98" s="115"/>
      <c r="CY98" s="115"/>
      <c r="CZ98" s="115"/>
      <c r="DA98" s="115"/>
      <c r="DB98" s="115"/>
      <c r="DC98" s="115"/>
      <c r="DD98" s="115"/>
      <c r="DE98" s="115"/>
      <c r="DF98" s="115"/>
      <c r="DG98" s="115"/>
      <c r="DH98" s="115"/>
      <c r="DI98" s="115"/>
      <c r="DJ98" s="115"/>
      <c r="DK98" s="115"/>
      <c r="DL98" s="115"/>
      <c r="DM98" s="115"/>
      <c r="DN98" s="115"/>
      <c r="DO98" s="115"/>
      <c r="DP98" s="115"/>
      <c r="DQ98" s="115"/>
      <c r="DR98" s="115"/>
      <c r="DS98" s="115"/>
      <c r="DT98" s="115"/>
      <c r="DU98" s="115"/>
      <c r="DV98" s="115"/>
      <c r="DW98" s="115"/>
      <c r="DX98" s="115"/>
      <c r="DY98" s="115"/>
      <c r="DZ98" s="115"/>
      <c r="EA98" s="115"/>
      <c r="EB98" s="115"/>
      <c r="EC98" s="115"/>
      <c r="ED98" s="115"/>
      <c r="EE98" s="115"/>
      <c r="EF98" s="115"/>
      <c r="EG98" s="115"/>
      <c r="EH98" s="115"/>
      <c r="EI98" s="115"/>
      <c r="EJ98" s="115"/>
      <c r="EK98" s="115"/>
      <c r="EL98" s="115"/>
      <c r="EM98" s="115"/>
      <c r="EN98" s="115"/>
      <c r="EO98" s="115"/>
      <c r="EP98" s="115"/>
      <c r="EQ98" s="115"/>
      <c r="ER98" s="115"/>
      <c r="ES98" s="115"/>
      <c r="ET98" s="115"/>
      <c r="EU98" s="115"/>
      <c r="EV98" s="115"/>
      <c r="EW98" s="115"/>
      <c r="EX98" s="115"/>
      <c r="EY98" s="115"/>
      <c r="EZ98" s="115"/>
      <c r="FA98" s="115"/>
      <c r="FB98" s="115"/>
      <c r="FC98" s="115"/>
      <c r="FD98" s="115"/>
      <c r="FE98" s="115"/>
      <c r="FF98" s="115"/>
      <c r="FG98" s="115"/>
      <c r="FH98" s="115"/>
      <c r="FI98" s="115"/>
      <c r="FJ98" s="115"/>
      <c r="FK98" s="115"/>
      <c r="FL98" s="115"/>
      <c r="FM98" s="115"/>
      <c r="FN98" s="115"/>
      <c r="FO98" s="115"/>
      <c r="FP98" s="115"/>
      <c r="FQ98" s="115"/>
      <c r="FR98" s="115"/>
      <c r="FS98" s="115"/>
      <c r="FT98" s="115"/>
      <c r="FU98" s="115"/>
      <c r="FV98" s="115"/>
      <c r="FW98" s="115"/>
      <c r="FX98" s="115"/>
      <c r="FY98" s="115"/>
      <c r="FZ98" s="115"/>
      <c r="GA98" s="115"/>
      <c r="GB98" s="115"/>
      <c r="GC98" s="115"/>
      <c r="GD98" s="115"/>
      <c r="GE98" s="115"/>
      <c r="GF98" s="115"/>
      <c r="GG98" s="115"/>
      <c r="GH98" s="115"/>
      <c r="GI98" s="115"/>
      <c r="GJ98" s="115"/>
      <c r="GK98" s="115"/>
      <c r="GL98" s="115"/>
      <c r="GM98" s="115"/>
      <c r="GN98" s="115"/>
      <c r="GO98" s="115"/>
      <c r="GP98" s="115"/>
      <c r="GQ98" s="115"/>
      <c r="GR98" s="115"/>
      <c r="GS98" s="115"/>
      <c r="GT98" s="115"/>
      <c r="GU98" s="115"/>
      <c r="GV98" s="115"/>
      <c r="GW98" s="115"/>
      <c r="GX98" s="115"/>
      <c r="GY98" s="115"/>
      <c r="GZ98" s="115"/>
      <c r="HA98" s="115"/>
      <c r="HB98" s="115"/>
      <c r="HC98" s="115"/>
      <c r="HD98" s="115"/>
      <c r="HE98" s="115"/>
      <c r="HF98" s="115"/>
      <c r="HG98" s="115"/>
      <c r="HH98" s="115"/>
      <c r="HI98" s="115"/>
      <c r="HJ98" s="115"/>
      <c r="HK98" s="115"/>
      <c r="HL98" s="115"/>
      <c r="HM98" s="115"/>
      <c r="HN98" s="115"/>
      <c r="HO98" s="115"/>
      <c r="HP98" s="115"/>
      <c r="HQ98" s="115"/>
      <c r="HR98" s="115"/>
      <c r="HS98" s="115"/>
      <c r="HT98" s="115"/>
      <c r="HU98" s="115"/>
      <c r="HV98" s="115"/>
      <c r="HW98" s="115"/>
      <c r="HX98" s="115"/>
      <c r="HY98" s="115"/>
      <c r="HZ98" s="115"/>
      <c r="IA98" s="115"/>
      <c r="IB98" s="115"/>
      <c r="IC98" s="115"/>
      <c r="ID98" s="115"/>
      <c r="IE98" s="115"/>
      <c r="IF98" s="115"/>
      <c r="IG98" s="115"/>
      <c r="IH98" s="115"/>
      <c r="II98" s="115"/>
      <c r="IJ98" s="115"/>
      <c r="IK98" s="115"/>
      <c r="IL98" s="115"/>
      <c r="IM98" s="115"/>
      <c r="IN98" s="115"/>
      <c r="IO98" s="115"/>
      <c r="IP98" s="115"/>
      <c r="IQ98" s="115"/>
      <c r="IR98" s="115"/>
      <c r="IS98" s="115"/>
      <c r="IT98" s="115"/>
      <c r="IU98" s="115"/>
      <c r="IV98" s="115"/>
      <c r="IW98" s="115"/>
      <c r="IX98" s="115"/>
      <c r="IY98" s="115"/>
      <c r="IZ98" s="115"/>
      <c r="JA98" s="115"/>
      <c r="JB98" s="115"/>
      <c r="JC98" s="115"/>
      <c r="JD98" s="115"/>
      <c r="JE98" s="115"/>
      <c r="JF98" s="115"/>
      <c r="JG98" s="115"/>
      <c r="JH98" s="115"/>
      <c r="JI98" s="115"/>
      <c r="JJ98" s="115"/>
      <c r="JK98" s="115"/>
      <c r="JL98" s="115"/>
      <c r="JM98" s="115"/>
      <c r="JN98" s="115"/>
      <c r="JO98" s="115"/>
      <c r="JP98" s="115"/>
      <c r="JQ98" s="115"/>
      <c r="JR98" s="115"/>
      <c r="JS98" s="115"/>
      <c r="JT98" s="115"/>
      <c r="JU98" s="115"/>
      <c r="JV98" s="115"/>
      <c r="JW98" s="115"/>
      <c r="JX98" s="115"/>
      <c r="JY98" s="115"/>
      <c r="JZ98" s="115"/>
      <c r="KA98" s="115"/>
      <c r="KB98" s="115"/>
      <c r="KC98" s="115"/>
      <c r="KD98" s="115"/>
      <c r="KE98" s="115"/>
      <c r="KF98" s="115"/>
      <c r="KG98" s="115"/>
      <c r="KH98" s="115"/>
      <c r="KI98" s="115"/>
      <c r="KJ98" s="115"/>
      <c r="KK98" s="115"/>
      <c r="KL98" s="115"/>
      <c r="KM98" s="115"/>
      <c r="KN98" s="115"/>
      <c r="KO98" s="115"/>
      <c r="KP98" s="115"/>
      <c r="KQ98" s="115"/>
      <c r="KR98" s="115"/>
      <c r="KS98" s="115"/>
      <c r="KT98" s="115"/>
      <c r="KU98" s="115"/>
      <c r="KV98" s="115"/>
      <c r="KW98" s="115"/>
      <c r="KX98" s="115"/>
      <c r="KY98" s="115"/>
      <c r="KZ98" s="115"/>
      <c r="LA98" s="115"/>
      <c r="LB98" s="115"/>
      <c r="LC98" s="115"/>
      <c r="LD98" s="115"/>
      <c r="LE98" s="115"/>
      <c r="LF98" s="115"/>
      <c r="LG98" s="115"/>
      <c r="LH98" s="115"/>
      <c r="LI98" s="115"/>
      <c r="LJ98" s="115"/>
      <c r="LK98" s="115"/>
      <c r="LL98" s="115"/>
      <c r="LM98" s="115"/>
      <c r="LN98" s="115"/>
      <c r="LO98" s="115"/>
      <c r="LP98" s="115"/>
      <c r="LQ98" s="115"/>
      <c r="LR98" s="115"/>
      <c r="LS98" s="115"/>
      <c r="LT98" s="115"/>
      <c r="LU98" s="115"/>
      <c r="LV98" s="115"/>
      <c r="LW98" s="115"/>
      <c r="LX98" s="115"/>
      <c r="LY98" s="115"/>
      <c r="LZ98" s="115"/>
      <c r="MA98" s="115"/>
      <c r="MB98" s="115"/>
      <c r="MC98" s="115"/>
      <c r="MD98" s="115"/>
      <c r="ME98" s="115"/>
      <c r="MF98" s="115"/>
      <c r="MG98" s="115"/>
      <c r="MH98" s="115"/>
      <c r="MI98" s="115"/>
      <c r="MJ98" s="115"/>
      <c r="MK98" s="115"/>
      <c r="ML98" s="115"/>
      <c r="MM98" s="115"/>
      <c r="MN98" s="115"/>
      <c r="MO98" s="115"/>
      <c r="MP98" s="115"/>
      <c r="MQ98" s="115"/>
      <c r="MR98" s="115"/>
      <c r="MS98" s="115"/>
      <c r="MT98" s="115"/>
      <c r="MU98" s="115"/>
      <c r="MV98" s="115"/>
      <c r="MW98" s="115"/>
      <c r="MX98" s="115"/>
      <c r="MY98" s="115"/>
      <c r="MZ98" s="115"/>
      <c r="NA98" s="115"/>
      <c r="NB98" s="115"/>
      <c r="NC98" s="115"/>
      <c r="ND98" s="115"/>
      <c r="NE98" s="115"/>
      <c r="NF98" s="115"/>
      <c r="NG98" s="115"/>
      <c r="NH98" s="115"/>
      <c r="NI98" s="115"/>
      <c r="NJ98" s="115"/>
      <c r="NK98" s="115"/>
      <c r="NL98" s="115"/>
      <c r="NM98" s="115"/>
      <c r="NN98" s="115"/>
      <c r="NO98" s="115"/>
      <c r="NP98" s="115"/>
      <c r="NQ98" s="115"/>
      <c r="NR98" s="115"/>
      <c r="NS98" s="115"/>
      <c r="NT98" s="115"/>
      <c r="NU98" s="115"/>
      <c r="NV98" s="115"/>
      <c r="NW98" s="115"/>
      <c r="NX98" s="115"/>
      <c r="NY98" s="115"/>
      <c r="NZ98" s="115"/>
      <c r="OA98" s="115"/>
      <c r="OB98" s="115"/>
      <c r="OC98" s="115"/>
      <c r="OD98" s="115"/>
      <c r="OE98" s="115"/>
      <c r="OF98" s="115"/>
      <c r="OG98" s="115"/>
      <c r="OH98" s="115"/>
      <c r="OI98" s="115"/>
      <c r="OJ98" s="115"/>
      <c r="OK98" s="115"/>
      <c r="OL98" s="115"/>
      <c r="OM98" s="115"/>
      <c r="ON98" s="115"/>
      <c r="OO98" s="115"/>
      <c r="OP98" s="115"/>
      <c r="OQ98" s="115"/>
      <c r="OR98" s="115"/>
      <c r="OS98" s="115"/>
      <c r="OT98" s="115"/>
      <c r="OU98" s="115"/>
      <c r="OV98" s="115"/>
      <c r="OW98" s="115"/>
      <c r="OX98" s="115"/>
      <c r="OY98" s="115"/>
      <c r="OZ98" s="115"/>
      <c r="PA98" s="115"/>
      <c r="PB98" s="115"/>
      <c r="PC98" s="115"/>
      <c r="PD98" s="115"/>
      <c r="PE98" s="115"/>
      <c r="PF98" s="115"/>
      <c r="PG98" s="115"/>
      <c r="PH98" s="115"/>
      <c r="PI98" s="115"/>
      <c r="PJ98" s="115"/>
      <c r="PK98" s="115"/>
      <c r="PL98" s="115"/>
      <c r="PM98" s="115"/>
      <c r="PN98" s="115"/>
      <c r="PO98" s="115"/>
      <c r="PP98" s="115"/>
      <c r="PQ98" s="115"/>
      <c r="PR98" s="115"/>
      <c r="PS98" s="115"/>
      <c r="PT98" s="115"/>
      <c r="PU98" s="115"/>
      <c r="PV98" s="115"/>
      <c r="PW98" s="115"/>
      <c r="PX98" s="115"/>
      <c r="PY98" s="115"/>
      <c r="PZ98" s="115"/>
      <c r="QA98" s="115"/>
      <c r="QB98" s="115"/>
      <c r="QC98" s="115"/>
      <c r="QD98" s="115"/>
      <c r="QE98" s="115"/>
      <c r="QF98" s="115"/>
      <c r="QG98" s="115"/>
      <c r="QH98" s="115"/>
      <c r="QI98" s="115"/>
      <c r="QJ98" s="115"/>
      <c r="QK98" s="115"/>
      <c r="QL98" s="115"/>
      <c r="QM98" s="115"/>
      <c r="QN98" s="115"/>
      <c r="QO98" s="115"/>
      <c r="QP98" s="115"/>
      <c r="QQ98" s="115"/>
      <c r="QR98" s="115"/>
      <c r="QS98" s="115"/>
      <c r="QT98" s="115"/>
      <c r="QU98" s="115"/>
      <c r="QV98" s="115"/>
      <c r="QW98" s="115"/>
      <c r="QX98" s="115"/>
      <c r="QY98" s="115"/>
      <c r="QZ98" s="115"/>
      <c r="RA98" s="115"/>
      <c r="RB98" s="115"/>
      <c r="RC98" s="115"/>
      <c r="RD98" s="115"/>
      <c r="RE98" s="115"/>
      <c r="RF98" s="115"/>
      <c r="RG98" s="115"/>
      <c r="RH98" s="115"/>
      <c r="RI98" s="115"/>
      <c r="RJ98" s="115"/>
      <c r="RK98" s="115"/>
      <c r="RL98" s="115"/>
      <c r="RM98" s="115"/>
      <c r="RN98" s="115"/>
      <c r="RO98" s="115"/>
      <c r="RP98" s="115"/>
      <c r="RQ98" s="115"/>
      <c r="RR98" s="115"/>
      <c r="RS98" s="115"/>
      <c r="RT98" s="115"/>
      <c r="RU98" s="115"/>
      <c r="RV98" s="115"/>
      <c r="RW98" s="115"/>
      <c r="RX98" s="115"/>
      <c r="RY98" s="115"/>
      <c r="RZ98" s="115"/>
      <c r="SA98" s="115"/>
      <c r="SB98" s="115"/>
      <c r="SC98" s="115"/>
      <c r="SD98" s="115"/>
      <c r="SE98" s="115"/>
      <c r="SF98" s="115"/>
      <c r="SG98" s="115"/>
      <c r="SH98" s="115"/>
      <c r="SI98" s="115"/>
      <c r="SJ98" s="115"/>
      <c r="SK98" s="115"/>
      <c r="SL98" s="115"/>
      <c r="SM98" s="115"/>
      <c r="SN98" s="115"/>
      <c r="SO98" s="115"/>
      <c r="SP98" s="115"/>
      <c r="SQ98" s="115"/>
      <c r="SR98" s="115"/>
      <c r="SS98" s="115"/>
      <c r="ST98" s="115"/>
      <c r="SU98" s="115"/>
      <c r="SV98" s="115"/>
      <c r="SW98" s="115"/>
      <c r="SX98" s="115"/>
      <c r="SY98" s="115"/>
      <c r="SZ98" s="115"/>
      <c r="TA98" s="115"/>
      <c r="TB98" s="115"/>
      <c r="TC98" s="115"/>
      <c r="TD98" s="115"/>
      <c r="TE98" s="115"/>
      <c r="TF98" s="115"/>
      <c r="TG98" s="115"/>
      <c r="TH98" s="115"/>
      <c r="TI98" s="115"/>
      <c r="TJ98" s="115"/>
      <c r="TK98" s="115"/>
      <c r="TL98" s="115"/>
      <c r="TM98" s="115"/>
      <c r="TN98" s="115"/>
      <c r="TO98" s="115"/>
      <c r="TP98" s="115"/>
      <c r="TQ98" s="115"/>
      <c r="TR98" s="115"/>
      <c r="TS98" s="115"/>
      <c r="TT98" s="115"/>
      <c r="TU98" s="115"/>
      <c r="TV98" s="115"/>
      <c r="TW98" s="115"/>
      <c r="TX98" s="115"/>
      <c r="TY98" s="115"/>
      <c r="TZ98" s="115"/>
      <c r="UA98" s="115"/>
      <c r="UB98" s="115"/>
      <c r="UC98" s="115"/>
      <c r="UD98" s="115"/>
      <c r="UE98" s="115"/>
      <c r="UF98" s="115"/>
      <c r="UG98" s="115"/>
      <c r="UH98" s="115"/>
      <c r="UI98" s="115"/>
      <c r="UJ98" s="115"/>
      <c r="UK98" s="115"/>
      <c r="UL98" s="115"/>
      <c r="UM98" s="115"/>
      <c r="UN98" s="115"/>
      <c r="UO98" s="115"/>
      <c r="UP98" s="115"/>
      <c r="UQ98" s="115"/>
      <c r="UR98" s="115"/>
      <c r="US98" s="115"/>
      <c r="UT98" s="115"/>
      <c r="UU98" s="115"/>
      <c r="UV98" s="115"/>
      <c r="UW98" s="115"/>
      <c r="UX98" s="115"/>
      <c r="UY98" s="115"/>
      <c r="UZ98" s="115"/>
      <c r="VA98" s="115"/>
      <c r="VB98" s="115"/>
      <c r="VC98" s="115"/>
      <c r="VD98" s="115"/>
      <c r="VE98" s="115"/>
      <c r="VF98" s="115"/>
      <c r="VG98" s="115"/>
      <c r="VH98" s="115"/>
      <c r="VI98" s="115"/>
      <c r="VJ98" s="115"/>
      <c r="VK98" s="115"/>
      <c r="VL98" s="115"/>
      <c r="VM98" s="115"/>
      <c r="VN98" s="115"/>
      <c r="VO98" s="115"/>
      <c r="VP98" s="115"/>
      <c r="VQ98" s="115"/>
      <c r="VR98" s="115"/>
      <c r="VS98" s="115"/>
      <c r="VT98" s="115"/>
      <c r="VU98" s="115"/>
      <c r="VV98" s="115"/>
      <c r="VW98" s="115"/>
      <c r="VX98" s="115"/>
      <c r="VY98" s="115"/>
      <c r="VZ98" s="115"/>
      <c r="WA98" s="115"/>
      <c r="WB98" s="115"/>
      <c r="WC98" s="115"/>
      <c r="WD98" s="115"/>
      <c r="WE98" s="115"/>
      <c r="WF98" s="115"/>
      <c r="WG98" s="115"/>
      <c r="WH98" s="115"/>
      <c r="WI98" s="115"/>
      <c r="WJ98" s="115"/>
      <c r="WK98" s="115"/>
      <c r="WL98" s="115"/>
      <c r="WM98" s="115"/>
      <c r="WN98" s="115"/>
      <c r="WO98" s="115"/>
      <c r="WP98" s="115"/>
      <c r="WQ98" s="115"/>
      <c r="WR98" s="115"/>
      <c r="WS98" s="115"/>
      <c r="WT98" s="115"/>
      <c r="WU98" s="115"/>
      <c r="WV98" s="115"/>
      <c r="WW98" s="115"/>
      <c r="WX98" s="115"/>
      <c r="WY98" s="115"/>
      <c r="WZ98" s="115"/>
      <c r="XA98" s="115"/>
      <c r="XB98" s="115"/>
      <c r="XC98" s="115"/>
      <c r="XD98" s="115"/>
      <c r="XE98" s="115"/>
      <c r="XF98" s="115"/>
      <c r="XG98" s="115"/>
      <c r="XH98" s="115"/>
      <c r="XI98" s="115"/>
      <c r="XJ98" s="115"/>
      <c r="XK98" s="115"/>
      <c r="XL98" s="115"/>
      <c r="XM98" s="115"/>
      <c r="XN98" s="115"/>
      <c r="XO98" s="115"/>
      <c r="XP98" s="115"/>
      <c r="XQ98" s="115"/>
      <c r="XR98" s="115"/>
      <c r="XS98" s="115"/>
      <c r="XT98" s="115"/>
      <c r="XU98" s="115"/>
      <c r="XV98" s="115"/>
      <c r="XW98" s="115"/>
      <c r="XX98" s="115"/>
      <c r="XY98" s="115"/>
      <c r="XZ98" s="115"/>
      <c r="YA98" s="115"/>
      <c r="YB98" s="115"/>
      <c r="YC98" s="115"/>
      <c r="YD98" s="115"/>
      <c r="YE98" s="115"/>
      <c r="YF98" s="115"/>
      <c r="YG98" s="115"/>
      <c r="YH98" s="115"/>
      <c r="YI98" s="115"/>
      <c r="YJ98" s="115"/>
      <c r="YK98" s="115"/>
      <c r="YL98" s="115"/>
      <c r="YM98" s="115"/>
      <c r="YN98" s="115"/>
      <c r="YO98" s="115"/>
      <c r="YP98" s="115"/>
      <c r="YQ98" s="115"/>
      <c r="YR98" s="115"/>
      <c r="YS98" s="115"/>
      <c r="YT98" s="115"/>
      <c r="YU98" s="115"/>
      <c r="YV98" s="115"/>
      <c r="YW98" s="115"/>
      <c r="YX98" s="115"/>
      <c r="YY98" s="115"/>
      <c r="YZ98" s="115"/>
      <c r="ZA98" s="115"/>
      <c r="ZB98" s="115"/>
      <c r="ZC98" s="115"/>
      <c r="ZD98" s="115"/>
      <c r="ZE98" s="115"/>
      <c r="ZF98" s="115"/>
      <c r="ZG98" s="115"/>
      <c r="ZH98" s="115"/>
      <c r="ZI98" s="115"/>
      <c r="ZJ98" s="115"/>
      <c r="ZK98" s="115"/>
      <c r="ZL98" s="115"/>
      <c r="ZM98" s="115"/>
      <c r="ZN98" s="115"/>
      <c r="ZO98" s="115"/>
      <c r="ZP98" s="115"/>
      <c r="ZQ98" s="115"/>
      <c r="ZR98" s="115"/>
      <c r="ZS98" s="115"/>
      <c r="ZT98" s="115"/>
      <c r="ZU98" s="115"/>
      <c r="ZV98" s="115"/>
      <c r="ZW98" s="115"/>
      <c r="ZX98" s="115"/>
      <c r="ZY98" s="115"/>
      <c r="ZZ98" s="115"/>
      <c r="AAA98" s="115"/>
      <c r="AAB98" s="115"/>
      <c r="AAC98" s="115"/>
      <c r="AAD98" s="115"/>
      <c r="AAE98" s="115"/>
      <c r="AAF98" s="115"/>
      <c r="AAG98" s="115"/>
      <c r="AAH98" s="115"/>
      <c r="AAI98" s="115"/>
      <c r="AAJ98" s="115"/>
      <c r="AAK98" s="115"/>
      <c r="AAL98" s="115"/>
      <c r="AAM98" s="115"/>
      <c r="AAN98" s="115"/>
      <c r="AAO98" s="115"/>
      <c r="AAP98" s="115"/>
      <c r="AAQ98" s="115"/>
      <c r="AAR98" s="115"/>
      <c r="AAS98" s="115"/>
      <c r="AAT98" s="115"/>
      <c r="AAU98" s="115"/>
      <c r="AAV98" s="115"/>
      <c r="AAW98" s="115"/>
      <c r="AAX98" s="115"/>
      <c r="AAY98" s="115"/>
      <c r="AAZ98" s="115"/>
      <c r="ABA98" s="115"/>
      <c r="ABB98" s="115"/>
      <c r="ABC98" s="115"/>
      <c r="ABD98" s="115"/>
      <c r="ABE98" s="115"/>
      <c r="ABF98" s="115"/>
      <c r="ABG98" s="115"/>
      <c r="ABH98" s="115"/>
      <c r="ABI98" s="115"/>
      <c r="ABJ98" s="115"/>
      <c r="ABK98" s="115"/>
      <c r="ABL98" s="115"/>
      <c r="ABM98" s="115"/>
      <c r="ABN98" s="115"/>
      <c r="ABO98" s="115"/>
      <c r="ABP98" s="115"/>
      <c r="ABQ98" s="115"/>
      <c r="ABR98" s="115"/>
      <c r="ABS98" s="115"/>
      <c r="ABT98" s="115"/>
      <c r="ABU98" s="115"/>
      <c r="ABV98" s="115"/>
      <c r="ABW98" s="115"/>
      <c r="ABX98" s="115"/>
      <c r="ABY98" s="115"/>
      <c r="ABZ98" s="115"/>
      <c r="ACA98" s="115"/>
      <c r="ACB98" s="115"/>
      <c r="ACC98" s="115"/>
      <c r="ACD98" s="115"/>
      <c r="ACE98" s="115"/>
      <c r="ACF98" s="115"/>
      <c r="ACG98" s="115"/>
      <c r="ACH98" s="115"/>
      <c r="ACI98" s="115"/>
      <c r="ACJ98" s="115"/>
      <c r="ACK98" s="115"/>
      <c r="ACL98" s="115"/>
      <c r="ACM98" s="115"/>
      <c r="ACN98" s="115"/>
      <c r="ACO98" s="115"/>
      <c r="ACP98" s="115"/>
      <c r="ACQ98" s="115"/>
      <c r="ACR98" s="115"/>
      <c r="ACS98" s="115"/>
      <c r="ACT98" s="115"/>
      <c r="ACU98" s="115"/>
      <c r="ACV98" s="115"/>
      <c r="ACW98" s="115"/>
      <c r="ACX98" s="115"/>
      <c r="ACY98" s="115"/>
      <c r="ACZ98" s="115"/>
      <c r="ADA98" s="115"/>
      <c r="ADB98" s="115"/>
      <c r="ADC98" s="115"/>
      <c r="ADD98" s="115"/>
      <c r="ADE98" s="115"/>
      <c r="ADF98" s="115"/>
      <c r="ADG98" s="115"/>
      <c r="ADH98" s="115"/>
      <c r="ADI98" s="115"/>
      <c r="ADJ98" s="115"/>
      <c r="ADK98" s="115"/>
      <c r="ADL98" s="115"/>
      <c r="ADM98" s="115"/>
      <c r="ADN98" s="115"/>
      <c r="ADO98" s="115"/>
      <c r="ADP98" s="115"/>
      <c r="ADQ98" s="115"/>
      <c r="ADR98" s="115"/>
      <c r="ADS98" s="115"/>
      <c r="ADT98" s="115"/>
      <c r="ADU98" s="115"/>
      <c r="ADV98" s="115"/>
      <c r="ADW98" s="115"/>
      <c r="ADX98" s="115"/>
      <c r="ADY98" s="115"/>
      <c r="ADZ98" s="115"/>
      <c r="AEA98" s="115"/>
      <c r="AEB98" s="115"/>
      <c r="AEC98" s="115"/>
      <c r="AED98" s="115"/>
      <c r="AEE98" s="115"/>
      <c r="AEF98" s="115"/>
      <c r="AEG98" s="115"/>
      <c r="AEH98" s="115"/>
      <c r="AEI98" s="115"/>
      <c r="AEJ98" s="115"/>
      <c r="AEK98" s="115"/>
      <c r="AEL98" s="115"/>
      <c r="AEM98" s="115"/>
      <c r="AEN98" s="115"/>
      <c r="AEO98" s="115"/>
      <c r="AEP98" s="115"/>
      <c r="AEQ98" s="115"/>
      <c r="AER98" s="115"/>
      <c r="AES98" s="115"/>
      <c r="AET98" s="115"/>
      <c r="AEU98" s="115"/>
      <c r="AEV98" s="115"/>
      <c r="AEW98" s="115"/>
      <c r="AEX98" s="115"/>
      <c r="AEY98" s="115"/>
      <c r="AEZ98" s="115"/>
      <c r="AFA98" s="115"/>
      <c r="AFB98" s="115"/>
      <c r="AFC98" s="115"/>
      <c r="AFD98" s="115"/>
      <c r="AFE98" s="115"/>
      <c r="AFF98" s="115"/>
      <c r="AFG98" s="115"/>
      <c r="AFH98" s="115"/>
      <c r="AFI98" s="115"/>
      <c r="AFJ98" s="115"/>
      <c r="AFK98" s="115"/>
      <c r="AFL98" s="115"/>
      <c r="AFM98" s="115"/>
      <c r="AFN98" s="115"/>
      <c r="AFO98" s="115"/>
      <c r="AFP98" s="115"/>
      <c r="AFQ98" s="115"/>
      <c r="AFR98" s="115"/>
      <c r="AFS98" s="115"/>
      <c r="AFT98" s="115"/>
      <c r="AFU98" s="115"/>
      <c r="AFV98" s="115"/>
      <c r="AFW98" s="115"/>
      <c r="AFX98" s="115"/>
      <c r="AFY98" s="115"/>
      <c r="AFZ98" s="115"/>
      <c r="AGA98" s="115"/>
      <c r="AGB98" s="115"/>
      <c r="AGC98" s="115"/>
      <c r="AGD98" s="115"/>
      <c r="AGE98" s="115"/>
      <c r="AGF98" s="115"/>
      <c r="AGG98" s="115"/>
      <c r="AGH98" s="115"/>
      <c r="AGI98" s="115"/>
      <c r="AGJ98" s="115"/>
      <c r="AGK98" s="115"/>
      <c r="AGL98" s="115"/>
      <c r="AGM98" s="115"/>
      <c r="AGN98" s="115"/>
      <c r="AGO98" s="115"/>
      <c r="AGP98" s="115"/>
      <c r="AGQ98" s="115"/>
      <c r="AGR98" s="115"/>
      <c r="AGS98" s="115"/>
      <c r="AGT98" s="115"/>
      <c r="AGU98" s="115"/>
      <c r="AGV98" s="115"/>
      <c r="AGW98" s="115"/>
      <c r="AGX98" s="115"/>
      <c r="AGY98" s="115"/>
      <c r="AGZ98" s="115"/>
      <c r="AHA98" s="115"/>
      <c r="AHB98" s="115"/>
      <c r="AHC98" s="115"/>
      <c r="AHD98" s="115"/>
      <c r="AHE98" s="115"/>
      <c r="AHF98" s="115"/>
      <c r="AHG98" s="115"/>
      <c r="AHH98" s="115"/>
      <c r="AHI98" s="115"/>
      <c r="AHJ98" s="115"/>
      <c r="AHK98" s="115"/>
      <c r="AHL98" s="115"/>
      <c r="AHM98" s="115"/>
      <c r="AHN98" s="115"/>
      <c r="AHO98" s="115"/>
      <c r="AHP98" s="115"/>
      <c r="AHQ98" s="115"/>
      <c r="AHR98" s="115"/>
      <c r="AHS98" s="115"/>
      <c r="AHT98" s="115"/>
      <c r="AHU98" s="115"/>
      <c r="AHV98" s="115"/>
      <c r="AHW98" s="115"/>
      <c r="AHX98" s="115"/>
      <c r="AHY98" s="115"/>
      <c r="AHZ98" s="115"/>
      <c r="AIA98" s="115"/>
      <c r="AIB98" s="115"/>
      <c r="AIC98" s="115"/>
      <c r="AID98" s="115"/>
      <c r="AIE98" s="115"/>
      <c r="AIF98" s="115"/>
      <c r="AIG98" s="115"/>
      <c r="AIH98" s="115"/>
      <c r="AII98" s="115"/>
      <c r="AIJ98" s="115"/>
      <c r="AIK98" s="115"/>
      <c r="AIL98" s="115"/>
      <c r="AIM98" s="115"/>
      <c r="AIN98" s="115"/>
      <c r="AIO98" s="115"/>
      <c r="AIP98" s="115"/>
      <c r="AIQ98" s="115"/>
      <c r="AIR98" s="115"/>
      <c r="AIS98" s="115"/>
      <c r="AIT98" s="115"/>
      <c r="AIU98" s="115"/>
      <c r="AIV98" s="115"/>
      <c r="AIW98" s="115"/>
      <c r="AIX98" s="115"/>
      <c r="AIY98" s="115"/>
      <c r="AIZ98" s="115"/>
      <c r="AJA98" s="115"/>
      <c r="AJB98" s="115"/>
      <c r="AJC98" s="115"/>
      <c r="AJD98" s="115"/>
      <c r="AJE98" s="115"/>
      <c r="AJF98" s="115"/>
      <c r="AJG98" s="115"/>
      <c r="AJH98" s="115"/>
      <c r="AJI98" s="115"/>
      <c r="AJJ98" s="115"/>
      <c r="AJK98" s="115"/>
      <c r="AJL98" s="115"/>
      <c r="AJM98" s="115"/>
      <c r="AJN98" s="115"/>
      <c r="AJO98" s="115"/>
      <c r="AJP98" s="115"/>
      <c r="AJQ98" s="115"/>
      <c r="AJR98" s="115"/>
      <c r="AJS98" s="115"/>
      <c r="AJT98" s="115"/>
      <c r="AJU98" s="115"/>
      <c r="AJV98" s="115"/>
      <c r="AJW98" s="115"/>
      <c r="AJX98" s="115"/>
      <c r="AJY98" s="115"/>
      <c r="AJZ98" s="115"/>
      <c r="AKA98" s="115"/>
      <c r="AKB98" s="115"/>
      <c r="AKC98" s="115"/>
      <c r="AKD98" s="115"/>
      <c r="AKE98" s="115"/>
      <c r="AKF98" s="115"/>
      <c r="AKG98" s="115"/>
      <c r="AKH98" s="115"/>
      <c r="AKI98" s="115"/>
      <c r="AKJ98" s="115"/>
      <c r="AKK98" s="115"/>
      <c r="AKL98" s="115"/>
      <c r="AKM98" s="115"/>
      <c r="AKN98" s="115"/>
      <c r="AKO98" s="115"/>
      <c r="AKP98" s="115"/>
      <c r="AKQ98" s="115"/>
      <c r="AKR98" s="115"/>
      <c r="AKS98" s="115"/>
      <c r="AKT98" s="115"/>
      <c r="AKU98" s="115"/>
      <c r="AKV98" s="115"/>
      <c r="AKW98" s="115"/>
      <c r="AKX98" s="115"/>
      <c r="AKY98" s="115"/>
      <c r="AKZ98" s="115"/>
      <c r="ALA98" s="115"/>
      <c r="ALB98" s="115"/>
      <c r="ALC98" s="115"/>
      <c r="ALD98" s="115"/>
      <c r="ALE98" s="115"/>
    </row>
    <row r="99" spans="1:993" s="107" customFormat="1" ht="24.95" customHeight="1">
      <c r="A99" s="115"/>
      <c r="B99" s="116"/>
      <c r="C99" s="58"/>
      <c r="D99" s="117" t="s">
        <v>67</v>
      </c>
      <c r="E99" s="118"/>
      <c r="F99" s="118"/>
      <c r="G99" s="118"/>
      <c r="H99" s="118"/>
      <c r="I99" s="119"/>
      <c r="J99" s="120" t="e">
        <f>J154</f>
        <v>#REF!</v>
      </c>
      <c r="K99" s="58"/>
      <c r="L99" s="121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5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5"/>
      <c r="BD99" s="115"/>
      <c r="BE99" s="115"/>
      <c r="BF99" s="115"/>
      <c r="BG99" s="115"/>
      <c r="BH99" s="115"/>
      <c r="BI99" s="115"/>
      <c r="BJ99" s="115"/>
      <c r="BK99" s="115"/>
      <c r="BL99" s="115"/>
      <c r="BM99" s="115"/>
      <c r="BN99" s="115"/>
      <c r="BO99" s="115"/>
      <c r="BP99" s="115"/>
      <c r="BQ99" s="115"/>
      <c r="BR99" s="115"/>
      <c r="BS99" s="115"/>
      <c r="BT99" s="115"/>
      <c r="BU99" s="115"/>
      <c r="BV99" s="115"/>
      <c r="BW99" s="115"/>
      <c r="BX99" s="115"/>
      <c r="BY99" s="115"/>
      <c r="BZ99" s="115"/>
      <c r="CA99" s="115"/>
      <c r="CB99" s="115"/>
      <c r="CC99" s="115"/>
      <c r="CD99" s="115"/>
      <c r="CE99" s="115"/>
      <c r="CF99" s="115"/>
      <c r="CG99" s="115"/>
      <c r="CH99" s="115"/>
      <c r="CI99" s="115"/>
      <c r="CJ99" s="115"/>
      <c r="CK99" s="115"/>
      <c r="CL99" s="115"/>
      <c r="CM99" s="115"/>
      <c r="CN99" s="115"/>
      <c r="CO99" s="115"/>
      <c r="CP99" s="115"/>
      <c r="CQ99" s="115"/>
      <c r="CR99" s="115"/>
      <c r="CS99" s="115"/>
      <c r="CT99" s="115"/>
      <c r="CU99" s="115"/>
      <c r="CV99" s="115"/>
      <c r="CW99" s="115"/>
      <c r="CX99" s="115"/>
      <c r="CY99" s="115"/>
      <c r="CZ99" s="115"/>
      <c r="DA99" s="115"/>
      <c r="DB99" s="115"/>
      <c r="DC99" s="115"/>
      <c r="DD99" s="115"/>
      <c r="DE99" s="115"/>
      <c r="DF99" s="115"/>
      <c r="DG99" s="115"/>
      <c r="DH99" s="115"/>
      <c r="DI99" s="115"/>
      <c r="DJ99" s="115"/>
      <c r="DK99" s="115"/>
      <c r="DL99" s="115"/>
      <c r="DM99" s="115"/>
      <c r="DN99" s="115"/>
      <c r="DO99" s="115"/>
      <c r="DP99" s="115"/>
      <c r="DQ99" s="115"/>
      <c r="DR99" s="115"/>
      <c r="DS99" s="115"/>
      <c r="DT99" s="115"/>
      <c r="DU99" s="115"/>
      <c r="DV99" s="115"/>
      <c r="DW99" s="115"/>
      <c r="DX99" s="115"/>
      <c r="DY99" s="115"/>
      <c r="DZ99" s="115"/>
      <c r="EA99" s="115"/>
      <c r="EB99" s="115"/>
      <c r="EC99" s="115"/>
      <c r="ED99" s="115"/>
      <c r="EE99" s="115"/>
      <c r="EF99" s="115"/>
      <c r="EG99" s="115"/>
      <c r="EH99" s="115"/>
      <c r="EI99" s="115"/>
      <c r="EJ99" s="115"/>
      <c r="EK99" s="115"/>
      <c r="EL99" s="115"/>
      <c r="EM99" s="115"/>
      <c r="EN99" s="115"/>
      <c r="EO99" s="115"/>
      <c r="EP99" s="115"/>
      <c r="EQ99" s="115"/>
      <c r="ER99" s="115"/>
      <c r="ES99" s="115"/>
      <c r="ET99" s="115"/>
      <c r="EU99" s="115"/>
      <c r="EV99" s="115"/>
      <c r="EW99" s="115"/>
      <c r="EX99" s="115"/>
      <c r="EY99" s="115"/>
      <c r="EZ99" s="115"/>
      <c r="FA99" s="115"/>
      <c r="FB99" s="115"/>
      <c r="FC99" s="115"/>
      <c r="FD99" s="115"/>
      <c r="FE99" s="115"/>
      <c r="FF99" s="115"/>
      <c r="FG99" s="115"/>
      <c r="FH99" s="115"/>
      <c r="FI99" s="115"/>
      <c r="FJ99" s="115"/>
      <c r="FK99" s="115"/>
      <c r="FL99" s="115"/>
      <c r="FM99" s="115"/>
      <c r="FN99" s="115"/>
      <c r="FO99" s="115"/>
      <c r="FP99" s="115"/>
      <c r="FQ99" s="115"/>
      <c r="FR99" s="115"/>
      <c r="FS99" s="115"/>
      <c r="FT99" s="115"/>
      <c r="FU99" s="115"/>
      <c r="FV99" s="115"/>
      <c r="FW99" s="115"/>
      <c r="FX99" s="115"/>
      <c r="FY99" s="115"/>
      <c r="FZ99" s="115"/>
      <c r="GA99" s="115"/>
      <c r="GB99" s="115"/>
      <c r="GC99" s="115"/>
      <c r="GD99" s="115"/>
      <c r="GE99" s="115"/>
      <c r="GF99" s="115"/>
      <c r="GG99" s="115"/>
      <c r="GH99" s="115"/>
      <c r="GI99" s="115"/>
      <c r="GJ99" s="115"/>
      <c r="GK99" s="115"/>
      <c r="GL99" s="115"/>
      <c r="GM99" s="115"/>
      <c r="GN99" s="115"/>
      <c r="GO99" s="115"/>
      <c r="GP99" s="115"/>
      <c r="GQ99" s="115"/>
      <c r="GR99" s="115"/>
      <c r="GS99" s="115"/>
      <c r="GT99" s="115"/>
      <c r="GU99" s="115"/>
      <c r="GV99" s="115"/>
      <c r="GW99" s="115"/>
      <c r="GX99" s="115"/>
      <c r="GY99" s="115"/>
      <c r="GZ99" s="115"/>
      <c r="HA99" s="115"/>
      <c r="HB99" s="115"/>
      <c r="HC99" s="115"/>
      <c r="HD99" s="115"/>
      <c r="HE99" s="115"/>
      <c r="HF99" s="115"/>
      <c r="HG99" s="115"/>
      <c r="HH99" s="115"/>
      <c r="HI99" s="115"/>
      <c r="HJ99" s="115"/>
      <c r="HK99" s="115"/>
      <c r="HL99" s="115"/>
      <c r="HM99" s="115"/>
      <c r="HN99" s="115"/>
      <c r="HO99" s="115"/>
      <c r="HP99" s="115"/>
      <c r="HQ99" s="115"/>
      <c r="HR99" s="115"/>
      <c r="HS99" s="115"/>
      <c r="HT99" s="115"/>
      <c r="HU99" s="115"/>
      <c r="HV99" s="115"/>
      <c r="HW99" s="115"/>
      <c r="HX99" s="115"/>
      <c r="HY99" s="115"/>
      <c r="HZ99" s="115"/>
      <c r="IA99" s="115"/>
      <c r="IB99" s="115"/>
      <c r="IC99" s="115"/>
      <c r="ID99" s="115"/>
      <c r="IE99" s="115"/>
      <c r="IF99" s="115"/>
      <c r="IG99" s="115"/>
      <c r="IH99" s="115"/>
      <c r="II99" s="115"/>
      <c r="IJ99" s="115"/>
      <c r="IK99" s="115"/>
      <c r="IL99" s="115"/>
      <c r="IM99" s="115"/>
      <c r="IN99" s="115"/>
      <c r="IO99" s="115"/>
      <c r="IP99" s="115"/>
      <c r="IQ99" s="115"/>
      <c r="IR99" s="115"/>
      <c r="IS99" s="115"/>
      <c r="IT99" s="115"/>
      <c r="IU99" s="115"/>
      <c r="IV99" s="115"/>
      <c r="IW99" s="115"/>
      <c r="IX99" s="115"/>
      <c r="IY99" s="115"/>
      <c r="IZ99" s="115"/>
      <c r="JA99" s="115"/>
      <c r="JB99" s="115"/>
      <c r="JC99" s="115"/>
      <c r="JD99" s="115"/>
      <c r="JE99" s="115"/>
      <c r="JF99" s="115"/>
      <c r="JG99" s="115"/>
      <c r="JH99" s="115"/>
      <c r="JI99" s="115"/>
      <c r="JJ99" s="115"/>
      <c r="JK99" s="115"/>
      <c r="JL99" s="115"/>
      <c r="JM99" s="115"/>
      <c r="JN99" s="115"/>
      <c r="JO99" s="115"/>
      <c r="JP99" s="115"/>
      <c r="JQ99" s="115"/>
      <c r="JR99" s="115"/>
      <c r="JS99" s="115"/>
      <c r="JT99" s="115"/>
      <c r="JU99" s="115"/>
      <c r="JV99" s="115"/>
      <c r="JW99" s="115"/>
      <c r="JX99" s="115"/>
      <c r="JY99" s="115"/>
      <c r="JZ99" s="115"/>
      <c r="KA99" s="115"/>
      <c r="KB99" s="115"/>
      <c r="KC99" s="115"/>
      <c r="KD99" s="115"/>
      <c r="KE99" s="115"/>
      <c r="KF99" s="115"/>
      <c r="KG99" s="115"/>
      <c r="KH99" s="115"/>
      <c r="KI99" s="115"/>
      <c r="KJ99" s="115"/>
      <c r="KK99" s="115"/>
      <c r="KL99" s="115"/>
      <c r="KM99" s="115"/>
      <c r="KN99" s="115"/>
      <c r="KO99" s="115"/>
      <c r="KP99" s="115"/>
      <c r="KQ99" s="115"/>
      <c r="KR99" s="115"/>
      <c r="KS99" s="115"/>
      <c r="KT99" s="115"/>
      <c r="KU99" s="115"/>
      <c r="KV99" s="115"/>
      <c r="KW99" s="115"/>
      <c r="KX99" s="115"/>
      <c r="KY99" s="115"/>
      <c r="KZ99" s="115"/>
      <c r="LA99" s="115"/>
      <c r="LB99" s="115"/>
      <c r="LC99" s="115"/>
      <c r="LD99" s="115"/>
      <c r="LE99" s="115"/>
      <c r="LF99" s="115"/>
      <c r="LG99" s="115"/>
      <c r="LH99" s="115"/>
      <c r="LI99" s="115"/>
      <c r="LJ99" s="115"/>
      <c r="LK99" s="115"/>
      <c r="LL99" s="115"/>
      <c r="LM99" s="115"/>
      <c r="LN99" s="115"/>
      <c r="LO99" s="115"/>
      <c r="LP99" s="115"/>
      <c r="LQ99" s="115"/>
      <c r="LR99" s="115"/>
      <c r="LS99" s="115"/>
      <c r="LT99" s="115"/>
      <c r="LU99" s="115"/>
      <c r="LV99" s="115"/>
      <c r="LW99" s="115"/>
      <c r="LX99" s="115"/>
      <c r="LY99" s="115"/>
      <c r="LZ99" s="115"/>
      <c r="MA99" s="115"/>
      <c r="MB99" s="115"/>
      <c r="MC99" s="115"/>
      <c r="MD99" s="115"/>
      <c r="ME99" s="115"/>
      <c r="MF99" s="115"/>
      <c r="MG99" s="115"/>
      <c r="MH99" s="115"/>
      <c r="MI99" s="115"/>
      <c r="MJ99" s="115"/>
      <c r="MK99" s="115"/>
      <c r="ML99" s="115"/>
      <c r="MM99" s="115"/>
      <c r="MN99" s="115"/>
      <c r="MO99" s="115"/>
      <c r="MP99" s="115"/>
      <c r="MQ99" s="115"/>
      <c r="MR99" s="115"/>
      <c r="MS99" s="115"/>
      <c r="MT99" s="115"/>
      <c r="MU99" s="115"/>
      <c r="MV99" s="115"/>
      <c r="MW99" s="115"/>
      <c r="MX99" s="115"/>
      <c r="MY99" s="115"/>
      <c r="MZ99" s="115"/>
      <c r="NA99" s="115"/>
      <c r="NB99" s="115"/>
      <c r="NC99" s="115"/>
      <c r="ND99" s="115"/>
      <c r="NE99" s="115"/>
      <c r="NF99" s="115"/>
      <c r="NG99" s="115"/>
      <c r="NH99" s="115"/>
      <c r="NI99" s="115"/>
      <c r="NJ99" s="115"/>
      <c r="NK99" s="115"/>
      <c r="NL99" s="115"/>
      <c r="NM99" s="115"/>
      <c r="NN99" s="115"/>
      <c r="NO99" s="115"/>
      <c r="NP99" s="115"/>
      <c r="NQ99" s="115"/>
      <c r="NR99" s="115"/>
      <c r="NS99" s="115"/>
      <c r="NT99" s="115"/>
      <c r="NU99" s="115"/>
      <c r="NV99" s="115"/>
      <c r="NW99" s="115"/>
      <c r="NX99" s="115"/>
      <c r="NY99" s="115"/>
      <c r="NZ99" s="115"/>
      <c r="OA99" s="115"/>
      <c r="OB99" s="115"/>
      <c r="OC99" s="115"/>
      <c r="OD99" s="115"/>
      <c r="OE99" s="115"/>
      <c r="OF99" s="115"/>
      <c r="OG99" s="115"/>
      <c r="OH99" s="115"/>
      <c r="OI99" s="115"/>
      <c r="OJ99" s="115"/>
      <c r="OK99" s="115"/>
      <c r="OL99" s="115"/>
      <c r="OM99" s="115"/>
      <c r="ON99" s="115"/>
      <c r="OO99" s="115"/>
      <c r="OP99" s="115"/>
      <c r="OQ99" s="115"/>
      <c r="OR99" s="115"/>
      <c r="OS99" s="115"/>
      <c r="OT99" s="115"/>
      <c r="OU99" s="115"/>
      <c r="OV99" s="115"/>
      <c r="OW99" s="115"/>
      <c r="OX99" s="115"/>
      <c r="OY99" s="115"/>
      <c r="OZ99" s="115"/>
      <c r="PA99" s="115"/>
      <c r="PB99" s="115"/>
      <c r="PC99" s="115"/>
      <c r="PD99" s="115"/>
      <c r="PE99" s="115"/>
      <c r="PF99" s="115"/>
      <c r="PG99" s="115"/>
      <c r="PH99" s="115"/>
      <c r="PI99" s="115"/>
      <c r="PJ99" s="115"/>
      <c r="PK99" s="115"/>
      <c r="PL99" s="115"/>
      <c r="PM99" s="115"/>
      <c r="PN99" s="115"/>
      <c r="PO99" s="115"/>
      <c r="PP99" s="115"/>
      <c r="PQ99" s="115"/>
      <c r="PR99" s="115"/>
      <c r="PS99" s="115"/>
      <c r="PT99" s="115"/>
      <c r="PU99" s="115"/>
      <c r="PV99" s="115"/>
      <c r="PW99" s="115"/>
      <c r="PX99" s="115"/>
      <c r="PY99" s="115"/>
      <c r="PZ99" s="115"/>
      <c r="QA99" s="115"/>
      <c r="QB99" s="115"/>
      <c r="QC99" s="115"/>
      <c r="QD99" s="115"/>
      <c r="QE99" s="115"/>
      <c r="QF99" s="115"/>
      <c r="QG99" s="115"/>
      <c r="QH99" s="115"/>
      <c r="QI99" s="115"/>
      <c r="QJ99" s="115"/>
      <c r="QK99" s="115"/>
      <c r="QL99" s="115"/>
      <c r="QM99" s="115"/>
      <c r="QN99" s="115"/>
      <c r="QO99" s="115"/>
      <c r="QP99" s="115"/>
      <c r="QQ99" s="115"/>
      <c r="QR99" s="115"/>
      <c r="QS99" s="115"/>
      <c r="QT99" s="115"/>
      <c r="QU99" s="115"/>
      <c r="QV99" s="115"/>
      <c r="QW99" s="115"/>
      <c r="QX99" s="115"/>
      <c r="QY99" s="115"/>
      <c r="QZ99" s="115"/>
      <c r="RA99" s="115"/>
      <c r="RB99" s="115"/>
      <c r="RC99" s="115"/>
      <c r="RD99" s="115"/>
      <c r="RE99" s="115"/>
      <c r="RF99" s="115"/>
      <c r="RG99" s="115"/>
      <c r="RH99" s="115"/>
      <c r="RI99" s="115"/>
      <c r="RJ99" s="115"/>
      <c r="RK99" s="115"/>
      <c r="RL99" s="115"/>
      <c r="RM99" s="115"/>
      <c r="RN99" s="115"/>
      <c r="RO99" s="115"/>
      <c r="RP99" s="115"/>
      <c r="RQ99" s="115"/>
      <c r="RR99" s="115"/>
      <c r="RS99" s="115"/>
      <c r="RT99" s="115"/>
      <c r="RU99" s="115"/>
      <c r="RV99" s="115"/>
      <c r="RW99" s="115"/>
      <c r="RX99" s="115"/>
      <c r="RY99" s="115"/>
      <c r="RZ99" s="115"/>
      <c r="SA99" s="115"/>
      <c r="SB99" s="115"/>
      <c r="SC99" s="115"/>
      <c r="SD99" s="115"/>
      <c r="SE99" s="115"/>
      <c r="SF99" s="115"/>
      <c r="SG99" s="115"/>
      <c r="SH99" s="115"/>
      <c r="SI99" s="115"/>
      <c r="SJ99" s="115"/>
      <c r="SK99" s="115"/>
      <c r="SL99" s="115"/>
      <c r="SM99" s="115"/>
      <c r="SN99" s="115"/>
      <c r="SO99" s="115"/>
      <c r="SP99" s="115"/>
      <c r="SQ99" s="115"/>
      <c r="SR99" s="115"/>
      <c r="SS99" s="115"/>
      <c r="ST99" s="115"/>
      <c r="SU99" s="115"/>
      <c r="SV99" s="115"/>
      <c r="SW99" s="115"/>
      <c r="SX99" s="115"/>
      <c r="SY99" s="115"/>
      <c r="SZ99" s="115"/>
      <c r="TA99" s="115"/>
      <c r="TB99" s="115"/>
      <c r="TC99" s="115"/>
      <c r="TD99" s="115"/>
      <c r="TE99" s="115"/>
      <c r="TF99" s="115"/>
      <c r="TG99" s="115"/>
      <c r="TH99" s="115"/>
      <c r="TI99" s="115"/>
      <c r="TJ99" s="115"/>
      <c r="TK99" s="115"/>
      <c r="TL99" s="115"/>
      <c r="TM99" s="115"/>
      <c r="TN99" s="115"/>
      <c r="TO99" s="115"/>
      <c r="TP99" s="115"/>
      <c r="TQ99" s="115"/>
      <c r="TR99" s="115"/>
      <c r="TS99" s="115"/>
      <c r="TT99" s="115"/>
      <c r="TU99" s="115"/>
      <c r="TV99" s="115"/>
      <c r="TW99" s="115"/>
      <c r="TX99" s="115"/>
      <c r="TY99" s="115"/>
      <c r="TZ99" s="115"/>
      <c r="UA99" s="115"/>
      <c r="UB99" s="115"/>
      <c r="UC99" s="115"/>
      <c r="UD99" s="115"/>
      <c r="UE99" s="115"/>
      <c r="UF99" s="115"/>
      <c r="UG99" s="115"/>
      <c r="UH99" s="115"/>
      <c r="UI99" s="115"/>
      <c r="UJ99" s="115"/>
      <c r="UK99" s="115"/>
      <c r="UL99" s="115"/>
      <c r="UM99" s="115"/>
      <c r="UN99" s="115"/>
      <c r="UO99" s="115"/>
      <c r="UP99" s="115"/>
      <c r="UQ99" s="115"/>
      <c r="UR99" s="115"/>
      <c r="US99" s="115"/>
      <c r="UT99" s="115"/>
      <c r="UU99" s="115"/>
      <c r="UV99" s="115"/>
      <c r="UW99" s="115"/>
      <c r="UX99" s="115"/>
      <c r="UY99" s="115"/>
      <c r="UZ99" s="115"/>
      <c r="VA99" s="115"/>
      <c r="VB99" s="115"/>
      <c r="VC99" s="115"/>
      <c r="VD99" s="115"/>
      <c r="VE99" s="115"/>
      <c r="VF99" s="115"/>
      <c r="VG99" s="115"/>
      <c r="VH99" s="115"/>
      <c r="VI99" s="115"/>
      <c r="VJ99" s="115"/>
      <c r="VK99" s="115"/>
      <c r="VL99" s="115"/>
      <c r="VM99" s="115"/>
      <c r="VN99" s="115"/>
      <c r="VO99" s="115"/>
      <c r="VP99" s="115"/>
      <c r="VQ99" s="115"/>
      <c r="VR99" s="115"/>
      <c r="VS99" s="115"/>
      <c r="VT99" s="115"/>
      <c r="VU99" s="115"/>
      <c r="VV99" s="115"/>
      <c r="VW99" s="115"/>
      <c r="VX99" s="115"/>
      <c r="VY99" s="115"/>
      <c r="VZ99" s="115"/>
      <c r="WA99" s="115"/>
      <c r="WB99" s="115"/>
      <c r="WC99" s="115"/>
      <c r="WD99" s="115"/>
      <c r="WE99" s="115"/>
      <c r="WF99" s="115"/>
      <c r="WG99" s="115"/>
      <c r="WH99" s="115"/>
      <c r="WI99" s="115"/>
      <c r="WJ99" s="115"/>
      <c r="WK99" s="115"/>
      <c r="WL99" s="115"/>
      <c r="WM99" s="115"/>
      <c r="WN99" s="115"/>
      <c r="WO99" s="115"/>
      <c r="WP99" s="115"/>
      <c r="WQ99" s="115"/>
      <c r="WR99" s="115"/>
      <c r="WS99" s="115"/>
      <c r="WT99" s="115"/>
      <c r="WU99" s="115"/>
      <c r="WV99" s="115"/>
      <c r="WW99" s="115"/>
      <c r="WX99" s="115"/>
      <c r="WY99" s="115"/>
      <c r="WZ99" s="115"/>
      <c r="XA99" s="115"/>
      <c r="XB99" s="115"/>
      <c r="XC99" s="115"/>
      <c r="XD99" s="115"/>
      <c r="XE99" s="115"/>
      <c r="XF99" s="115"/>
      <c r="XG99" s="115"/>
      <c r="XH99" s="115"/>
      <c r="XI99" s="115"/>
      <c r="XJ99" s="115"/>
      <c r="XK99" s="115"/>
      <c r="XL99" s="115"/>
      <c r="XM99" s="115"/>
      <c r="XN99" s="115"/>
      <c r="XO99" s="115"/>
      <c r="XP99" s="115"/>
      <c r="XQ99" s="115"/>
      <c r="XR99" s="115"/>
      <c r="XS99" s="115"/>
      <c r="XT99" s="115"/>
      <c r="XU99" s="115"/>
      <c r="XV99" s="115"/>
      <c r="XW99" s="115"/>
      <c r="XX99" s="115"/>
      <c r="XY99" s="115"/>
      <c r="XZ99" s="115"/>
      <c r="YA99" s="115"/>
      <c r="YB99" s="115"/>
      <c r="YC99" s="115"/>
      <c r="YD99" s="115"/>
      <c r="YE99" s="115"/>
      <c r="YF99" s="115"/>
      <c r="YG99" s="115"/>
      <c r="YH99" s="115"/>
      <c r="YI99" s="115"/>
      <c r="YJ99" s="115"/>
      <c r="YK99" s="115"/>
      <c r="YL99" s="115"/>
      <c r="YM99" s="115"/>
      <c r="YN99" s="115"/>
      <c r="YO99" s="115"/>
      <c r="YP99" s="115"/>
      <c r="YQ99" s="115"/>
      <c r="YR99" s="115"/>
      <c r="YS99" s="115"/>
      <c r="YT99" s="115"/>
      <c r="YU99" s="115"/>
      <c r="YV99" s="115"/>
      <c r="YW99" s="115"/>
      <c r="YX99" s="115"/>
      <c r="YY99" s="115"/>
      <c r="YZ99" s="115"/>
      <c r="ZA99" s="115"/>
      <c r="ZB99" s="115"/>
      <c r="ZC99" s="115"/>
      <c r="ZD99" s="115"/>
      <c r="ZE99" s="115"/>
      <c r="ZF99" s="115"/>
      <c r="ZG99" s="115"/>
      <c r="ZH99" s="115"/>
      <c r="ZI99" s="115"/>
      <c r="ZJ99" s="115"/>
      <c r="ZK99" s="115"/>
      <c r="ZL99" s="115"/>
      <c r="ZM99" s="115"/>
      <c r="ZN99" s="115"/>
      <c r="ZO99" s="115"/>
      <c r="ZP99" s="115"/>
      <c r="ZQ99" s="115"/>
      <c r="ZR99" s="115"/>
      <c r="ZS99" s="115"/>
      <c r="ZT99" s="115"/>
      <c r="ZU99" s="115"/>
      <c r="ZV99" s="115"/>
      <c r="ZW99" s="115"/>
      <c r="ZX99" s="115"/>
      <c r="ZY99" s="115"/>
      <c r="ZZ99" s="115"/>
      <c r="AAA99" s="115"/>
      <c r="AAB99" s="115"/>
      <c r="AAC99" s="115"/>
      <c r="AAD99" s="115"/>
      <c r="AAE99" s="115"/>
      <c r="AAF99" s="115"/>
      <c r="AAG99" s="115"/>
      <c r="AAH99" s="115"/>
      <c r="AAI99" s="115"/>
      <c r="AAJ99" s="115"/>
      <c r="AAK99" s="115"/>
      <c r="AAL99" s="115"/>
      <c r="AAM99" s="115"/>
      <c r="AAN99" s="115"/>
      <c r="AAO99" s="115"/>
      <c r="AAP99" s="115"/>
      <c r="AAQ99" s="115"/>
      <c r="AAR99" s="115"/>
      <c r="AAS99" s="115"/>
      <c r="AAT99" s="115"/>
      <c r="AAU99" s="115"/>
      <c r="AAV99" s="115"/>
      <c r="AAW99" s="115"/>
      <c r="AAX99" s="115"/>
      <c r="AAY99" s="115"/>
      <c r="AAZ99" s="115"/>
      <c r="ABA99" s="115"/>
      <c r="ABB99" s="115"/>
      <c r="ABC99" s="115"/>
      <c r="ABD99" s="115"/>
      <c r="ABE99" s="115"/>
      <c r="ABF99" s="115"/>
      <c r="ABG99" s="115"/>
      <c r="ABH99" s="115"/>
      <c r="ABI99" s="115"/>
      <c r="ABJ99" s="115"/>
      <c r="ABK99" s="115"/>
      <c r="ABL99" s="115"/>
      <c r="ABM99" s="115"/>
      <c r="ABN99" s="115"/>
      <c r="ABO99" s="115"/>
      <c r="ABP99" s="115"/>
      <c r="ABQ99" s="115"/>
      <c r="ABR99" s="115"/>
      <c r="ABS99" s="115"/>
      <c r="ABT99" s="115"/>
      <c r="ABU99" s="115"/>
      <c r="ABV99" s="115"/>
      <c r="ABW99" s="115"/>
      <c r="ABX99" s="115"/>
      <c r="ABY99" s="115"/>
      <c r="ABZ99" s="115"/>
      <c r="ACA99" s="115"/>
      <c r="ACB99" s="115"/>
      <c r="ACC99" s="115"/>
      <c r="ACD99" s="115"/>
      <c r="ACE99" s="115"/>
      <c r="ACF99" s="115"/>
      <c r="ACG99" s="115"/>
      <c r="ACH99" s="115"/>
      <c r="ACI99" s="115"/>
      <c r="ACJ99" s="115"/>
      <c r="ACK99" s="115"/>
      <c r="ACL99" s="115"/>
      <c r="ACM99" s="115"/>
      <c r="ACN99" s="115"/>
      <c r="ACO99" s="115"/>
      <c r="ACP99" s="115"/>
      <c r="ACQ99" s="115"/>
      <c r="ACR99" s="115"/>
      <c r="ACS99" s="115"/>
      <c r="ACT99" s="115"/>
      <c r="ACU99" s="115"/>
      <c r="ACV99" s="115"/>
      <c r="ACW99" s="115"/>
      <c r="ACX99" s="115"/>
      <c r="ACY99" s="115"/>
      <c r="ACZ99" s="115"/>
      <c r="ADA99" s="115"/>
      <c r="ADB99" s="115"/>
      <c r="ADC99" s="115"/>
      <c r="ADD99" s="115"/>
      <c r="ADE99" s="115"/>
      <c r="ADF99" s="115"/>
      <c r="ADG99" s="115"/>
      <c r="ADH99" s="115"/>
      <c r="ADI99" s="115"/>
      <c r="ADJ99" s="115"/>
      <c r="ADK99" s="115"/>
      <c r="ADL99" s="115"/>
      <c r="ADM99" s="115"/>
      <c r="ADN99" s="115"/>
      <c r="ADO99" s="115"/>
      <c r="ADP99" s="115"/>
      <c r="ADQ99" s="115"/>
      <c r="ADR99" s="115"/>
      <c r="ADS99" s="115"/>
      <c r="ADT99" s="115"/>
      <c r="ADU99" s="115"/>
      <c r="ADV99" s="115"/>
      <c r="ADW99" s="115"/>
      <c r="ADX99" s="115"/>
      <c r="ADY99" s="115"/>
      <c r="ADZ99" s="115"/>
      <c r="AEA99" s="115"/>
      <c r="AEB99" s="115"/>
      <c r="AEC99" s="115"/>
      <c r="AED99" s="115"/>
      <c r="AEE99" s="115"/>
      <c r="AEF99" s="115"/>
      <c r="AEG99" s="115"/>
      <c r="AEH99" s="115"/>
      <c r="AEI99" s="115"/>
      <c r="AEJ99" s="115"/>
      <c r="AEK99" s="115"/>
      <c r="AEL99" s="115"/>
      <c r="AEM99" s="115"/>
      <c r="AEN99" s="115"/>
      <c r="AEO99" s="115"/>
      <c r="AEP99" s="115"/>
      <c r="AEQ99" s="115"/>
      <c r="AER99" s="115"/>
      <c r="AES99" s="115"/>
      <c r="AET99" s="115"/>
      <c r="AEU99" s="115"/>
      <c r="AEV99" s="115"/>
      <c r="AEW99" s="115"/>
      <c r="AEX99" s="115"/>
      <c r="AEY99" s="115"/>
      <c r="AEZ99" s="115"/>
      <c r="AFA99" s="115"/>
      <c r="AFB99" s="115"/>
      <c r="AFC99" s="115"/>
      <c r="AFD99" s="115"/>
      <c r="AFE99" s="115"/>
      <c r="AFF99" s="115"/>
      <c r="AFG99" s="115"/>
      <c r="AFH99" s="115"/>
      <c r="AFI99" s="115"/>
      <c r="AFJ99" s="115"/>
      <c r="AFK99" s="115"/>
      <c r="AFL99" s="115"/>
      <c r="AFM99" s="115"/>
      <c r="AFN99" s="115"/>
      <c r="AFO99" s="115"/>
      <c r="AFP99" s="115"/>
      <c r="AFQ99" s="115"/>
      <c r="AFR99" s="115"/>
      <c r="AFS99" s="115"/>
      <c r="AFT99" s="115"/>
      <c r="AFU99" s="115"/>
      <c r="AFV99" s="115"/>
      <c r="AFW99" s="115"/>
      <c r="AFX99" s="115"/>
      <c r="AFY99" s="115"/>
      <c r="AFZ99" s="115"/>
      <c r="AGA99" s="115"/>
      <c r="AGB99" s="115"/>
      <c r="AGC99" s="115"/>
      <c r="AGD99" s="115"/>
      <c r="AGE99" s="115"/>
      <c r="AGF99" s="115"/>
      <c r="AGG99" s="115"/>
      <c r="AGH99" s="115"/>
      <c r="AGI99" s="115"/>
      <c r="AGJ99" s="115"/>
      <c r="AGK99" s="115"/>
      <c r="AGL99" s="115"/>
      <c r="AGM99" s="115"/>
      <c r="AGN99" s="115"/>
      <c r="AGO99" s="115"/>
      <c r="AGP99" s="115"/>
      <c r="AGQ99" s="115"/>
      <c r="AGR99" s="115"/>
      <c r="AGS99" s="115"/>
      <c r="AGT99" s="115"/>
      <c r="AGU99" s="115"/>
      <c r="AGV99" s="115"/>
      <c r="AGW99" s="115"/>
      <c r="AGX99" s="115"/>
      <c r="AGY99" s="115"/>
      <c r="AGZ99" s="115"/>
      <c r="AHA99" s="115"/>
      <c r="AHB99" s="115"/>
      <c r="AHC99" s="115"/>
      <c r="AHD99" s="115"/>
      <c r="AHE99" s="115"/>
      <c r="AHF99" s="115"/>
      <c r="AHG99" s="115"/>
      <c r="AHH99" s="115"/>
      <c r="AHI99" s="115"/>
      <c r="AHJ99" s="115"/>
      <c r="AHK99" s="115"/>
      <c r="AHL99" s="115"/>
      <c r="AHM99" s="115"/>
      <c r="AHN99" s="115"/>
      <c r="AHO99" s="115"/>
      <c r="AHP99" s="115"/>
      <c r="AHQ99" s="115"/>
      <c r="AHR99" s="115"/>
      <c r="AHS99" s="115"/>
      <c r="AHT99" s="115"/>
      <c r="AHU99" s="115"/>
      <c r="AHV99" s="115"/>
      <c r="AHW99" s="115"/>
      <c r="AHX99" s="115"/>
      <c r="AHY99" s="115"/>
      <c r="AHZ99" s="115"/>
      <c r="AIA99" s="115"/>
      <c r="AIB99" s="115"/>
      <c r="AIC99" s="115"/>
      <c r="AID99" s="115"/>
      <c r="AIE99" s="115"/>
      <c r="AIF99" s="115"/>
      <c r="AIG99" s="115"/>
      <c r="AIH99" s="115"/>
      <c r="AII99" s="115"/>
      <c r="AIJ99" s="115"/>
      <c r="AIK99" s="115"/>
      <c r="AIL99" s="115"/>
      <c r="AIM99" s="115"/>
      <c r="AIN99" s="115"/>
      <c r="AIO99" s="115"/>
      <c r="AIP99" s="115"/>
      <c r="AIQ99" s="115"/>
      <c r="AIR99" s="115"/>
      <c r="AIS99" s="115"/>
      <c r="AIT99" s="115"/>
      <c r="AIU99" s="115"/>
      <c r="AIV99" s="115"/>
      <c r="AIW99" s="115"/>
      <c r="AIX99" s="115"/>
      <c r="AIY99" s="115"/>
      <c r="AIZ99" s="115"/>
      <c r="AJA99" s="115"/>
      <c r="AJB99" s="115"/>
      <c r="AJC99" s="115"/>
      <c r="AJD99" s="115"/>
      <c r="AJE99" s="115"/>
      <c r="AJF99" s="115"/>
      <c r="AJG99" s="115"/>
      <c r="AJH99" s="115"/>
      <c r="AJI99" s="115"/>
      <c r="AJJ99" s="115"/>
      <c r="AJK99" s="115"/>
      <c r="AJL99" s="115"/>
      <c r="AJM99" s="115"/>
      <c r="AJN99" s="115"/>
      <c r="AJO99" s="115"/>
      <c r="AJP99" s="115"/>
      <c r="AJQ99" s="115"/>
      <c r="AJR99" s="115"/>
      <c r="AJS99" s="115"/>
      <c r="AJT99" s="115"/>
      <c r="AJU99" s="115"/>
      <c r="AJV99" s="115"/>
      <c r="AJW99" s="115"/>
      <c r="AJX99" s="115"/>
      <c r="AJY99" s="115"/>
      <c r="AJZ99" s="115"/>
      <c r="AKA99" s="115"/>
      <c r="AKB99" s="115"/>
      <c r="AKC99" s="115"/>
      <c r="AKD99" s="115"/>
      <c r="AKE99" s="115"/>
      <c r="AKF99" s="115"/>
      <c r="AKG99" s="115"/>
      <c r="AKH99" s="115"/>
      <c r="AKI99" s="115"/>
      <c r="AKJ99" s="115"/>
      <c r="AKK99" s="115"/>
      <c r="AKL99" s="115"/>
      <c r="AKM99" s="115"/>
      <c r="AKN99" s="115"/>
      <c r="AKO99" s="115"/>
      <c r="AKP99" s="115"/>
      <c r="AKQ99" s="115"/>
      <c r="AKR99" s="115"/>
      <c r="AKS99" s="115"/>
      <c r="AKT99" s="115"/>
      <c r="AKU99" s="115"/>
      <c r="AKV99" s="115"/>
      <c r="AKW99" s="115"/>
      <c r="AKX99" s="115"/>
      <c r="AKY99" s="115"/>
      <c r="AKZ99" s="115"/>
      <c r="ALA99" s="115"/>
      <c r="ALB99" s="115"/>
      <c r="ALC99" s="115"/>
      <c r="ALD99" s="115"/>
      <c r="ALE99" s="115"/>
    </row>
    <row r="100" spans="1:993" s="115" customFormat="1" ht="19.899999999999999" customHeight="1">
      <c r="B100" s="116"/>
      <c r="C100" s="58"/>
      <c r="D100" s="117" t="s">
        <v>68</v>
      </c>
      <c r="E100" s="118"/>
      <c r="F100" s="118"/>
      <c r="G100" s="118"/>
      <c r="H100" s="118"/>
      <c r="I100" s="119"/>
      <c r="J100" s="120" t="e">
        <f>J176</f>
        <v>#REF!</v>
      </c>
      <c r="K100" s="58"/>
      <c r="L100" s="121"/>
    </row>
    <row r="101" spans="1:993" s="115" customFormat="1" ht="19.899999999999999" customHeight="1">
      <c r="A101" s="107"/>
      <c r="B101" s="108"/>
      <c r="C101" s="109"/>
      <c r="D101" s="110" t="s">
        <v>69</v>
      </c>
      <c r="E101" s="111"/>
      <c r="F101" s="111"/>
      <c r="G101" s="111"/>
      <c r="H101" s="111"/>
      <c r="I101" s="112"/>
      <c r="J101" s="113" t="e">
        <f>J178</f>
        <v>#REF!</v>
      </c>
      <c r="K101" s="109"/>
      <c r="L101" s="114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7"/>
      <c r="BP101" s="107"/>
      <c r="BQ101" s="107"/>
      <c r="BR101" s="107"/>
      <c r="BS101" s="107"/>
      <c r="BT101" s="107"/>
      <c r="BU101" s="107"/>
      <c r="BV101" s="107"/>
      <c r="BW101" s="107"/>
      <c r="BX101" s="107"/>
      <c r="BY101" s="107"/>
      <c r="BZ101" s="107"/>
      <c r="CA101" s="107"/>
      <c r="CB101" s="107"/>
      <c r="CC101" s="107"/>
      <c r="CD101" s="107"/>
      <c r="CE101" s="107"/>
      <c r="CF101" s="107"/>
      <c r="CG101" s="107"/>
      <c r="CH101" s="107"/>
      <c r="CI101" s="107"/>
      <c r="CJ101" s="107"/>
      <c r="CK101" s="107"/>
      <c r="CL101" s="107"/>
      <c r="CM101" s="107"/>
      <c r="CN101" s="107"/>
      <c r="CO101" s="107"/>
      <c r="CP101" s="107"/>
      <c r="CQ101" s="107"/>
      <c r="CR101" s="107"/>
      <c r="CS101" s="107"/>
      <c r="CT101" s="107"/>
      <c r="CU101" s="107"/>
      <c r="CV101" s="107"/>
      <c r="CW101" s="107"/>
      <c r="CX101" s="107"/>
      <c r="CY101" s="107"/>
      <c r="CZ101" s="107"/>
      <c r="DA101" s="107"/>
      <c r="DB101" s="107"/>
      <c r="DC101" s="107"/>
      <c r="DD101" s="107"/>
      <c r="DE101" s="107"/>
      <c r="DF101" s="107"/>
      <c r="DG101" s="107"/>
      <c r="DH101" s="107"/>
      <c r="DI101" s="107"/>
      <c r="DJ101" s="107"/>
      <c r="DK101" s="107"/>
      <c r="DL101" s="107"/>
      <c r="DM101" s="107"/>
      <c r="DN101" s="107"/>
      <c r="DO101" s="107"/>
      <c r="DP101" s="107"/>
      <c r="DQ101" s="107"/>
      <c r="DR101" s="107"/>
      <c r="DS101" s="107"/>
      <c r="DT101" s="107"/>
      <c r="DU101" s="107"/>
      <c r="DV101" s="107"/>
      <c r="DW101" s="107"/>
      <c r="DX101" s="107"/>
      <c r="DY101" s="107"/>
      <c r="DZ101" s="107"/>
      <c r="EA101" s="107"/>
      <c r="EB101" s="107"/>
      <c r="EC101" s="107"/>
      <c r="ED101" s="107"/>
      <c r="EE101" s="107"/>
      <c r="EF101" s="107"/>
      <c r="EG101" s="107"/>
      <c r="EH101" s="107"/>
      <c r="EI101" s="107"/>
      <c r="EJ101" s="107"/>
      <c r="EK101" s="107"/>
      <c r="EL101" s="107"/>
      <c r="EM101" s="107"/>
      <c r="EN101" s="107"/>
      <c r="EO101" s="107"/>
      <c r="EP101" s="107"/>
      <c r="EQ101" s="107"/>
      <c r="ER101" s="107"/>
      <c r="ES101" s="107"/>
      <c r="ET101" s="107"/>
      <c r="EU101" s="107"/>
      <c r="EV101" s="107"/>
      <c r="EW101" s="107"/>
      <c r="EX101" s="107"/>
      <c r="EY101" s="107"/>
      <c r="EZ101" s="107"/>
      <c r="FA101" s="107"/>
      <c r="FB101" s="107"/>
      <c r="FC101" s="107"/>
      <c r="FD101" s="107"/>
      <c r="FE101" s="107"/>
      <c r="FF101" s="107"/>
      <c r="FG101" s="107"/>
      <c r="FH101" s="107"/>
      <c r="FI101" s="107"/>
      <c r="FJ101" s="107"/>
      <c r="FK101" s="107"/>
      <c r="FL101" s="107"/>
      <c r="FM101" s="107"/>
      <c r="FN101" s="107"/>
      <c r="FO101" s="107"/>
      <c r="FP101" s="107"/>
      <c r="FQ101" s="107"/>
      <c r="FR101" s="107"/>
      <c r="FS101" s="107"/>
      <c r="FT101" s="107"/>
      <c r="FU101" s="107"/>
      <c r="FV101" s="107"/>
      <c r="FW101" s="107"/>
      <c r="FX101" s="107"/>
      <c r="FY101" s="107"/>
      <c r="FZ101" s="107"/>
      <c r="GA101" s="107"/>
      <c r="GB101" s="107"/>
      <c r="GC101" s="107"/>
      <c r="GD101" s="107"/>
      <c r="GE101" s="107"/>
      <c r="GF101" s="107"/>
      <c r="GG101" s="107"/>
      <c r="GH101" s="107"/>
      <c r="GI101" s="107"/>
      <c r="GJ101" s="107"/>
      <c r="GK101" s="107"/>
      <c r="GL101" s="107"/>
      <c r="GM101" s="107"/>
      <c r="GN101" s="107"/>
      <c r="GO101" s="107"/>
      <c r="GP101" s="107"/>
      <c r="GQ101" s="107"/>
      <c r="GR101" s="107"/>
      <c r="GS101" s="107"/>
      <c r="GT101" s="107"/>
      <c r="GU101" s="107"/>
      <c r="GV101" s="107"/>
      <c r="GW101" s="107"/>
      <c r="GX101" s="107"/>
      <c r="GY101" s="107"/>
      <c r="GZ101" s="107"/>
      <c r="HA101" s="107"/>
      <c r="HB101" s="107"/>
      <c r="HC101" s="107"/>
      <c r="HD101" s="107"/>
      <c r="HE101" s="107"/>
      <c r="HF101" s="107"/>
      <c r="HG101" s="107"/>
      <c r="HH101" s="107"/>
      <c r="HI101" s="107"/>
      <c r="HJ101" s="107"/>
      <c r="HK101" s="107"/>
      <c r="HL101" s="107"/>
      <c r="HM101" s="107"/>
      <c r="HN101" s="107"/>
      <c r="HO101" s="107"/>
      <c r="HP101" s="107"/>
      <c r="HQ101" s="107"/>
      <c r="HR101" s="107"/>
      <c r="HS101" s="107"/>
      <c r="HT101" s="107"/>
      <c r="HU101" s="107"/>
      <c r="HV101" s="107"/>
      <c r="HW101" s="107"/>
      <c r="HX101" s="107"/>
      <c r="HY101" s="107"/>
      <c r="HZ101" s="107"/>
      <c r="IA101" s="107"/>
      <c r="IB101" s="107"/>
      <c r="IC101" s="107"/>
      <c r="ID101" s="107"/>
      <c r="IE101" s="107"/>
      <c r="IF101" s="107"/>
      <c r="IG101" s="107"/>
      <c r="IH101" s="107"/>
      <c r="II101" s="107"/>
      <c r="IJ101" s="107"/>
      <c r="IK101" s="107"/>
      <c r="IL101" s="107"/>
      <c r="IM101" s="107"/>
      <c r="IN101" s="107"/>
      <c r="IO101" s="107"/>
      <c r="IP101" s="107"/>
      <c r="IQ101" s="107"/>
      <c r="IR101" s="107"/>
      <c r="IS101" s="107"/>
      <c r="IT101" s="107"/>
      <c r="IU101" s="107"/>
      <c r="IV101" s="107"/>
      <c r="IW101" s="107"/>
      <c r="IX101" s="107"/>
      <c r="IY101" s="107"/>
      <c r="IZ101" s="107"/>
      <c r="JA101" s="107"/>
      <c r="JB101" s="107"/>
      <c r="JC101" s="107"/>
      <c r="JD101" s="107"/>
      <c r="JE101" s="107"/>
      <c r="JF101" s="107"/>
      <c r="JG101" s="107"/>
      <c r="JH101" s="107"/>
      <c r="JI101" s="107"/>
      <c r="JJ101" s="107"/>
      <c r="JK101" s="107"/>
      <c r="JL101" s="107"/>
      <c r="JM101" s="107"/>
      <c r="JN101" s="107"/>
      <c r="JO101" s="107"/>
      <c r="JP101" s="107"/>
      <c r="JQ101" s="107"/>
      <c r="JR101" s="107"/>
      <c r="JS101" s="107"/>
      <c r="JT101" s="107"/>
      <c r="JU101" s="107"/>
      <c r="JV101" s="107"/>
      <c r="JW101" s="107"/>
      <c r="JX101" s="107"/>
      <c r="JY101" s="107"/>
      <c r="JZ101" s="107"/>
      <c r="KA101" s="107"/>
      <c r="KB101" s="107"/>
      <c r="KC101" s="107"/>
      <c r="KD101" s="107"/>
      <c r="KE101" s="107"/>
      <c r="KF101" s="107"/>
      <c r="KG101" s="107"/>
      <c r="KH101" s="107"/>
      <c r="KI101" s="107"/>
      <c r="KJ101" s="107"/>
      <c r="KK101" s="107"/>
      <c r="KL101" s="107"/>
      <c r="KM101" s="107"/>
      <c r="KN101" s="107"/>
      <c r="KO101" s="107"/>
      <c r="KP101" s="107"/>
      <c r="KQ101" s="107"/>
      <c r="KR101" s="107"/>
      <c r="KS101" s="107"/>
      <c r="KT101" s="107"/>
      <c r="KU101" s="107"/>
      <c r="KV101" s="107"/>
      <c r="KW101" s="107"/>
      <c r="KX101" s="107"/>
      <c r="KY101" s="107"/>
      <c r="KZ101" s="107"/>
      <c r="LA101" s="107"/>
      <c r="LB101" s="107"/>
      <c r="LC101" s="107"/>
      <c r="LD101" s="107"/>
      <c r="LE101" s="107"/>
      <c r="LF101" s="107"/>
      <c r="LG101" s="107"/>
      <c r="LH101" s="107"/>
      <c r="LI101" s="107"/>
      <c r="LJ101" s="107"/>
      <c r="LK101" s="107"/>
      <c r="LL101" s="107"/>
      <c r="LM101" s="107"/>
      <c r="LN101" s="107"/>
      <c r="LO101" s="107"/>
      <c r="LP101" s="107"/>
      <c r="LQ101" s="107"/>
      <c r="LR101" s="107"/>
      <c r="LS101" s="107"/>
      <c r="LT101" s="107"/>
      <c r="LU101" s="107"/>
      <c r="LV101" s="107"/>
      <c r="LW101" s="107"/>
      <c r="LX101" s="107"/>
      <c r="LY101" s="107"/>
      <c r="LZ101" s="107"/>
      <c r="MA101" s="107"/>
      <c r="MB101" s="107"/>
      <c r="MC101" s="107"/>
      <c r="MD101" s="107"/>
      <c r="ME101" s="107"/>
      <c r="MF101" s="107"/>
      <c r="MG101" s="107"/>
      <c r="MH101" s="107"/>
      <c r="MI101" s="107"/>
      <c r="MJ101" s="107"/>
      <c r="MK101" s="107"/>
      <c r="ML101" s="107"/>
      <c r="MM101" s="107"/>
      <c r="MN101" s="107"/>
      <c r="MO101" s="107"/>
      <c r="MP101" s="107"/>
      <c r="MQ101" s="107"/>
      <c r="MR101" s="107"/>
      <c r="MS101" s="107"/>
      <c r="MT101" s="107"/>
      <c r="MU101" s="107"/>
      <c r="MV101" s="107"/>
      <c r="MW101" s="107"/>
      <c r="MX101" s="107"/>
      <c r="MY101" s="107"/>
      <c r="MZ101" s="107"/>
      <c r="NA101" s="107"/>
      <c r="NB101" s="107"/>
      <c r="NC101" s="107"/>
      <c r="ND101" s="107"/>
      <c r="NE101" s="107"/>
      <c r="NF101" s="107"/>
      <c r="NG101" s="107"/>
      <c r="NH101" s="107"/>
      <c r="NI101" s="107"/>
      <c r="NJ101" s="107"/>
      <c r="NK101" s="107"/>
      <c r="NL101" s="107"/>
      <c r="NM101" s="107"/>
      <c r="NN101" s="107"/>
      <c r="NO101" s="107"/>
      <c r="NP101" s="107"/>
      <c r="NQ101" s="107"/>
      <c r="NR101" s="107"/>
      <c r="NS101" s="107"/>
      <c r="NT101" s="107"/>
      <c r="NU101" s="107"/>
      <c r="NV101" s="107"/>
      <c r="NW101" s="107"/>
      <c r="NX101" s="107"/>
      <c r="NY101" s="107"/>
      <c r="NZ101" s="107"/>
      <c r="OA101" s="107"/>
      <c r="OB101" s="107"/>
      <c r="OC101" s="107"/>
      <c r="OD101" s="107"/>
      <c r="OE101" s="107"/>
      <c r="OF101" s="107"/>
      <c r="OG101" s="107"/>
      <c r="OH101" s="107"/>
      <c r="OI101" s="107"/>
      <c r="OJ101" s="107"/>
      <c r="OK101" s="107"/>
      <c r="OL101" s="107"/>
      <c r="OM101" s="107"/>
      <c r="ON101" s="107"/>
      <c r="OO101" s="107"/>
      <c r="OP101" s="107"/>
      <c r="OQ101" s="107"/>
      <c r="OR101" s="107"/>
      <c r="OS101" s="107"/>
      <c r="OT101" s="107"/>
      <c r="OU101" s="107"/>
      <c r="OV101" s="107"/>
      <c r="OW101" s="107"/>
      <c r="OX101" s="107"/>
      <c r="OY101" s="107"/>
      <c r="OZ101" s="107"/>
      <c r="PA101" s="107"/>
      <c r="PB101" s="107"/>
      <c r="PC101" s="107"/>
      <c r="PD101" s="107"/>
      <c r="PE101" s="107"/>
      <c r="PF101" s="107"/>
      <c r="PG101" s="107"/>
      <c r="PH101" s="107"/>
      <c r="PI101" s="107"/>
      <c r="PJ101" s="107"/>
      <c r="PK101" s="107"/>
      <c r="PL101" s="107"/>
      <c r="PM101" s="107"/>
      <c r="PN101" s="107"/>
      <c r="PO101" s="107"/>
      <c r="PP101" s="107"/>
      <c r="PQ101" s="107"/>
      <c r="PR101" s="107"/>
      <c r="PS101" s="107"/>
      <c r="PT101" s="107"/>
      <c r="PU101" s="107"/>
      <c r="PV101" s="107"/>
      <c r="PW101" s="107"/>
      <c r="PX101" s="107"/>
      <c r="PY101" s="107"/>
      <c r="PZ101" s="107"/>
      <c r="QA101" s="107"/>
      <c r="QB101" s="107"/>
      <c r="QC101" s="107"/>
      <c r="QD101" s="107"/>
      <c r="QE101" s="107"/>
      <c r="QF101" s="107"/>
      <c r="QG101" s="107"/>
      <c r="QH101" s="107"/>
      <c r="QI101" s="107"/>
      <c r="QJ101" s="107"/>
      <c r="QK101" s="107"/>
      <c r="QL101" s="107"/>
      <c r="QM101" s="107"/>
      <c r="QN101" s="107"/>
      <c r="QO101" s="107"/>
      <c r="QP101" s="107"/>
      <c r="QQ101" s="107"/>
      <c r="QR101" s="107"/>
      <c r="QS101" s="107"/>
      <c r="QT101" s="107"/>
      <c r="QU101" s="107"/>
      <c r="QV101" s="107"/>
      <c r="QW101" s="107"/>
      <c r="QX101" s="107"/>
      <c r="QY101" s="107"/>
      <c r="QZ101" s="107"/>
      <c r="RA101" s="107"/>
      <c r="RB101" s="107"/>
      <c r="RC101" s="107"/>
      <c r="RD101" s="107"/>
      <c r="RE101" s="107"/>
      <c r="RF101" s="107"/>
      <c r="RG101" s="107"/>
      <c r="RH101" s="107"/>
      <c r="RI101" s="107"/>
      <c r="RJ101" s="107"/>
      <c r="RK101" s="107"/>
      <c r="RL101" s="107"/>
      <c r="RM101" s="107"/>
      <c r="RN101" s="107"/>
      <c r="RO101" s="107"/>
      <c r="RP101" s="107"/>
      <c r="RQ101" s="107"/>
      <c r="RR101" s="107"/>
      <c r="RS101" s="107"/>
      <c r="RT101" s="107"/>
      <c r="RU101" s="107"/>
      <c r="RV101" s="107"/>
      <c r="RW101" s="107"/>
      <c r="RX101" s="107"/>
      <c r="RY101" s="107"/>
      <c r="RZ101" s="107"/>
      <c r="SA101" s="107"/>
      <c r="SB101" s="107"/>
      <c r="SC101" s="107"/>
      <c r="SD101" s="107"/>
      <c r="SE101" s="107"/>
      <c r="SF101" s="107"/>
      <c r="SG101" s="107"/>
      <c r="SH101" s="107"/>
      <c r="SI101" s="107"/>
      <c r="SJ101" s="107"/>
      <c r="SK101" s="107"/>
      <c r="SL101" s="107"/>
      <c r="SM101" s="107"/>
      <c r="SN101" s="107"/>
      <c r="SO101" s="107"/>
      <c r="SP101" s="107"/>
      <c r="SQ101" s="107"/>
      <c r="SR101" s="107"/>
      <c r="SS101" s="107"/>
      <c r="ST101" s="107"/>
      <c r="SU101" s="107"/>
      <c r="SV101" s="107"/>
      <c r="SW101" s="107"/>
      <c r="SX101" s="107"/>
      <c r="SY101" s="107"/>
      <c r="SZ101" s="107"/>
      <c r="TA101" s="107"/>
      <c r="TB101" s="107"/>
      <c r="TC101" s="107"/>
      <c r="TD101" s="107"/>
      <c r="TE101" s="107"/>
      <c r="TF101" s="107"/>
      <c r="TG101" s="107"/>
      <c r="TH101" s="107"/>
      <c r="TI101" s="107"/>
      <c r="TJ101" s="107"/>
      <c r="TK101" s="107"/>
      <c r="TL101" s="107"/>
      <c r="TM101" s="107"/>
      <c r="TN101" s="107"/>
      <c r="TO101" s="107"/>
      <c r="TP101" s="107"/>
      <c r="TQ101" s="107"/>
      <c r="TR101" s="107"/>
      <c r="TS101" s="107"/>
      <c r="TT101" s="107"/>
      <c r="TU101" s="107"/>
      <c r="TV101" s="107"/>
      <c r="TW101" s="107"/>
      <c r="TX101" s="107"/>
      <c r="TY101" s="107"/>
      <c r="TZ101" s="107"/>
      <c r="UA101" s="107"/>
      <c r="UB101" s="107"/>
      <c r="UC101" s="107"/>
      <c r="UD101" s="107"/>
      <c r="UE101" s="107"/>
      <c r="UF101" s="107"/>
      <c r="UG101" s="107"/>
      <c r="UH101" s="107"/>
      <c r="UI101" s="107"/>
      <c r="UJ101" s="107"/>
      <c r="UK101" s="107"/>
      <c r="UL101" s="107"/>
      <c r="UM101" s="107"/>
      <c r="UN101" s="107"/>
      <c r="UO101" s="107"/>
      <c r="UP101" s="107"/>
      <c r="UQ101" s="107"/>
      <c r="UR101" s="107"/>
      <c r="US101" s="107"/>
      <c r="UT101" s="107"/>
      <c r="UU101" s="107"/>
      <c r="UV101" s="107"/>
      <c r="UW101" s="107"/>
      <c r="UX101" s="107"/>
      <c r="UY101" s="107"/>
      <c r="UZ101" s="107"/>
      <c r="VA101" s="107"/>
      <c r="VB101" s="107"/>
      <c r="VC101" s="107"/>
      <c r="VD101" s="107"/>
      <c r="VE101" s="107"/>
      <c r="VF101" s="107"/>
      <c r="VG101" s="107"/>
      <c r="VH101" s="107"/>
      <c r="VI101" s="107"/>
      <c r="VJ101" s="107"/>
      <c r="VK101" s="107"/>
      <c r="VL101" s="107"/>
      <c r="VM101" s="107"/>
      <c r="VN101" s="107"/>
      <c r="VO101" s="107"/>
      <c r="VP101" s="107"/>
      <c r="VQ101" s="107"/>
      <c r="VR101" s="107"/>
      <c r="VS101" s="107"/>
      <c r="VT101" s="107"/>
      <c r="VU101" s="107"/>
      <c r="VV101" s="107"/>
      <c r="VW101" s="107"/>
      <c r="VX101" s="107"/>
      <c r="VY101" s="107"/>
      <c r="VZ101" s="107"/>
      <c r="WA101" s="107"/>
      <c r="WB101" s="107"/>
      <c r="WC101" s="107"/>
      <c r="WD101" s="107"/>
      <c r="WE101" s="107"/>
      <c r="WF101" s="107"/>
      <c r="WG101" s="107"/>
      <c r="WH101" s="107"/>
      <c r="WI101" s="107"/>
      <c r="WJ101" s="107"/>
      <c r="WK101" s="107"/>
      <c r="WL101" s="107"/>
      <c r="WM101" s="107"/>
      <c r="WN101" s="107"/>
      <c r="WO101" s="107"/>
      <c r="WP101" s="107"/>
      <c r="WQ101" s="107"/>
      <c r="WR101" s="107"/>
      <c r="WS101" s="107"/>
      <c r="WT101" s="107"/>
      <c r="WU101" s="107"/>
      <c r="WV101" s="107"/>
      <c r="WW101" s="107"/>
      <c r="WX101" s="107"/>
      <c r="WY101" s="107"/>
      <c r="WZ101" s="107"/>
      <c r="XA101" s="107"/>
      <c r="XB101" s="107"/>
      <c r="XC101" s="107"/>
      <c r="XD101" s="107"/>
      <c r="XE101" s="107"/>
      <c r="XF101" s="107"/>
      <c r="XG101" s="107"/>
      <c r="XH101" s="107"/>
      <c r="XI101" s="107"/>
      <c r="XJ101" s="107"/>
      <c r="XK101" s="107"/>
      <c r="XL101" s="107"/>
      <c r="XM101" s="107"/>
      <c r="XN101" s="107"/>
      <c r="XO101" s="107"/>
      <c r="XP101" s="107"/>
      <c r="XQ101" s="107"/>
      <c r="XR101" s="107"/>
      <c r="XS101" s="107"/>
      <c r="XT101" s="107"/>
      <c r="XU101" s="107"/>
      <c r="XV101" s="107"/>
      <c r="XW101" s="107"/>
      <c r="XX101" s="107"/>
      <c r="XY101" s="107"/>
      <c r="XZ101" s="107"/>
      <c r="YA101" s="107"/>
      <c r="YB101" s="107"/>
      <c r="YC101" s="107"/>
      <c r="YD101" s="107"/>
      <c r="YE101" s="107"/>
      <c r="YF101" s="107"/>
      <c r="YG101" s="107"/>
      <c r="YH101" s="107"/>
      <c r="YI101" s="107"/>
      <c r="YJ101" s="107"/>
      <c r="YK101" s="107"/>
      <c r="YL101" s="107"/>
      <c r="YM101" s="107"/>
      <c r="YN101" s="107"/>
      <c r="YO101" s="107"/>
      <c r="YP101" s="107"/>
      <c r="YQ101" s="107"/>
      <c r="YR101" s="107"/>
      <c r="YS101" s="107"/>
      <c r="YT101" s="107"/>
      <c r="YU101" s="107"/>
      <c r="YV101" s="107"/>
      <c r="YW101" s="107"/>
      <c r="YX101" s="107"/>
      <c r="YY101" s="107"/>
      <c r="YZ101" s="107"/>
      <c r="ZA101" s="107"/>
      <c r="ZB101" s="107"/>
      <c r="ZC101" s="107"/>
      <c r="ZD101" s="107"/>
      <c r="ZE101" s="107"/>
      <c r="ZF101" s="107"/>
      <c r="ZG101" s="107"/>
      <c r="ZH101" s="107"/>
      <c r="ZI101" s="107"/>
      <c r="ZJ101" s="107"/>
      <c r="ZK101" s="107"/>
      <c r="ZL101" s="107"/>
      <c r="ZM101" s="107"/>
      <c r="ZN101" s="107"/>
      <c r="ZO101" s="107"/>
      <c r="ZP101" s="107"/>
      <c r="ZQ101" s="107"/>
      <c r="ZR101" s="107"/>
      <c r="ZS101" s="107"/>
      <c r="ZT101" s="107"/>
      <c r="ZU101" s="107"/>
      <c r="ZV101" s="107"/>
      <c r="ZW101" s="107"/>
      <c r="ZX101" s="107"/>
      <c r="ZY101" s="107"/>
      <c r="ZZ101" s="107"/>
      <c r="AAA101" s="107"/>
      <c r="AAB101" s="107"/>
      <c r="AAC101" s="107"/>
      <c r="AAD101" s="107"/>
      <c r="AAE101" s="107"/>
      <c r="AAF101" s="107"/>
      <c r="AAG101" s="107"/>
      <c r="AAH101" s="107"/>
      <c r="AAI101" s="107"/>
      <c r="AAJ101" s="107"/>
      <c r="AAK101" s="107"/>
      <c r="AAL101" s="107"/>
      <c r="AAM101" s="107"/>
      <c r="AAN101" s="107"/>
      <c r="AAO101" s="107"/>
      <c r="AAP101" s="107"/>
      <c r="AAQ101" s="107"/>
      <c r="AAR101" s="107"/>
      <c r="AAS101" s="107"/>
      <c r="AAT101" s="107"/>
      <c r="AAU101" s="107"/>
      <c r="AAV101" s="107"/>
      <c r="AAW101" s="107"/>
      <c r="AAX101" s="107"/>
      <c r="AAY101" s="107"/>
      <c r="AAZ101" s="107"/>
      <c r="ABA101" s="107"/>
      <c r="ABB101" s="107"/>
      <c r="ABC101" s="107"/>
      <c r="ABD101" s="107"/>
      <c r="ABE101" s="107"/>
      <c r="ABF101" s="107"/>
      <c r="ABG101" s="107"/>
      <c r="ABH101" s="107"/>
      <c r="ABI101" s="107"/>
      <c r="ABJ101" s="107"/>
      <c r="ABK101" s="107"/>
      <c r="ABL101" s="107"/>
      <c r="ABM101" s="107"/>
      <c r="ABN101" s="107"/>
      <c r="ABO101" s="107"/>
      <c r="ABP101" s="107"/>
      <c r="ABQ101" s="107"/>
      <c r="ABR101" s="107"/>
      <c r="ABS101" s="107"/>
      <c r="ABT101" s="107"/>
      <c r="ABU101" s="107"/>
      <c r="ABV101" s="107"/>
      <c r="ABW101" s="107"/>
      <c r="ABX101" s="107"/>
      <c r="ABY101" s="107"/>
      <c r="ABZ101" s="107"/>
      <c r="ACA101" s="107"/>
      <c r="ACB101" s="107"/>
      <c r="ACC101" s="107"/>
      <c r="ACD101" s="107"/>
      <c r="ACE101" s="107"/>
      <c r="ACF101" s="107"/>
      <c r="ACG101" s="107"/>
      <c r="ACH101" s="107"/>
      <c r="ACI101" s="107"/>
      <c r="ACJ101" s="107"/>
      <c r="ACK101" s="107"/>
      <c r="ACL101" s="107"/>
      <c r="ACM101" s="107"/>
      <c r="ACN101" s="107"/>
      <c r="ACO101" s="107"/>
      <c r="ACP101" s="107"/>
      <c r="ACQ101" s="107"/>
      <c r="ACR101" s="107"/>
      <c r="ACS101" s="107"/>
      <c r="ACT101" s="107"/>
      <c r="ACU101" s="107"/>
      <c r="ACV101" s="107"/>
      <c r="ACW101" s="107"/>
      <c r="ACX101" s="107"/>
      <c r="ACY101" s="107"/>
      <c r="ACZ101" s="107"/>
      <c r="ADA101" s="107"/>
      <c r="ADB101" s="107"/>
      <c r="ADC101" s="107"/>
      <c r="ADD101" s="107"/>
      <c r="ADE101" s="107"/>
      <c r="ADF101" s="107"/>
      <c r="ADG101" s="107"/>
      <c r="ADH101" s="107"/>
      <c r="ADI101" s="107"/>
      <c r="ADJ101" s="107"/>
      <c r="ADK101" s="107"/>
      <c r="ADL101" s="107"/>
      <c r="ADM101" s="107"/>
      <c r="ADN101" s="107"/>
      <c r="ADO101" s="107"/>
      <c r="ADP101" s="107"/>
      <c r="ADQ101" s="107"/>
      <c r="ADR101" s="107"/>
      <c r="ADS101" s="107"/>
      <c r="ADT101" s="107"/>
      <c r="ADU101" s="107"/>
      <c r="ADV101" s="107"/>
      <c r="ADW101" s="107"/>
      <c r="ADX101" s="107"/>
      <c r="ADY101" s="107"/>
      <c r="ADZ101" s="107"/>
      <c r="AEA101" s="107"/>
      <c r="AEB101" s="107"/>
      <c r="AEC101" s="107"/>
      <c r="AED101" s="107"/>
      <c r="AEE101" s="107"/>
      <c r="AEF101" s="107"/>
      <c r="AEG101" s="107"/>
      <c r="AEH101" s="107"/>
      <c r="AEI101" s="107"/>
      <c r="AEJ101" s="107"/>
      <c r="AEK101" s="107"/>
      <c r="AEL101" s="107"/>
      <c r="AEM101" s="107"/>
      <c r="AEN101" s="107"/>
      <c r="AEO101" s="107"/>
      <c r="AEP101" s="107"/>
      <c r="AEQ101" s="107"/>
      <c r="AER101" s="107"/>
      <c r="AES101" s="107"/>
      <c r="AET101" s="107"/>
      <c r="AEU101" s="107"/>
      <c r="AEV101" s="107"/>
      <c r="AEW101" s="107"/>
      <c r="AEX101" s="107"/>
      <c r="AEY101" s="107"/>
      <c r="AEZ101" s="107"/>
      <c r="AFA101" s="107"/>
      <c r="AFB101" s="107"/>
      <c r="AFC101" s="107"/>
      <c r="AFD101" s="107"/>
      <c r="AFE101" s="107"/>
      <c r="AFF101" s="107"/>
      <c r="AFG101" s="107"/>
      <c r="AFH101" s="107"/>
      <c r="AFI101" s="107"/>
      <c r="AFJ101" s="107"/>
      <c r="AFK101" s="107"/>
      <c r="AFL101" s="107"/>
      <c r="AFM101" s="107"/>
      <c r="AFN101" s="107"/>
      <c r="AFO101" s="107"/>
      <c r="AFP101" s="107"/>
      <c r="AFQ101" s="107"/>
      <c r="AFR101" s="107"/>
      <c r="AFS101" s="107"/>
      <c r="AFT101" s="107"/>
      <c r="AFU101" s="107"/>
      <c r="AFV101" s="107"/>
      <c r="AFW101" s="107"/>
      <c r="AFX101" s="107"/>
      <c r="AFY101" s="107"/>
      <c r="AFZ101" s="107"/>
      <c r="AGA101" s="107"/>
      <c r="AGB101" s="107"/>
      <c r="AGC101" s="107"/>
      <c r="AGD101" s="107"/>
      <c r="AGE101" s="107"/>
      <c r="AGF101" s="107"/>
      <c r="AGG101" s="107"/>
      <c r="AGH101" s="107"/>
      <c r="AGI101" s="107"/>
      <c r="AGJ101" s="107"/>
      <c r="AGK101" s="107"/>
      <c r="AGL101" s="107"/>
      <c r="AGM101" s="107"/>
      <c r="AGN101" s="107"/>
      <c r="AGO101" s="107"/>
      <c r="AGP101" s="107"/>
      <c r="AGQ101" s="107"/>
      <c r="AGR101" s="107"/>
      <c r="AGS101" s="107"/>
      <c r="AGT101" s="107"/>
      <c r="AGU101" s="107"/>
      <c r="AGV101" s="107"/>
      <c r="AGW101" s="107"/>
      <c r="AGX101" s="107"/>
      <c r="AGY101" s="107"/>
      <c r="AGZ101" s="107"/>
      <c r="AHA101" s="107"/>
      <c r="AHB101" s="107"/>
      <c r="AHC101" s="107"/>
      <c r="AHD101" s="107"/>
      <c r="AHE101" s="107"/>
      <c r="AHF101" s="107"/>
      <c r="AHG101" s="107"/>
      <c r="AHH101" s="107"/>
      <c r="AHI101" s="107"/>
      <c r="AHJ101" s="107"/>
      <c r="AHK101" s="107"/>
      <c r="AHL101" s="107"/>
      <c r="AHM101" s="107"/>
      <c r="AHN101" s="107"/>
      <c r="AHO101" s="107"/>
      <c r="AHP101" s="107"/>
      <c r="AHQ101" s="107"/>
      <c r="AHR101" s="107"/>
      <c r="AHS101" s="107"/>
      <c r="AHT101" s="107"/>
      <c r="AHU101" s="107"/>
      <c r="AHV101" s="107"/>
      <c r="AHW101" s="107"/>
      <c r="AHX101" s="107"/>
      <c r="AHY101" s="107"/>
      <c r="AHZ101" s="107"/>
      <c r="AIA101" s="107"/>
      <c r="AIB101" s="107"/>
      <c r="AIC101" s="107"/>
      <c r="AID101" s="107"/>
      <c r="AIE101" s="107"/>
      <c r="AIF101" s="107"/>
      <c r="AIG101" s="107"/>
      <c r="AIH101" s="107"/>
      <c r="AII101" s="107"/>
      <c r="AIJ101" s="107"/>
      <c r="AIK101" s="107"/>
      <c r="AIL101" s="107"/>
      <c r="AIM101" s="107"/>
      <c r="AIN101" s="107"/>
      <c r="AIO101" s="107"/>
      <c r="AIP101" s="107"/>
      <c r="AIQ101" s="107"/>
      <c r="AIR101" s="107"/>
      <c r="AIS101" s="107"/>
      <c r="AIT101" s="107"/>
      <c r="AIU101" s="107"/>
      <c r="AIV101" s="107"/>
      <c r="AIW101" s="107"/>
      <c r="AIX101" s="107"/>
      <c r="AIY101" s="107"/>
      <c r="AIZ101" s="107"/>
      <c r="AJA101" s="107"/>
      <c r="AJB101" s="107"/>
      <c r="AJC101" s="107"/>
      <c r="AJD101" s="107"/>
      <c r="AJE101" s="107"/>
      <c r="AJF101" s="107"/>
      <c r="AJG101" s="107"/>
      <c r="AJH101" s="107"/>
      <c r="AJI101" s="107"/>
      <c r="AJJ101" s="107"/>
      <c r="AJK101" s="107"/>
      <c r="AJL101" s="107"/>
      <c r="AJM101" s="107"/>
      <c r="AJN101" s="107"/>
      <c r="AJO101" s="107"/>
      <c r="AJP101" s="107"/>
      <c r="AJQ101" s="107"/>
      <c r="AJR101" s="107"/>
      <c r="AJS101" s="107"/>
      <c r="AJT101" s="107"/>
      <c r="AJU101" s="107"/>
      <c r="AJV101" s="107"/>
      <c r="AJW101" s="107"/>
      <c r="AJX101" s="107"/>
      <c r="AJY101" s="107"/>
      <c r="AJZ101" s="107"/>
      <c r="AKA101" s="107"/>
      <c r="AKB101" s="107"/>
      <c r="AKC101" s="107"/>
      <c r="AKD101" s="107"/>
      <c r="AKE101" s="107"/>
      <c r="AKF101" s="107"/>
      <c r="AKG101" s="107"/>
      <c r="AKH101" s="107"/>
      <c r="AKI101" s="107"/>
      <c r="AKJ101" s="107"/>
      <c r="AKK101" s="107"/>
      <c r="AKL101" s="107"/>
      <c r="AKM101" s="107"/>
      <c r="AKN101" s="107"/>
      <c r="AKO101" s="107"/>
      <c r="AKP101" s="107"/>
      <c r="AKQ101" s="107"/>
      <c r="AKR101" s="107"/>
      <c r="AKS101" s="107"/>
      <c r="AKT101" s="107"/>
      <c r="AKU101" s="107"/>
      <c r="AKV101" s="107"/>
      <c r="AKW101" s="107"/>
      <c r="AKX101" s="107"/>
      <c r="AKY101" s="107"/>
      <c r="AKZ101" s="107"/>
      <c r="ALA101" s="107"/>
      <c r="ALB101" s="107"/>
      <c r="ALC101" s="107"/>
      <c r="ALD101" s="107"/>
      <c r="ALE101" s="107"/>
    </row>
    <row r="102" spans="1:993" s="115" customFormat="1" ht="19.899999999999999" customHeight="1">
      <c r="B102" s="116"/>
      <c r="C102" s="58"/>
      <c r="D102" s="117" t="s">
        <v>70</v>
      </c>
      <c r="E102" s="118"/>
      <c r="F102" s="118"/>
      <c r="G102" s="118"/>
      <c r="H102" s="118"/>
      <c r="I102" s="119"/>
      <c r="J102" s="120" t="e">
        <f>J179</f>
        <v>#REF!</v>
      </c>
      <c r="K102" s="58"/>
      <c r="L102" s="121"/>
    </row>
    <row r="103" spans="1:993" s="115" customFormat="1" ht="19.899999999999999" customHeight="1">
      <c r="B103" s="116"/>
      <c r="C103" s="58"/>
      <c r="D103" s="117" t="s">
        <v>71</v>
      </c>
      <c r="E103" s="118"/>
      <c r="F103" s="118"/>
      <c r="G103" s="118"/>
      <c r="H103" s="118"/>
      <c r="I103" s="119"/>
      <c r="J103" s="120" t="e">
        <f>J185</f>
        <v>#REF!</v>
      </c>
      <c r="K103" s="58"/>
      <c r="L103" s="121"/>
    </row>
    <row r="104" spans="1:993" s="107" customFormat="1" ht="24.95" customHeight="1">
      <c r="A104" s="115"/>
      <c r="B104" s="116"/>
      <c r="C104" s="58"/>
      <c r="D104" s="117" t="s">
        <v>72</v>
      </c>
      <c r="E104" s="118"/>
      <c r="F104" s="118"/>
      <c r="G104" s="118"/>
      <c r="H104" s="118"/>
      <c r="I104" s="119"/>
      <c r="J104" s="120" t="e">
        <f>J210</f>
        <v>#REF!</v>
      </c>
      <c r="K104" s="58"/>
      <c r="L104" s="121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  <c r="BH104" s="115"/>
      <c r="BI104" s="115"/>
      <c r="BJ104" s="115"/>
      <c r="BK104" s="115"/>
      <c r="BL104" s="115"/>
      <c r="BM104" s="115"/>
      <c r="BN104" s="115"/>
      <c r="BO104" s="115"/>
      <c r="BP104" s="115"/>
      <c r="BQ104" s="115"/>
      <c r="BR104" s="115"/>
      <c r="BS104" s="115"/>
      <c r="BT104" s="115"/>
      <c r="BU104" s="115"/>
      <c r="BV104" s="115"/>
      <c r="BW104" s="115"/>
      <c r="BX104" s="115"/>
      <c r="BY104" s="115"/>
      <c r="BZ104" s="115"/>
      <c r="CA104" s="115"/>
      <c r="CB104" s="115"/>
      <c r="CC104" s="115"/>
      <c r="CD104" s="115"/>
      <c r="CE104" s="115"/>
      <c r="CF104" s="115"/>
      <c r="CG104" s="115"/>
      <c r="CH104" s="115"/>
      <c r="CI104" s="115"/>
      <c r="CJ104" s="115"/>
      <c r="CK104" s="115"/>
      <c r="CL104" s="115"/>
      <c r="CM104" s="115"/>
      <c r="CN104" s="115"/>
      <c r="CO104" s="115"/>
      <c r="CP104" s="115"/>
      <c r="CQ104" s="115"/>
      <c r="CR104" s="115"/>
      <c r="CS104" s="115"/>
      <c r="CT104" s="115"/>
      <c r="CU104" s="115"/>
      <c r="CV104" s="115"/>
      <c r="CW104" s="115"/>
      <c r="CX104" s="115"/>
      <c r="CY104" s="115"/>
      <c r="CZ104" s="115"/>
      <c r="DA104" s="115"/>
      <c r="DB104" s="115"/>
      <c r="DC104" s="115"/>
      <c r="DD104" s="115"/>
      <c r="DE104" s="115"/>
      <c r="DF104" s="115"/>
      <c r="DG104" s="115"/>
      <c r="DH104" s="115"/>
      <c r="DI104" s="115"/>
      <c r="DJ104" s="115"/>
      <c r="DK104" s="115"/>
      <c r="DL104" s="115"/>
      <c r="DM104" s="115"/>
      <c r="DN104" s="115"/>
      <c r="DO104" s="115"/>
      <c r="DP104" s="115"/>
      <c r="DQ104" s="115"/>
      <c r="DR104" s="115"/>
      <c r="DS104" s="115"/>
      <c r="DT104" s="115"/>
      <c r="DU104" s="115"/>
      <c r="DV104" s="115"/>
      <c r="DW104" s="115"/>
      <c r="DX104" s="115"/>
      <c r="DY104" s="115"/>
      <c r="DZ104" s="115"/>
      <c r="EA104" s="115"/>
      <c r="EB104" s="115"/>
      <c r="EC104" s="115"/>
      <c r="ED104" s="115"/>
      <c r="EE104" s="115"/>
      <c r="EF104" s="115"/>
      <c r="EG104" s="115"/>
      <c r="EH104" s="115"/>
      <c r="EI104" s="115"/>
      <c r="EJ104" s="115"/>
      <c r="EK104" s="115"/>
      <c r="EL104" s="115"/>
      <c r="EM104" s="115"/>
      <c r="EN104" s="115"/>
      <c r="EO104" s="115"/>
      <c r="EP104" s="115"/>
      <c r="EQ104" s="115"/>
      <c r="ER104" s="115"/>
      <c r="ES104" s="115"/>
      <c r="ET104" s="115"/>
      <c r="EU104" s="115"/>
      <c r="EV104" s="115"/>
      <c r="EW104" s="115"/>
      <c r="EX104" s="115"/>
      <c r="EY104" s="115"/>
      <c r="EZ104" s="115"/>
      <c r="FA104" s="115"/>
      <c r="FB104" s="115"/>
      <c r="FC104" s="115"/>
      <c r="FD104" s="115"/>
      <c r="FE104" s="115"/>
      <c r="FF104" s="115"/>
      <c r="FG104" s="115"/>
      <c r="FH104" s="115"/>
      <c r="FI104" s="115"/>
      <c r="FJ104" s="115"/>
      <c r="FK104" s="115"/>
      <c r="FL104" s="115"/>
      <c r="FM104" s="115"/>
      <c r="FN104" s="115"/>
      <c r="FO104" s="115"/>
      <c r="FP104" s="115"/>
      <c r="FQ104" s="115"/>
      <c r="FR104" s="115"/>
      <c r="FS104" s="115"/>
      <c r="FT104" s="115"/>
      <c r="FU104" s="115"/>
      <c r="FV104" s="115"/>
      <c r="FW104" s="115"/>
      <c r="FX104" s="115"/>
      <c r="FY104" s="115"/>
      <c r="FZ104" s="115"/>
      <c r="GA104" s="115"/>
      <c r="GB104" s="115"/>
      <c r="GC104" s="115"/>
      <c r="GD104" s="115"/>
      <c r="GE104" s="115"/>
      <c r="GF104" s="115"/>
      <c r="GG104" s="115"/>
      <c r="GH104" s="115"/>
      <c r="GI104" s="115"/>
      <c r="GJ104" s="115"/>
      <c r="GK104" s="115"/>
      <c r="GL104" s="115"/>
      <c r="GM104" s="115"/>
      <c r="GN104" s="115"/>
      <c r="GO104" s="115"/>
      <c r="GP104" s="115"/>
      <c r="GQ104" s="115"/>
      <c r="GR104" s="115"/>
      <c r="GS104" s="115"/>
      <c r="GT104" s="115"/>
      <c r="GU104" s="115"/>
      <c r="GV104" s="115"/>
      <c r="GW104" s="115"/>
      <c r="GX104" s="115"/>
      <c r="GY104" s="115"/>
      <c r="GZ104" s="115"/>
      <c r="HA104" s="115"/>
      <c r="HB104" s="115"/>
      <c r="HC104" s="115"/>
      <c r="HD104" s="115"/>
      <c r="HE104" s="115"/>
      <c r="HF104" s="115"/>
      <c r="HG104" s="115"/>
      <c r="HH104" s="115"/>
      <c r="HI104" s="115"/>
      <c r="HJ104" s="115"/>
      <c r="HK104" s="115"/>
      <c r="HL104" s="115"/>
      <c r="HM104" s="115"/>
      <c r="HN104" s="115"/>
      <c r="HO104" s="115"/>
      <c r="HP104" s="115"/>
      <c r="HQ104" s="115"/>
      <c r="HR104" s="115"/>
      <c r="HS104" s="115"/>
      <c r="HT104" s="115"/>
      <c r="HU104" s="115"/>
      <c r="HV104" s="115"/>
      <c r="HW104" s="115"/>
      <c r="HX104" s="115"/>
      <c r="HY104" s="115"/>
      <c r="HZ104" s="115"/>
      <c r="IA104" s="115"/>
      <c r="IB104" s="115"/>
      <c r="IC104" s="115"/>
      <c r="ID104" s="115"/>
      <c r="IE104" s="115"/>
      <c r="IF104" s="115"/>
      <c r="IG104" s="115"/>
      <c r="IH104" s="115"/>
      <c r="II104" s="115"/>
      <c r="IJ104" s="115"/>
      <c r="IK104" s="115"/>
      <c r="IL104" s="115"/>
      <c r="IM104" s="115"/>
      <c r="IN104" s="115"/>
      <c r="IO104" s="115"/>
      <c r="IP104" s="115"/>
      <c r="IQ104" s="115"/>
      <c r="IR104" s="115"/>
      <c r="IS104" s="115"/>
      <c r="IT104" s="115"/>
      <c r="IU104" s="115"/>
      <c r="IV104" s="115"/>
      <c r="IW104" s="115"/>
      <c r="IX104" s="115"/>
      <c r="IY104" s="115"/>
      <c r="IZ104" s="115"/>
      <c r="JA104" s="115"/>
      <c r="JB104" s="115"/>
      <c r="JC104" s="115"/>
      <c r="JD104" s="115"/>
      <c r="JE104" s="115"/>
      <c r="JF104" s="115"/>
      <c r="JG104" s="115"/>
      <c r="JH104" s="115"/>
      <c r="JI104" s="115"/>
      <c r="JJ104" s="115"/>
      <c r="JK104" s="115"/>
      <c r="JL104" s="115"/>
      <c r="JM104" s="115"/>
      <c r="JN104" s="115"/>
      <c r="JO104" s="115"/>
      <c r="JP104" s="115"/>
      <c r="JQ104" s="115"/>
      <c r="JR104" s="115"/>
      <c r="JS104" s="115"/>
      <c r="JT104" s="115"/>
      <c r="JU104" s="115"/>
      <c r="JV104" s="115"/>
      <c r="JW104" s="115"/>
      <c r="JX104" s="115"/>
      <c r="JY104" s="115"/>
      <c r="JZ104" s="115"/>
      <c r="KA104" s="115"/>
      <c r="KB104" s="115"/>
      <c r="KC104" s="115"/>
      <c r="KD104" s="115"/>
      <c r="KE104" s="115"/>
      <c r="KF104" s="115"/>
      <c r="KG104" s="115"/>
      <c r="KH104" s="115"/>
      <c r="KI104" s="115"/>
      <c r="KJ104" s="115"/>
      <c r="KK104" s="115"/>
      <c r="KL104" s="115"/>
      <c r="KM104" s="115"/>
      <c r="KN104" s="115"/>
      <c r="KO104" s="115"/>
      <c r="KP104" s="115"/>
      <c r="KQ104" s="115"/>
      <c r="KR104" s="115"/>
      <c r="KS104" s="115"/>
      <c r="KT104" s="115"/>
      <c r="KU104" s="115"/>
      <c r="KV104" s="115"/>
      <c r="KW104" s="115"/>
      <c r="KX104" s="115"/>
      <c r="KY104" s="115"/>
      <c r="KZ104" s="115"/>
      <c r="LA104" s="115"/>
      <c r="LB104" s="115"/>
      <c r="LC104" s="115"/>
      <c r="LD104" s="115"/>
      <c r="LE104" s="115"/>
      <c r="LF104" s="115"/>
      <c r="LG104" s="115"/>
      <c r="LH104" s="115"/>
      <c r="LI104" s="115"/>
      <c r="LJ104" s="115"/>
      <c r="LK104" s="115"/>
      <c r="LL104" s="115"/>
      <c r="LM104" s="115"/>
      <c r="LN104" s="115"/>
      <c r="LO104" s="115"/>
      <c r="LP104" s="115"/>
      <c r="LQ104" s="115"/>
      <c r="LR104" s="115"/>
      <c r="LS104" s="115"/>
      <c r="LT104" s="115"/>
      <c r="LU104" s="115"/>
      <c r="LV104" s="115"/>
      <c r="LW104" s="115"/>
      <c r="LX104" s="115"/>
      <c r="LY104" s="115"/>
      <c r="LZ104" s="115"/>
      <c r="MA104" s="115"/>
      <c r="MB104" s="115"/>
      <c r="MC104" s="115"/>
      <c r="MD104" s="115"/>
      <c r="ME104" s="115"/>
      <c r="MF104" s="115"/>
      <c r="MG104" s="115"/>
      <c r="MH104" s="115"/>
      <c r="MI104" s="115"/>
      <c r="MJ104" s="115"/>
      <c r="MK104" s="115"/>
      <c r="ML104" s="115"/>
      <c r="MM104" s="115"/>
      <c r="MN104" s="115"/>
      <c r="MO104" s="115"/>
      <c r="MP104" s="115"/>
      <c r="MQ104" s="115"/>
      <c r="MR104" s="115"/>
      <c r="MS104" s="115"/>
      <c r="MT104" s="115"/>
      <c r="MU104" s="115"/>
      <c r="MV104" s="115"/>
      <c r="MW104" s="115"/>
      <c r="MX104" s="115"/>
      <c r="MY104" s="115"/>
      <c r="MZ104" s="115"/>
      <c r="NA104" s="115"/>
      <c r="NB104" s="115"/>
      <c r="NC104" s="115"/>
      <c r="ND104" s="115"/>
      <c r="NE104" s="115"/>
      <c r="NF104" s="115"/>
      <c r="NG104" s="115"/>
      <c r="NH104" s="115"/>
      <c r="NI104" s="115"/>
      <c r="NJ104" s="115"/>
      <c r="NK104" s="115"/>
      <c r="NL104" s="115"/>
      <c r="NM104" s="115"/>
      <c r="NN104" s="115"/>
      <c r="NO104" s="115"/>
      <c r="NP104" s="115"/>
      <c r="NQ104" s="115"/>
      <c r="NR104" s="115"/>
      <c r="NS104" s="115"/>
      <c r="NT104" s="115"/>
      <c r="NU104" s="115"/>
      <c r="NV104" s="115"/>
      <c r="NW104" s="115"/>
      <c r="NX104" s="115"/>
      <c r="NY104" s="115"/>
      <c r="NZ104" s="115"/>
      <c r="OA104" s="115"/>
      <c r="OB104" s="115"/>
      <c r="OC104" s="115"/>
      <c r="OD104" s="115"/>
      <c r="OE104" s="115"/>
      <c r="OF104" s="115"/>
      <c r="OG104" s="115"/>
      <c r="OH104" s="115"/>
      <c r="OI104" s="115"/>
      <c r="OJ104" s="115"/>
      <c r="OK104" s="115"/>
      <c r="OL104" s="115"/>
      <c r="OM104" s="115"/>
      <c r="ON104" s="115"/>
      <c r="OO104" s="115"/>
      <c r="OP104" s="115"/>
      <c r="OQ104" s="115"/>
      <c r="OR104" s="115"/>
      <c r="OS104" s="115"/>
      <c r="OT104" s="115"/>
      <c r="OU104" s="115"/>
      <c r="OV104" s="115"/>
      <c r="OW104" s="115"/>
      <c r="OX104" s="115"/>
      <c r="OY104" s="115"/>
      <c r="OZ104" s="115"/>
      <c r="PA104" s="115"/>
      <c r="PB104" s="115"/>
      <c r="PC104" s="115"/>
      <c r="PD104" s="115"/>
      <c r="PE104" s="115"/>
      <c r="PF104" s="115"/>
      <c r="PG104" s="115"/>
      <c r="PH104" s="115"/>
      <c r="PI104" s="115"/>
      <c r="PJ104" s="115"/>
      <c r="PK104" s="115"/>
      <c r="PL104" s="115"/>
      <c r="PM104" s="115"/>
      <c r="PN104" s="115"/>
      <c r="PO104" s="115"/>
      <c r="PP104" s="115"/>
      <c r="PQ104" s="115"/>
      <c r="PR104" s="115"/>
      <c r="PS104" s="115"/>
      <c r="PT104" s="115"/>
      <c r="PU104" s="115"/>
      <c r="PV104" s="115"/>
      <c r="PW104" s="115"/>
      <c r="PX104" s="115"/>
      <c r="PY104" s="115"/>
      <c r="PZ104" s="115"/>
      <c r="QA104" s="115"/>
      <c r="QB104" s="115"/>
      <c r="QC104" s="115"/>
      <c r="QD104" s="115"/>
      <c r="QE104" s="115"/>
      <c r="QF104" s="115"/>
      <c r="QG104" s="115"/>
      <c r="QH104" s="115"/>
      <c r="QI104" s="115"/>
      <c r="QJ104" s="115"/>
      <c r="QK104" s="115"/>
      <c r="QL104" s="115"/>
      <c r="QM104" s="115"/>
      <c r="QN104" s="115"/>
      <c r="QO104" s="115"/>
      <c r="QP104" s="115"/>
      <c r="QQ104" s="115"/>
      <c r="QR104" s="115"/>
      <c r="QS104" s="115"/>
      <c r="QT104" s="115"/>
      <c r="QU104" s="115"/>
      <c r="QV104" s="115"/>
      <c r="QW104" s="115"/>
      <c r="QX104" s="115"/>
      <c r="QY104" s="115"/>
      <c r="QZ104" s="115"/>
      <c r="RA104" s="115"/>
      <c r="RB104" s="115"/>
      <c r="RC104" s="115"/>
      <c r="RD104" s="115"/>
      <c r="RE104" s="115"/>
      <c r="RF104" s="115"/>
      <c r="RG104" s="115"/>
      <c r="RH104" s="115"/>
      <c r="RI104" s="115"/>
      <c r="RJ104" s="115"/>
      <c r="RK104" s="115"/>
      <c r="RL104" s="115"/>
      <c r="RM104" s="115"/>
      <c r="RN104" s="115"/>
      <c r="RO104" s="115"/>
      <c r="RP104" s="115"/>
      <c r="RQ104" s="115"/>
      <c r="RR104" s="115"/>
      <c r="RS104" s="115"/>
      <c r="RT104" s="115"/>
      <c r="RU104" s="115"/>
      <c r="RV104" s="115"/>
      <c r="RW104" s="115"/>
      <c r="RX104" s="115"/>
      <c r="RY104" s="115"/>
      <c r="RZ104" s="115"/>
      <c r="SA104" s="115"/>
      <c r="SB104" s="115"/>
      <c r="SC104" s="115"/>
      <c r="SD104" s="115"/>
      <c r="SE104" s="115"/>
      <c r="SF104" s="115"/>
      <c r="SG104" s="115"/>
      <c r="SH104" s="115"/>
      <c r="SI104" s="115"/>
      <c r="SJ104" s="115"/>
      <c r="SK104" s="115"/>
      <c r="SL104" s="115"/>
      <c r="SM104" s="115"/>
      <c r="SN104" s="115"/>
      <c r="SO104" s="115"/>
      <c r="SP104" s="115"/>
      <c r="SQ104" s="115"/>
      <c r="SR104" s="115"/>
      <c r="SS104" s="115"/>
      <c r="ST104" s="115"/>
      <c r="SU104" s="115"/>
      <c r="SV104" s="115"/>
      <c r="SW104" s="115"/>
      <c r="SX104" s="115"/>
      <c r="SY104" s="115"/>
      <c r="SZ104" s="115"/>
      <c r="TA104" s="115"/>
      <c r="TB104" s="115"/>
      <c r="TC104" s="115"/>
      <c r="TD104" s="115"/>
      <c r="TE104" s="115"/>
      <c r="TF104" s="115"/>
      <c r="TG104" s="115"/>
      <c r="TH104" s="115"/>
      <c r="TI104" s="115"/>
      <c r="TJ104" s="115"/>
      <c r="TK104" s="115"/>
      <c r="TL104" s="115"/>
      <c r="TM104" s="115"/>
      <c r="TN104" s="115"/>
      <c r="TO104" s="115"/>
      <c r="TP104" s="115"/>
      <c r="TQ104" s="115"/>
      <c r="TR104" s="115"/>
      <c r="TS104" s="115"/>
      <c r="TT104" s="115"/>
      <c r="TU104" s="115"/>
      <c r="TV104" s="115"/>
      <c r="TW104" s="115"/>
      <c r="TX104" s="115"/>
      <c r="TY104" s="115"/>
      <c r="TZ104" s="115"/>
      <c r="UA104" s="115"/>
      <c r="UB104" s="115"/>
      <c r="UC104" s="115"/>
      <c r="UD104" s="115"/>
      <c r="UE104" s="115"/>
      <c r="UF104" s="115"/>
      <c r="UG104" s="115"/>
      <c r="UH104" s="115"/>
      <c r="UI104" s="115"/>
      <c r="UJ104" s="115"/>
      <c r="UK104" s="115"/>
      <c r="UL104" s="115"/>
      <c r="UM104" s="115"/>
      <c r="UN104" s="115"/>
      <c r="UO104" s="115"/>
      <c r="UP104" s="115"/>
      <c r="UQ104" s="115"/>
      <c r="UR104" s="115"/>
      <c r="US104" s="115"/>
      <c r="UT104" s="115"/>
      <c r="UU104" s="115"/>
      <c r="UV104" s="115"/>
      <c r="UW104" s="115"/>
      <c r="UX104" s="115"/>
      <c r="UY104" s="115"/>
      <c r="UZ104" s="115"/>
      <c r="VA104" s="115"/>
      <c r="VB104" s="115"/>
      <c r="VC104" s="115"/>
      <c r="VD104" s="115"/>
      <c r="VE104" s="115"/>
      <c r="VF104" s="115"/>
      <c r="VG104" s="115"/>
      <c r="VH104" s="115"/>
      <c r="VI104" s="115"/>
      <c r="VJ104" s="115"/>
      <c r="VK104" s="115"/>
      <c r="VL104" s="115"/>
      <c r="VM104" s="115"/>
      <c r="VN104" s="115"/>
      <c r="VO104" s="115"/>
      <c r="VP104" s="115"/>
      <c r="VQ104" s="115"/>
      <c r="VR104" s="115"/>
      <c r="VS104" s="115"/>
      <c r="VT104" s="115"/>
      <c r="VU104" s="115"/>
      <c r="VV104" s="115"/>
      <c r="VW104" s="115"/>
      <c r="VX104" s="115"/>
      <c r="VY104" s="115"/>
      <c r="VZ104" s="115"/>
      <c r="WA104" s="115"/>
      <c r="WB104" s="115"/>
      <c r="WC104" s="115"/>
      <c r="WD104" s="115"/>
      <c r="WE104" s="115"/>
      <c r="WF104" s="115"/>
      <c r="WG104" s="115"/>
      <c r="WH104" s="115"/>
      <c r="WI104" s="115"/>
      <c r="WJ104" s="115"/>
      <c r="WK104" s="115"/>
      <c r="WL104" s="115"/>
      <c r="WM104" s="115"/>
      <c r="WN104" s="115"/>
      <c r="WO104" s="115"/>
      <c r="WP104" s="115"/>
      <c r="WQ104" s="115"/>
      <c r="WR104" s="115"/>
      <c r="WS104" s="115"/>
      <c r="WT104" s="115"/>
      <c r="WU104" s="115"/>
      <c r="WV104" s="115"/>
      <c r="WW104" s="115"/>
      <c r="WX104" s="115"/>
      <c r="WY104" s="115"/>
      <c r="WZ104" s="115"/>
      <c r="XA104" s="115"/>
      <c r="XB104" s="115"/>
      <c r="XC104" s="115"/>
      <c r="XD104" s="115"/>
      <c r="XE104" s="115"/>
      <c r="XF104" s="115"/>
      <c r="XG104" s="115"/>
      <c r="XH104" s="115"/>
      <c r="XI104" s="115"/>
      <c r="XJ104" s="115"/>
      <c r="XK104" s="115"/>
      <c r="XL104" s="115"/>
      <c r="XM104" s="115"/>
      <c r="XN104" s="115"/>
      <c r="XO104" s="115"/>
      <c r="XP104" s="115"/>
      <c r="XQ104" s="115"/>
      <c r="XR104" s="115"/>
      <c r="XS104" s="115"/>
      <c r="XT104" s="115"/>
      <c r="XU104" s="115"/>
      <c r="XV104" s="115"/>
      <c r="XW104" s="115"/>
      <c r="XX104" s="115"/>
      <c r="XY104" s="115"/>
      <c r="XZ104" s="115"/>
      <c r="YA104" s="115"/>
      <c r="YB104" s="115"/>
      <c r="YC104" s="115"/>
      <c r="YD104" s="115"/>
      <c r="YE104" s="115"/>
      <c r="YF104" s="115"/>
      <c r="YG104" s="115"/>
      <c r="YH104" s="115"/>
      <c r="YI104" s="115"/>
      <c r="YJ104" s="115"/>
      <c r="YK104" s="115"/>
      <c r="YL104" s="115"/>
      <c r="YM104" s="115"/>
      <c r="YN104" s="115"/>
      <c r="YO104" s="115"/>
      <c r="YP104" s="115"/>
      <c r="YQ104" s="115"/>
      <c r="YR104" s="115"/>
      <c r="YS104" s="115"/>
      <c r="YT104" s="115"/>
      <c r="YU104" s="115"/>
      <c r="YV104" s="115"/>
      <c r="YW104" s="115"/>
      <c r="YX104" s="115"/>
      <c r="YY104" s="115"/>
      <c r="YZ104" s="115"/>
      <c r="ZA104" s="115"/>
      <c r="ZB104" s="115"/>
      <c r="ZC104" s="115"/>
      <c r="ZD104" s="115"/>
      <c r="ZE104" s="115"/>
      <c r="ZF104" s="115"/>
      <c r="ZG104" s="115"/>
      <c r="ZH104" s="115"/>
      <c r="ZI104" s="115"/>
      <c r="ZJ104" s="115"/>
      <c r="ZK104" s="115"/>
      <c r="ZL104" s="115"/>
      <c r="ZM104" s="115"/>
      <c r="ZN104" s="115"/>
      <c r="ZO104" s="115"/>
      <c r="ZP104" s="115"/>
      <c r="ZQ104" s="115"/>
      <c r="ZR104" s="115"/>
      <c r="ZS104" s="115"/>
      <c r="ZT104" s="115"/>
      <c r="ZU104" s="115"/>
      <c r="ZV104" s="115"/>
      <c r="ZW104" s="115"/>
      <c r="ZX104" s="115"/>
      <c r="ZY104" s="115"/>
      <c r="ZZ104" s="115"/>
      <c r="AAA104" s="115"/>
      <c r="AAB104" s="115"/>
      <c r="AAC104" s="115"/>
      <c r="AAD104" s="115"/>
      <c r="AAE104" s="115"/>
      <c r="AAF104" s="115"/>
      <c r="AAG104" s="115"/>
      <c r="AAH104" s="115"/>
      <c r="AAI104" s="115"/>
      <c r="AAJ104" s="115"/>
      <c r="AAK104" s="115"/>
      <c r="AAL104" s="115"/>
      <c r="AAM104" s="115"/>
      <c r="AAN104" s="115"/>
      <c r="AAO104" s="115"/>
      <c r="AAP104" s="115"/>
      <c r="AAQ104" s="115"/>
      <c r="AAR104" s="115"/>
      <c r="AAS104" s="115"/>
      <c r="AAT104" s="115"/>
      <c r="AAU104" s="115"/>
      <c r="AAV104" s="115"/>
      <c r="AAW104" s="115"/>
      <c r="AAX104" s="115"/>
      <c r="AAY104" s="115"/>
      <c r="AAZ104" s="115"/>
      <c r="ABA104" s="115"/>
      <c r="ABB104" s="115"/>
      <c r="ABC104" s="115"/>
      <c r="ABD104" s="115"/>
      <c r="ABE104" s="115"/>
      <c r="ABF104" s="115"/>
      <c r="ABG104" s="115"/>
      <c r="ABH104" s="115"/>
      <c r="ABI104" s="115"/>
      <c r="ABJ104" s="115"/>
      <c r="ABK104" s="115"/>
      <c r="ABL104" s="115"/>
      <c r="ABM104" s="115"/>
      <c r="ABN104" s="115"/>
      <c r="ABO104" s="115"/>
      <c r="ABP104" s="115"/>
      <c r="ABQ104" s="115"/>
      <c r="ABR104" s="115"/>
      <c r="ABS104" s="115"/>
      <c r="ABT104" s="115"/>
      <c r="ABU104" s="115"/>
      <c r="ABV104" s="115"/>
      <c r="ABW104" s="115"/>
      <c r="ABX104" s="115"/>
      <c r="ABY104" s="115"/>
      <c r="ABZ104" s="115"/>
      <c r="ACA104" s="115"/>
      <c r="ACB104" s="115"/>
      <c r="ACC104" s="115"/>
      <c r="ACD104" s="115"/>
      <c r="ACE104" s="115"/>
      <c r="ACF104" s="115"/>
      <c r="ACG104" s="115"/>
      <c r="ACH104" s="115"/>
      <c r="ACI104" s="115"/>
      <c r="ACJ104" s="115"/>
      <c r="ACK104" s="115"/>
      <c r="ACL104" s="115"/>
      <c r="ACM104" s="115"/>
      <c r="ACN104" s="115"/>
      <c r="ACO104" s="115"/>
      <c r="ACP104" s="115"/>
      <c r="ACQ104" s="115"/>
      <c r="ACR104" s="115"/>
      <c r="ACS104" s="115"/>
      <c r="ACT104" s="115"/>
      <c r="ACU104" s="115"/>
      <c r="ACV104" s="115"/>
      <c r="ACW104" s="115"/>
      <c r="ACX104" s="115"/>
      <c r="ACY104" s="115"/>
      <c r="ACZ104" s="115"/>
      <c r="ADA104" s="115"/>
      <c r="ADB104" s="115"/>
      <c r="ADC104" s="115"/>
      <c r="ADD104" s="115"/>
      <c r="ADE104" s="115"/>
      <c r="ADF104" s="115"/>
      <c r="ADG104" s="115"/>
      <c r="ADH104" s="115"/>
      <c r="ADI104" s="115"/>
      <c r="ADJ104" s="115"/>
      <c r="ADK104" s="115"/>
      <c r="ADL104" s="115"/>
      <c r="ADM104" s="115"/>
      <c r="ADN104" s="115"/>
      <c r="ADO104" s="115"/>
      <c r="ADP104" s="115"/>
      <c r="ADQ104" s="115"/>
      <c r="ADR104" s="115"/>
      <c r="ADS104" s="115"/>
      <c r="ADT104" s="115"/>
      <c r="ADU104" s="115"/>
      <c r="ADV104" s="115"/>
      <c r="ADW104" s="115"/>
      <c r="ADX104" s="115"/>
      <c r="ADY104" s="115"/>
      <c r="ADZ104" s="115"/>
      <c r="AEA104" s="115"/>
      <c r="AEB104" s="115"/>
      <c r="AEC104" s="115"/>
      <c r="AED104" s="115"/>
      <c r="AEE104" s="115"/>
      <c r="AEF104" s="115"/>
      <c r="AEG104" s="115"/>
      <c r="AEH104" s="115"/>
      <c r="AEI104" s="115"/>
      <c r="AEJ104" s="115"/>
      <c r="AEK104" s="115"/>
      <c r="AEL104" s="115"/>
      <c r="AEM104" s="115"/>
      <c r="AEN104" s="115"/>
      <c r="AEO104" s="115"/>
      <c r="AEP104" s="115"/>
      <c r="AEQ104" s="115"/>
      <c r="AER104" s="115"/>
      <c r="AES104" s="115"/>
      <c r="AET104" s="115"/>
      <c r="AEU104" s="115"/>
      <c r="AEV104" s="115"/>
      <c r="AEW104" s="115"/>
      <c r="AEX104" s="115"/>
      <c r="AEY104" s="115"/>
      <c r="AEZ104" s="115"/>
      <c r="AFA104" s="115"/>
      <c r="AFB104" s="115"/>
      <c r="AFC104" s="115"/>
      <c r="AFD104" s="115"/>
      <c r="AFE104" s="115"/>
      <c r="AFF104" s="115"/>
      <c r="AFG104" s="115"/>
      <c r="AFH104" s="115"/>
      <c r="AFI104" s="115"/>
      <c r="AFJ104" s="115"/>
      <c r="AFK104" s="115"/>
      <c r="AFL104" s="115"/>
      <c r="AFM104" s="115"/>
      <c r="AFN104" s="115"/>
      <c r="AFO104" s="115"/>
      <c r="AFP104" s="115"/>
      <c r="AFQ104" s="115"/>
      <c r="AFR104" s="115"/>
      <c r="AFS104" s="115"/>
      <c r="AFT104" s="115"/>
      <c r="AFU104" s="115"/>
      <c r="AFV104" s="115"/>
      <c r="AFW104" s="115"/>
      <c r="AFX104" s="115"/>
      <c r="AFY104" s="115"/>
      <c r="AFZ104" s="115"/>
      <c r="AGA104" s="115"/>
      <c r="AGB104" s="115"/>
      <c r="AGC104" s="115"/>
      <c r="AGD104" s="115"/>
      <c r="AGE104" s="115"/>
      <c r="AGF104" s="115"/>
      <c r="AGG104" s="115"/>
      <c r="AGH104" s="115"/>
      <c r="AGI104" s="115"/>
      <c r="AGJ104" s="115"/>
      <c r="AGK104" s="115"/>
      <c r="AGL104" s="115"/>
      <c r="AGM104" s="115"/>
      <c r="AGN104" s="115"/>
      <c r="AGO104" s="115"/>
      <c r="AGP104" s="115"/>
      <c r="AGQ104" s="115"/>
      <c r="AGR104" s="115"/>
      <c r="AGS104" s="115"/>
      <c r="AGT104" s="115"/>
      <c r="AGU104" s="115"/>
      <c r="AGV104" s="115"/>
      <c r="AGW104" s="115"/>
      <c r="AGX104" s="115"/>
      <c r="AGY104" s="115"/>
      <c r="AGZ104" s="115"/>
      <c r="AHA104" s="115"/>
      <c r="AHB104" s="115"/>
      <c r="AHC104" s="115"/>
      <c r="AHD104" s="115"/>
      <c r="AHE104" s="115"/>
      <c r="AHF104" s="115"/>
      <c r="AHG104" s="115"/>
      <c r="AHH104" s="115"/>
      <c r="AHI104" s="115"/>
      <c r="AHJ104" s="115"/>
      <c r="AHK104" s="115"/>
      <c r="AHL104" s="115"/>
      <c r="AHM104" s="115"/>
      <c r="AHN104" s="115"/>
      <c r="AHO104" s="115"/>
      <c r="AHP104" s="115"/>
      <c r="AHQ104" s="115"/>
      <c r="AHR104" s="115"/>
      <c r="AHS104" s="115"/>
      <c r="AHT104" s="115"/>
      <c r="AHU104" s="115"/>
      <c r="AHV104" s="115"/>
      <c r="AHW104" s="115"/>
      <c r="AHX104" s="115"/>
      <c r="AHY104" s="115"/>
      <c r="AHZ104" s="115"/>
      <c r="AIA104" s="115"/>
      <c r="AIB104" s="115"/>
      <c r="AIC104" s="115"/>
      <c r="AID104" s="115"/>
      <c r="AIE104" s="115"/>
      <c r="AIF104" s="115"/>
      <c r="AIG104" s="115"/>
      <c r="AIH104" s="115"/>
      <c r="AII104" s="115"/>
      <c r="AIJ104" s="115"/>
      <c r="AIK104" s="115"/>
      <c r="AIL104" s="115"/>
      <c r="AIM104" s="115"/>
      <c r="AIN104" s="115"/>
      <c r="AIO104" s="115"/>
      <c r="AIP104" s="115"/>
      <c r="AIQ104" s="115"/>
      <c r="AIR104" s="115"/>
      <c r="AIS104" s="115"/>
      <c r="AIT104" s="115"/>
      <c r="AIU104" s="115"/>
      <c r="AIV104" s="115"/>
      <c r="AIW104" s="115"/>
      <c r="AIX104" s="115"/>
      <c r="AIY104" s="115"/>
      <c r="AIZ104" s="115"/>
      <c r="AJA104" s="115"/>
      <c r="AJB104" s="115"/>
      <c r="AJC104" s="115"/>
      <c r="AJD104" s="115"/>
      <c r="AJE104" s="115"/>
      <c r="AJF104" s="115"/>
      <c r="AJG104" s="115"/>
      <c r="AJH104" s="115"/>
      <c r="AJI104" s="115"/>
      <c r="AJJ104" s="115"/>
      <c r="AJK104" s="115"/>
      <c r="AJL104" s="115"/>
      <c r="AJM104" s="115"/>
      <c r="AJN104" s="115"/>
      <c r="AJO104" s="115"/>
      <c r="AJP104" s="115"/>
      <c r="AJQ104" s="115"/>
      <c r="AJR104" s="115"/>
      <c r="AJS104" s="115"/>
      <c r="AJT104" s="115"/>
      <c r="AJU104" s="115"/>
      <c r="AJV104" s="115"/>
      <c r="AJW104" s="115"/>
      <c r="AJX104" s="115"/>
      <c r="AJY104" s="115"/>
      <c r="AJZ104" s="115"/>
      <c r="AKA104" s="115"/>
      <c r="AKB104" s="115"/>
      <c r="AKC104" s="115"/>
      <c r="AKD104" s="115"/>
      <c r="AKE104" s="115"/>
      <c r="AKF104" s="115"/>
      <c r="AKG104" s="115"/>
      <c r="AKH104" s="115"/>
      <c r="AKI104" s="115"/>
      <c r="AKJ104" s="115"/>
      <c r="AKK104" s="115"/>
      <c r="AKL104" s="115"/>
      <c r="AKM104" s="115"/>
      <c r="AKN104" s="115"/>
      <c r="AKO104" s="115"/>
      <c r="AKP104" s="115"/>
      <c r="AKQ104" s="115"/>
      <c r="AKR104" s="115"/>
      <c r="AKS104" s="115"/>
      <c r="AKT104" s="115"/>
      <c r="AKU104" s="115"/>
      <c r="AKV104" s="115"/>
      <c r="AKW104" s="115"/>
      <c r="AKX104" s="115"/>
      <c r="AKY104" s="115"/>
      <c r="AKZ104" s="115"/>
      <c r="ALA104" s="115"/>
      <c r="ALB104" s="115"/>
      <c r="ALC104" s="115"/>
      <c r="ALD104" s="115"/>
      <c r="ALE104" s="115"/>
    </row>
    <row r="105" spans="1:993" s="115" customFormat="1" ht="19.899999999999999" customHeight="1">
      <c r="B105" s="116"/>
      <c r="C105" s="58"/>
      <c r="D105" s="117" t="s">
        <v>73</v>
      </c>
      <c r="E105" s="118"/>
      <c r="F105" s="118"/>
      <c r="G105" s="118"/>
      <c r="H105" s="118"/>
      <c r="I105" s="119"/>
      <c r="J105" s="120" t="e">
        <f>J216</f>
        <v>#REF!</v>
      </c>
      <c r="K105" s="58"/>
      <c r="L105" s="121"/>
    </row>
    <row r="106" spans="1:993" s="115" customFormat="1" ht="19.899999999999999" customHeight="1">
      <c r="B106" s="116"/>
      <c r="C106" s="58"/>
      <c r="D106" s="117" t="s">
        <v>74</v>
      </c>
      <c r="E106" s="118"/>
      <c r="F106" s="118"/>
      <c r="G106" s="118"/>
      <c r="H106" s="118"/>
      <c r="I106" s="119"/>
      <c r="J106" s="120" t="e">
        <f>J221</f>
        <v>#REF!</v>
      </c>
      <c r="K106" s="58"/>
      <c r="L106" s="121"/>
    </row>
    <row r="107" spans="1:993" s="115" customFormat="1" ht="19.899999999999999" customHeight="1">
      <c r="B107" s="116"/>
      <c r="C107" s="58"/>
      <c r="D107" s="117" t="s">
        <v>75</v>
      </c>
      <c r="E107" s="118"/>
      <c r="F107" s="118"/>
      <c r="G107" s="118"/>
      <c r="H107" s="118"/>
      <c r="I107" s="119"/>
      <c r="J107" s="120" t="e">
        <f>J226</f>
        <v>#REF!</v>
      </c>
      <c r="K107" s="58"/>
      <c r="L107" s="121"/>
    </row>
    <row r="108" spans="1:993" s="115" customFormat="1" ht="19.899999999999999" customHeight="1">
      <c r="B108" s="116"/>
      <c r="C108" s="58"/>
      <c r="D108" s="117" t="s">
        <v>76</v>
      </c>
      <c r="E108" s="118"/>
      <c r="F108" s="118"/>
      <c r="G108" s="118"/>
      <c r="H108" s="118"/>
      <c r="I108" s="119"/>
      <c r="J108" s="120" t="e">
        <f>J243</f>
        <v>#REF!</v>
      </c>
      <c r="K108" s="58"/>
      <c r="L108" s="121"/>
    </row>
    <row r="109" spans="1:993" s="115" customFormat="1" ht="19.899999999999999" customHeight="1">
      <c r="B109" s="116"/>
      <c r="C109" s="58"/>
      <c r="D109" s="117" t="s">
        <v>77</v>
      </c>
      <c r="E109" s="118"/>
      <c r="F109" s="118"/>
      <c r="G109" s="118"/>
      <c r="H109" s="118"/>
      <c r="I109" s="119"/>
      <c r="J109" s="120" t="e">
        <f>J247</f>
        <v>#REF!</v>
      </c>
      <c r="K109" s="58"/>
      <c r="L109" s="121"/>
    </row>
    <row r="110" spans="1:993" s="115" customFormat="1" ht="19.899999999999999" customHeight="1">
      <c r="B110" s="116"/>
      <c r="C110" s="58"/>
      <c r="D110" s="117" t="s">
        <v>78</v>
      </c>
      <c r="E110" s="118"/>
      <c r="F110" s="118"/>
      <c r="G110" s="118"/>
      <c r="H110" s="118"/>
      <c r="I110" s="119"/>
      <c r="J110" s="120" t="e">
        <f>J252</f>
        <v>#REF!</v>
      </c>
      <c r="K110" s="58"/>
      <c r="L110" s="121"/>
    </row>
    <row r="111" spans="1:993" s="115" customFormat="1" ht="19.899999999999999" customHeight="1">
      <c r="B111" s="116"/>
      <c r="C111" s="58"/>
      <c r="D111" s="117" t="s">
        <v>79</v>
      </c>
      <c r="E111" s="118"/>
      <c r="F111" s="118"/>
      <c r="G111" s="118"/>
      <c r="H111" s="118"/>
      <c r="I111" s="119"/>
      <c r="J111" s="120" t="e">
        <f>J253</f>
        <v>#REF!</v>
      </c>
      <c r="K111" s="58"/>
      <c r="L111" s="121"/>
    </row>
    <row r="112" spans="1:993" s="115" customFormat="1" ht="19.899999999999999" customHeight="1">
      <c r="A112" s="107"/>
      <c r="B112" s="108"/>
      <c r="C112" s="109"/>
      <c r="D112" s="110" t="s">
        <v>80</v>
      </c>
      <c r="E112" s="111"/>
      <c r="F112" s="111"/>
      <c r="G112" s="111"/>
      <c r="H112" s="111"/>
      <c r="I112" s="112"/>
      <c r="J112" s="113" t="e">
        <f>J256</f>
        <v>#REF!</v>
      </c>
      <c r="K112" s="109"/>
      <c r="L112" s="114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7"/>
      <c r="AV112" s="107"/>
      <c r="AW112" s="107"/>
      <c r="AX112" s="107"/>
      <c r="AY112" s="107"/>
      <c r="AZ112" s="107"/>
      <c r="BA112" s="107"/>
      <c r="BB112" s="107"/>
      <c r="BC112" s="107"/>
      <c r="BD112" s="107"/>
      <c r="BE112" s="107"/>
      <c r="BF112" s="107"/>
      <c r="BG112" s="107"/>
      <c r="BH112" s="107"/>
      <c r="BI112" s="107"/>
      <c r="BJ112" s="107"/>
      <c r="BK112" s="107"/>
      <c r="BL112" s="107"/>
      <c r="BM112" s="107"/>
      <c r="BN112" s="107"/>
      <c r="BO112" s="107"/>
      <c r="BP112" s="107"/>
      <c r="BQ112" s="107"/>
      <c r="BR112" s="107"/>
      <c r="BS112" s="107"/>
      <c r="BT112" s="107"/>
      <c r="BU112" s="107"/>
      <c r="BV112" s="107"/>
      <c r="BW112" s="107"/>
      <c r="BX112" s="107"/>
      <c r="BY112" s="107"/>
      <c r="BZ112" s="107"/>
      <c r="CA112" s="107"/>
      <c r="CB112" s="107"/>
      <c r="CC112" s="107"/>
      <c r="CD112" s="107"/>
      <c r="CE112" s="107"/>
      <c r="CF112" s="107"/>
      <c r="CG112" s="107"/>
      <c r="CH112" s="107"/>
      <c r="CI112" s="107"/>
      <c r="CJ112" s="107"/>
      <c r="CK112" s="107"/>
      <c r="CL112" s="107"/>
      <c r="CM112" s="107"/>
      <c r="CN112" s="107"/>
      <c r="CO112" s="107"/>
      <c r="CP112" s="107"/>
      <c r="CQ112" s="107"/>
      <c r="CR112" s="107"/>
      <c r="CS112" s="107"/>
      <c r="CT112" s="107"/>
      <c r="CU112" s="107"/>
      <c r="CV112" s="107"/>
      <c r="CW112" s="107"/>
      <c r="CX112" s="107"/>
      <c r="CY112" s="107"/>
      <c r="CZ112" s="107"/>
      <c r="DA112" s="107"/>
      <c r="DB112" s="107"/>
      <c r="DC112" s="107"/>
      <c r="DD112" s="107"/>
      <c r="DE112" s="107"/>
      <c r="DF112" s="107"/>
      <c r="DG112" s="107"/>
      <c r="DH112" s="107"/>
      <c r="DI112" s="107"/>
      <c r="DJ112" s="107"/>
      <c r="DK112" s="107"/>
      <c r="DL112" s="107"/>
      <c r="DM112" s="107"/>
      <c r="DN112" s="107"/>
      <c r="DO112" s="107"/>
      <c r="DP112" s="107"/>
      <c r="DQ112" s="107"/>
      <c r="DR112" s="107"/>
      <c r="DS112" s="107"/>
      <c r="DT112" s="107"/>
      <c r="DU112" s="107"/>
      <c r="DV112" s="107"/>
      <c r="DW112" s="107"/>
      <c r="DX112" s="107"/>
      <c r="DY112" s="107"/>
      <c r="DZ112" s="107"/>
      <c r="EA112" s="107"/>
      <c r="EB112" s="107"/>
      <c r="EC112" s="107"/>
      <c r="ED112" s="107"/>
      <c r="EE112" s="107"/>
      <c r="EF112" s="107"/>
      <c r="EG112" s="107"/>
      <c r="EH112" s="107"/>
      <c r="EI112" s="107"/>
      <c r="EJ112" s="107"/>
      <c r="EK112" s="107"/>
      <c r="EL112" s="107"/>
      <c r="EM112" s="107"/>
      <c r="EN112" s="107"/>
      <c r="EO112" s="107"/>
      <c r="EP112" s="107"/>
      <c r="EQ112" s="107"/>
      <c r="ER112" s="107"/>
      <c r="ES112" s="107"/>
      <c r="ET112" s="107"/>
      <c r="EU112" s="107"/>
      <c r="EV112" s="107"/>
      <c r="EW112" s="107"/>
      <c r="EX112" s="107"/>
      <c r="EY112" s="107"/>
      <c r="EZ112" s="107"/>
      <c r="FA112" s="107"/>
      <c r="FB112" s="107"/>
      <c r="FC112" s="107"/>
      <c r="FD112" s="107"/>
      <c r="FE112" s="107"/>
      <c r="FF112" s="107"/>
      <c r="FG112" s="107"/>
      <c r="FH112" s="107"/>
      <c r="FI112" s="107"/>
      <c r="FJ112" s="107"/>
      <c r="FK112" s="107"/>
      <c r="FL112" s="107"/>
      <c r="FM112" s="107"/>
      <c r="FN112" s="107"/>
      <c r="FO112" s="107"/>
      <c r="FP112" s="107"/>
      <c r="FQ112" s="107"/>
      <c r="FR112" s="107"/>
      <c r="FS112" s="107"/>
      <c r="FT112" s="107"/>
      <c r="FU112" s="107"/>
      <c r="FV112" s="107"/>
      <c r="FW112" s="107"/>
      <c r="FX112" s="107"/>
      <c r="FY112" s="107"/>
      <c r="FZ112" s="107"/>
      <c r="GA112" s="107"/>
      <c r="GB112" s="107"/>
      <c r="GC112" s="107"/>
      <c r="GD112" s="107"/>
      <c r="GE112" s="107"/>
      <c r="GF112" s="107"/>
      <c r="GG112" s="107"/>
      <c r="GH112" s="107"/>
      <c r="GI112" s="107"/>
      <c r="GJ112" s="107"/>
      <c r="GK112" s="107"/>
      <c r="GL112" s="107"/>
      <c r="GM112" s="107"/>
      <c r="GN112" s="107"/>
      <c r="GO112" s="107"/>
      <c r="GP112" s="107"/>
      <c r="GQ112" s="107"/>
      <c r="GR112" s="107"/>
      <c r="GS112" s="107"/>
      <c r="GT112" s="107"/>
      <c r="GU112" s="107"/>
      <c r="GV112" s="107"/>
      <c r="GW112" s="107"/>
      <c r="GX112" s="107"/>
      <c r="GY112" s="107"/>
      <c r="GZ112" s="107"/>
      <c r="HA112" s="107"/>
      <c r="HB112" s="107"/>
      <c r="HC112" s="107"/>
      <c r="HD112" s="107"/>
      <c r="HE112" s="107"/>
      <c r="HF112" s="107"/>
      <c r="HG112" s="107"/>
      <c r="HH112" s="107"/>
      <c r="HI112" s="107"/>
      <c r="HJ112" s="107"/>
      <c r="HK112" s="107"/>
      <c r="HL112" s="107"/>
      <c r="HM112" s="107"/>
      <c r="HN112" s="107"/>
      <c r="HO112" s="107"/>
      <c r="HP112" s="107"/>
      <c r="HQ112" s="107"/>
      <c r="HR112" s="107"/>
      <c r="HS112" s="107"/>
      <c r="HT112" s="107"/>
      <c r="HU112" s="107"/>
      <c r="HV112" s="107"/>
      <c r="HW112" s="107"/>
      <c r="HX112" s="107"/>
      <c r="HY112" s="107"/>
      <c r="HZ112" s="107"/>
      <c r="IA112" s="107"/>
      <c r="IB112" s="107"/>
      <c r="IC112" s="107"/>
      <c r="ID112" s="107"/>
      <c r="IE112" s="107"/>
      <c r="IF112" s="107"/>
      <c r="IG112" s="107"/>
      <c r="IH112" s="107"/>
      <c r="II112" s="107"/>
      <c r="IJ112" s="107"/>
      <c r="IK112" s="107"/>
      <c r="IL112" s="107"/>
      <c r="IM112" s="107"/>
      <c r="IN112" s="107"/>
      <c r="IO112" s="107"/>
      <c r="IP112" s="107"/>
      <c r="IQ112" s="107"/>
      <c r="IR112" s="107"/>
      <c r="IS112" s="107"/>
      <c r="IT112" s="107"/>
      <c r="IU112" s="107"/>
      <c r="IV112" s="107"/>
      <c r="IW112" s="107"/>
      <c r="IX112" s="107"/>
      <c r="IY112" s="107"/>
      <c r="IZ112" s="107"/>
      <c r="JA112" s="107"/>
      <c r="JB112" s="107"/>
      <c r="JC112" s="107"/>
      <c r="JD112" s="107"/>
      <c r="JE112" s="107"/>
      <c r="JF112" s="107"/>
      <c r="JG112" s="107"/>
      <c r="JH112" s="107"/>
      <c r="JI112" s="107"/>
      <c r="JJ112" s="107"/>
      <c r="JK112" s="107"/>
      <c r="JL112" s="107"/>
      <c r="JM112" s="107"/>
      <c r="JN112" s="107"/>
      <c r="JO112" s="107"/>
      <c r="JP112" s="107"/>
      <c r="JQ112" s="107"/>
      <c r="JR112" s="107"/>
      <c r="JS112" s="107"/>
      <c r="JT112" s="107"/>
      <c r="JU112" s="107"/>
      <c r="JV112" s="107"/>
      <c r="JW112" s="107"/>
      <c r="JX112" s="107"/>
      <c r="JY112" s="107"/>
      <c r="JZ112" s="107"/>
      <c r="KA112" s="107"/>
      <c r="KB112" s="107"/>
      <c r="KC112" s="107"/>
      <c r="KD112" s="107"/>
      <c r="KE112" s="107"/>
      <c r="KF112" s="107"/>
      <c r="KG112" s="107"/>
      <c r="KH112" s="107"/>
      <c r="KI112" s="107"/>
      <c r="KJ112" s="107"/>
      <c r="KK112" s="107"/>
      <c r="KL112" s="107"/>
      <c r="KM112" s="107"/>
      <c r="KN112" s="107"/>
      <c r="KO112" s="107"/>
      <c r="KP112" s="107"/>
      <c r="KQ112" s="107"/>
      <c r="KR112" s="107"/>
      <c r="KS112" s="107"/>
      <c r="KT112" s="107"/>
      <c r="KU112" s="107"/>
      <c r="KV112" s="107"/>
      <c r="KW112" s="107"/>
      <c r="KX112" s="107"/>
      <c r="KY112" s="107"/>
      <c r="KZ112" s="107"/>
      <c r="LA112" s="107"/>
      <c r="LB112" s="107"/>
      <c r="LC112" s="107"/>
      <c r="LD112" s="107"/>
      <c r="LE112" s="107"/>
      <c r="LF112" s="107"/>
      <c r="LG112" s="107"/>
      <c r="LH112" s="107"/>
      <c r="LI112" s="107"/>
      <c r="LJ112" s="107"/>
      <c r="LK112" s="107"/>
      <c r="LL112" s="107"/>
      <c r="LM112" s="107"/>
      <c r="LN112" s="107"/>
      <c r="LO112" s="107"/>
      <c r="LP112" s="107"/>
      <c r="LQ112" s="107"/>
      <c r="LR112" s="107"/>
      <c r="LS112" s="107"/>
      <c r="LT112" s="107"/>
      <c r="LU112" s="107"/>
      <c r="LV112" s="107"/>
      <c r="LW112" s="107"/>
      <c r="LX112" s="107"/>
      <c r="LY112" s="107"/>
      <c r="LZ112" s="107"/>
      <c r="MA112" s="107"/>
      <c r="MB112" s="107"/>
      <c r="MC112" s="107"/>
      <c r="MD112" s="107"/>
      <c r="ME112" s="107"/>
      <c r="MF112" s="107"/>
      <c r="MG112" s="107"/>
      <c r="MH112" s="107"/>
      <c r="MI112" s="107"/>
      <c r="MJ112" s="107"/>
      <c r="MK112" s="107"/>
      <c r="ML112" s="107"/>
      <c r="MM112" s="107"/>
      <c r="MN112" s="107"/>
      <c r="MO112" s="107"/>
      <c r="MP112" s="107"/>
      <c r="MQ112" s="107"/>
      <c r="MR112" s="107"/>
      <c r="MS112" s="107"/>
      <c r="MT112" s="107"/>
      <c r="MU112" s="107"/>
      <c r="MV112" s="107"/>
      <c r="MW112" s="107"/>
      <c r="MX112" s="107"/>
      <c r="MY112" s="107"/>
      <c r="MZ112" s="107"/>
      <c r="NA112" s="107"/>
      <c r="NB112" s="107"/>
      <c r="NC112" s="107"/>
      <c r="ND112" s="107"/>
      <c r="NE112" s="107"/>
      <c r="NF112" s="107"/>
      <c r="NG112" s="107"/>
      <c r="NH112" s="107"/>
      <c r="NI112" s="107"/>
      <c r="NJ112" s="107"/>
      <c r="NK112" s="107"/>
      <c r="NL112" s="107"/>
      <c r="NM112" s="107"/>
      <c r="NN112" s="107"/>
      <c r="NO112" s="107"/>
      <c r="NP112" s="107"/>
      <c r="NQ112" s="107"/>
      <c r="NR112" s="107"/>
      <c r="NS112" s="107"/>
      <c r="NT112" s="107"/>
      <c r="NU112" s="107"/>
      <c r="NV112" s="107"/>
      <c r="NW112" s="107"/>
      <c r="NX112" s="107"/>
      <c r="NY112" s="107"/>
      <c r="NZ112" s="107"/>
      <c r="OA112" s="107"/>
      <c r="OB112" s="107"/>
      <c r="OC112" s="107"/>
      <c r="OD112" s="107"/>
      <c r="OE112" s="107"/>
      <c r="OF112" s="107"/>
      <c r="OG112" s="107"/>
      <c r="OH112" s="107"/>
      <c r="OI112" s="107"/>
      <c r="OJ112" s="107"/>
      <c r="OK112" s="107"/>
      <c r="OL112" s="107"/>
      <c r="OM112" s="107"/>
      <c r="ON112" s="107"/>
      <c r="OO112" s="107"/>
      <c r="OP112" s="107"/>
      <c r="OQ112" s="107"/>
      <c r="OR112" s="107"/>
      <c r="OS112" s="107"/>
      <c r="OT112" s="107"/>
      <c r="OU112" s="107"/>
      <c r="OV112" s="107"/>
      <c r="OW112" s="107"/>
      <c r="OX112" s="107"/>
      <c r="OY112" s="107"/>
      <c r="OZ112" s="107"/>
      <c r="PA112" s="107"/>
      <c r="PB112" s="107"/>
      <c r="PC112" s="107"/>
      <c r="PD112" s="107"/>
      <c r="PE112" s="107"/>
      <c r="PF112" s="107"/>
      <c r="PG112" s="107"/>
      <c r="PH112" s="107"/>
      <c r="PI112" s="107"/>
      <c r="PJ112" s="107"/>
      <c r="PK112" s="107"/>
      <c r="PL112" s="107"/>
      <c r="PM112" s="107"/>
      <c r="PN112" s="107"/>
      <c r="PO112" s="107"/>
      <c r="PP112" s="107"/>
      <c r="PQ112" s="107"/>
      <c r="PR112" s="107"/>
      <c r="PS112" s="107"/>
      <c r="PT112" s="107"/>
      <c r="PU112" s="107"/>
      <c r="PV112" s="107"/>
      <c r="PW112" s="107"/>
      <c r="PX112" s="107"/>
      <c r="PY112" s="107"/>
      <c r="PZ112" s="107"/>
      <c r="QA112" s="107"/>
      <c r="QB112" s="107"/>
      <c r="QC112" s="107"/>
      <c r="QD112" s="107"/>
      <c r="QE112" s="107"/>
      <c r="QF112" s="107"/>
      <c r="QG112" s="107"/>
      <c r="QH112" s="107"/>
      <c r="QI112" s="107"/>
      <c r="QJ112" s="107"/>
      <c r="QK112" s="107"/>
      <c r="QL112" s="107"/>
      <c r="QM112" s="107"/>
      <c r="QN112" s="107"/>
      <c r="QO112" s="107"/>
      <c r="QP112" s="107"/>
      <c r="QQ112" s="107"/>
      <c r="QR112" s="107"/>
      <c r="QS112" s="107"/>
      <c r="QT112" s="107"/>
      <c r="QU112" s="107"/>
      <c r="QV112" s="107"/>
      <c r="QW112" s="107"/>
      <c r="QX112" s="107"/>
      <c r="QY112" s="107"/>
      <c r="QZ112" s="107"/>
      <c r="RA112" s="107"/>
      <c r="RB112" s="107"/>
      <c r="RC112" s="107"/>
      <c r="RD112" s="107"/>
      <c r="RE112" s="107"/>
      <c r="RF112" s="107"/>
      <c r="RG112" s="107"/>
      <c r="RH112" s="107"/>
      <c r="RI112" s="107"/>
      <c r="RJ112" s="107"/>
      <c r="RK112" s="107"/>
      <c r="RL112" s="107"/>
      <c r="RM112" s="107"/>
      <c r="RN112" s="107"/>
      <c r="RO112" s="107"/>
      <c r="RP112" s="107"/>
      <c r="RQ112" s="107"/>
      <c r="RR112" s="107"/>
      <c r="RS112" s="107"/>
      <c r="RT112" s="107"/>
      <c r="RU112" s="107"/>
      <c r="RV112" s="107"/>
      <c r="RW112" s="107"/>
      <c r="RX112" s="107"/>
      <c r="RY112" s="107"/>
      <c r="RZ112" s="107"/>
      <c r="SA112" s="107"/>
      <c r="SB112" s="107"/>
      <c r="SC112" s="107"/>
      <c r="SD112" s="107"/>
      <c r="SE112" s="107"/>
      <c r="SF112" s="107"/>
      <c r="SG112" s="107"/>
      <c r="SH112" s="107"/>
      <c r="SI112" s="107"/>
      <c r="SJ112" s="107"/>
      <c r="SK112" s="107"/>
      <c r="SL112" s="107"/>
      <c r="SM112" s="107"/>
      <c r="SN112" s="107"/>
      <c r="SO112" s="107"/>
      <c r="SP112" s="107"/>
      <c r="SQ112" s="107"/>
      <c r="SR112" s="107"/>
      <c r="SS112" s="107"/>
      <c r="ST112" s="107"/>
      <c r="SU112" s="107"/>
      <c r="SV112" s="107"/>
      <c r="SW112" s="107"/>
      <c r="SX112" s="107"/>
      <c r="SY112" s="107"/>
      <c r="SZ112" s="107"/>
      <c r="TA112" s="107"/>
      <c r="TB112" s="107"/>
      <c r="TC112" s="107"/>
      <c r="TD112" s="107"/>
      <c r="TE112" s="107"/>
      <c r="TF112" s="107"/>
      <c r="TG112" s="107"/>
      <c r="TH112" s="107"/>
      <c r="TI112" s="107"/>
      <c r="TJ112" s="107"/>
      <c r="TK112" s="107"/>
      <c r="TL112" s="107"/>
      <c r="TM112" s="107"/>
      <c r="TN112" s="107"/>
      <c r="TO112" s="107"/>
      <c r="TP112" s="107"/>
      <c r="TQ112" s="107"/>
      <c r="TR112" s="107"/>
      <c r="TS112" s="107"/>
      <c r="TT112" s="107"/>
      <c r="TU112" s="107"/>
      <c r="TV112" s="107"/>
      <c r="TW112" s="107"/>
      <c r="TX112" s="107"/>
      <c r="TY112" s="107"/>
      <c r="TZ112" s="107"/>
      <c r="UA112" s="107"/>
      <c r="UB112" s="107"/>
      <c r="UC112" s="107"/>
      <c r="UD112" s="107"/>
      <c r="UE112" s="107"/>
      <c r="UF112" s="107"/>
      <c r="UG112" s="107"/>
      <c r="UH112" s="107"/>
      <c r="UI112" s="107"/>
      <c r="UJ112" s="107"/>
      <c r="UK112" s="107"/>
      <c r="UL112" s="107"/>
      <c r="UM112" s="107"/>
      <c r="UN112" s="107"/>
      <c r="UO112" s="107"/>
      <c r="UP112" s="107"/>
      <c r="UQ112" s="107"/>
      <c r="UR112" s="107"/>
      <c r="US112" s="107"/>
      <c r="UT112" s="107"/>
      <c r="UU112" s="107"/>
      <c r="UV112" s="107"/>
      <c r="UW112" s="107"/>
      <c r="UX112" s="107"/>
      <c r="UY112" s="107"/>
      <c r="UZ112" s="107"/>
      <c r="VA112" s="107"/>
      <c r="VB112" s="107"/>
      <c r="VC112" s="107"/>
      <c r="VD112" s="107"/>
      <c r="VE112" s="107"/>
      <c r="VF112" s="107"/>
      <c r="VG112" s="107"/>
      <c r="VH112" s="107"/>
      <c r="VI112" s="107"/>
      <c r="VJ112" s="107"/>
      <c r="VK112" s="107"/>
      <c r="VL112" s="107"/>
      <c r="VM112" s="107"/>
      <c r="VN112" s="107"/>
      <c r="VO112" s="107"/>
      <c r="VP112" s="107"/>
      <c r="VQ112" s="107"/>
      <c r="VR112" s="107"/>
      <c r="VS112" s="107"/>
      <c r="VT112" s="107"/>
      <c r="VU112" s="107"/>
      <c r="VV112" s="107"/>
      <c r="VW112" s="107"/>
      <c r="VX112" s="107"/>
      <c r="VY112" s="107"/>
      <c r="VZ112" s="107"/>
      <c r="WA112" s="107"/>
      <c r="WB112" s="107"/>
      <c r="WC112" s="107"/>
      <c r="WD112" s="107"/>
      <c r="WE112" s="107"/>
      <c r="WF112" s="107"/>
      <c r="WG112" s="107"/>
      <c r="WH112" s="107"/>
      <c r="WI112" s="107"/>
      <c r="WJ112" s="107"/>
      <c r="WK112" s="107"/>
      <c r="WL112" s="107"/>
      <c r="WM112" s="107"/>
      <c r="WN112" s="107"/>
      <c r="WO112" s="107"/>
      <c r="WP112" s="107"/>
      <c r="WQ112" s="107"/>
      <c r="WR112" s="107"/>
      <c r="WS112" s="107"/>
      <c r="WT112" s="107"/>
      <c r="WU112" s="107"/>
      <c r="WV112" s="107"/>
      <c r="WW112" s="107"/>
      <c r="WX112" s="107"/>
      <c r="WY112" s="107"/>
      <c r="WZ112" s="107"/>
      <c r="XA112" s="107"/>
      <c r="XB112" s="107"/>
      <c r="XC112" s="107"/>
      <c r="XD112" s="107"/>
      <c r="XE112" s="107"/>
      <c r="XF112" s="107"/>
      <c r="XG112" s="107"/>
      <c r="XH112" s="107"/>
      <c r="XI112" s="107"/>
      <c r="XJ112" s="107"/>
      <c r="XK112" s="107"/>
      <c r="XL112" s="107"/>
      <c r="XM112" s="107"/>
      <c r="XN112" s="107"/>
      <c r="XO112" s="107"/>
      <c r="XP112" s="107"/>
      <c r="XQ112" s="107"/>
      <c r="XR112" s="107"/>
      <c r="XS112" s="107"/>
      <c r="XT112" s="107"/>
      <c r="XU112" s="107"/>
      <c r="XV112" s="107"/>
      <c r="XW112" s="107"/>
      <c r="XX112" s="107"/>
      <c r="XY112" s="107"/>
      <c r="XZ112" s="107"/>
      <c r="YA112" s="107"/>
      <c r="YB112" s="107"/>
      <c r="YC112" s="107"/>
      <c r="YD112" s="107"/>
      <c r="YE112" s="107"/>
      <c r="YF112" s="107"/>
      <c r="YG112" s="107"/>
      <c r="YH112" s="107"/>
      <c r="YI112" s="107"/>
      <c r="YJ112" s="107"/>
      <c r="YK112" s="107"/>
      <c r="YL112" s="107"/>
      <c r="YM112" s="107"/>
      <c r="YN112" s="107"/>
      <c r="YO112" s="107"/>
      <c r="YP112" s="107"/>
      <c r="YQ112" s="107"/>
      <c r="YR112" s="107"/>
      <c r="YS112" s="107"/>
      <c r="YT112" s="107"/>
      <c r="YU112" s="107"/>
      <c r="YV112" s="107"/>
      <c r="YW112" s="107"/>
      <c r="YX112" s="107"/>
      <c r="YY112" s="107"/>
      <c r="YZ112" s="107"/>
      <c r="ZA112" s="107"/>
      <c r="ZB112" s="107"/>
      <c r="ZC112" s="107"/>
      <c r="ZD112" s="107"/>
      <c r="ZE112" s="107"/>
      <c r="ZF112" s="107"/>
      <c r="ZG112" s="107"/>
      <c r="ZH112" s="107"/>
      <c r="ZI112" s="107"/>
      <c r="ZJ112" s="107"/>
      <c r="ZK112" s="107"/>
      <c r="ZL112" s="107"/>
      <c r="ZM112" s="107"/>
      <c r="ZN112" s="107"/>
      <c r="ZO112" s="107"/>
      <c r="ZP112" s="107"/>
      <c r="ZQ112" s="107"/>
      <c r="ZR112" s="107"/>
      <c r="ZS112" s="107"/>
      <c r="ZT112" s="107"/>
      <c r="ZU112" s="107"/>
      <c r="ZV112" s="107"/>
      <c r="ZW112" s="107"/>
      <c r="ZX112" s="107"/>
      <c r="ZY112" s="107"/>
      <c r="ZZ112" s="107"/>
      <c r="AAA112" s="107"/>
      <c r="AAB112" s="107"/>
      <c r="AAC112" s="107"/>
      <c r="AAD112" s="107"/>
      <c r="AAE112" s="107"/>
      <c r="AAF112" s="107"/>
      <c r="AAG112" s="107"/>
      <c r="AAH112" s="107"/>
      <c r="AAI112" s="107"/>
      <c r="AAJ112" s="107"/>
      <c r="AAK112" s="107"/>
      <c r="AAL112" s="107"/>
      <c r="AAM112" s="107"/>
      <c r="AAN112" s="107"/>
      <c r="AAO112" s="107"/>
      <c r="AAP112" s="107"/>
      <c r="AAQ112" s="107"/>
      <c r="AAR112" s="107"/>
      <c r="AAS112" s="107"/>
      <c r="AAT112" s="107"/>
      <c r="AAU112" s="107"/>
      <c r="AAV112" s="107"/>
      <c r="AAW112" s="107"/>
      <c r="AAX112" s="107"/>
      <c r="AAY112" s="107"/>
      <c r="AAZ112" s="107"/>
      <c r="ABA112" s="107"/>
      <c r="ABB112" s="107"/>
      <c r="ABC112" s="107"/>
      <c r="ABD112" s="107"/>
      <c r="ABE112" s="107"/>
      <c r="ABF112" s="107"/>
      <c r="ABG112" s="107"/>
      <c r="ABH112" s="107"/>
      <c r="ABI112" s="107"/>
      <c r="ABJ112" s="107"/>
      <c r="ABK112" s="107"/>
      <c r="ABL112" s="107"/>
      <c r="ABM112" s="107"/>
      <c r="ABN112" s="107"/>
      <c r="ABO112" s="107"/>
      <c r="ABP112" s="107"/>
      <c r="ABQ112" s="107"/>
      <c r="ABR112" s="107"/>
      <c r="ABS112" s="107"/>
      <c r="ABT112" s="107"/>
      <c r="ABU112" s="107"/>
      <c r="ABV112" s="107"/>
      <c r="ABW112" s="107"/>
      <c r="ABX112" s="107"/>
      <c r="ABY112" s="107"/>
      <c r="ABZ112" s="107"/>
      <c r="ACA112" s="107"/>
      <c r="ACB112" s="107"/>
      <c r="ACC112" s="107"/>
      <c r="ACD112" s="107"/>
      <c r="ACE112" s="107"/>
      <c r="ACF112" s="107"/>
      <c r="ACG112" s="107"/>
      <c r="ACH112" s="107"/>
      <c r="ACI112" s="107"/>
      <c r="ACJ112" s="107"/>
      <c r="ACK112" s="107"/>
      <c r="ACL112" s="107"/>
      <c r="ACM112" s="107"/>
      <c r="ACN112" s="107"/>
      <c r="ACO112" s="107"/>
      <c r="ACP112" s="107"/>
      <c r="ACQ112" s="107"/>
      <c r="ACR112" s="107"/>
      <c r="ACS112" s="107"/>
      <c r="ACT112" s="107"/>
      <c r="ACU112" s="107"/>
      <c r="ACV112" s="107"/>
      <c r="ACW112" s="107"/>
      <c r="ACX112" s="107"/>
      <c r="ACY112" s="107"/>
      <c r="ACZ112" s="107"/>
      <c r="ADA112" s="107"/>
      <c r="ADB112" s="107"/>
      <c r="ADC112" s="107"/>
      <c r="ADD112" s="107"/>
      <c r="ADE112" s="107"/>
      <c r="ADF112" s="107"/>
      <c r="ADG112" s="107"/>
      <c r="ADH112" s="107"/>
      <c r="ADI112" s="107"/>
      <c r="ADJ112" s="107"/>
      <c r="ADK112" s="107"/>
      <c r="ADL112" s="107"/>
      <c r="ADM112" s="107"/>
      <c r="ADN112" s="107"/>
      <c r="ADO112" s="107"/>
      <c r="ADP112" s="107"/>
      <c r="ADQ112" s="107"/>
      <c r="ADR112" s="107"/>
      <c r="ADS112" s="107"/>
      <c r="ADT112" s="107"/>
      <c r="ADU112" s="107"/>
      <c r="ADV112" s="107"/>
      <c r="ADW112" s="107"/>
      <c r="ADX112" s="107"/>
      <c r="ADY112" s="107"/>
      <c r="ADZ112" s="107"/>
      <c r="AEA112" s="107"/>
      <c r="AEB112" s="107"/>
      <c r="AEC112" s="107"/>
      <c r="AED112" s="107"/>
      <c r="AEE112" s="107"/>
      <c r="AEF112" s="107"/>
      <c r="AEG112" s="107"/>
      <c r="AEH112" s="107"/>
      <c r="AEI112" s="107"/>
      <c r="AEJ112" s="107"/>
      <c r="AEK112" s="107"/>
      <c r="AEL112" s="107"/>
      <c r="AEM112" s="107"/>
      <c r="AEN112" s="107"/>
      <c r="AEO112" s="107"/>
      <c r="AEP112" s="107"/>
      <c r="AEQ112" s="107"/>
      <c r="AER112" s="107"/>
      <c r="AES112" s="107"/>
      <c r="AET112" s="107"/>
      <c r="AEU112" s="107"/>
      <c r="AEV112" s="107"/>
      <c r="AEW112" s="107"/>
      <c r="AEX112" s="107"/>
      <c r="AEY112" s="107"/>
      <c r="AEZ112" s="107"/>
      <c r="AFA112" s="107"/>
      <c r="AFB112" s="107"/>
      <c r="AFC112" s="107"/>
      <c r="AFD112" s="107"/>
      <c r="AFE112" s="107"/>
      <c r="AFF112" s="107"/>
      <c r="AFG112" s="107"/>
      <c r="AFH112" s="107"/>
      <c r="AFI112" s="107"/>
      <c r="AFJ112" s="107"/>
      <c r="AFK112" s="107"/>
      <c r="AFL112" s="107"/>
      <c r="AFM112" s="107"/>
      <c r="AFN112" s="107"/>
      <c r="AFO112" s="107"/>
      <c r="AFP112" s="107"/>
      <c r="AFQ112" s="107"/>
      <c r="AFR112" s="107"/>
      <c r="AFS112" s="107"/>
      <c r="AFT112" s="107"/>
      <c r="AFU112" s="107"/>
      <c r="AFV112" s="107"/>
      <c r="AFW112" s="107"/>
      <c r="AFX112" s="107"/>
      <c r="AFY112" s="107"/>
      <c r="AFZ112" s="107"/>
      <c r="AGA112" s="107"/>
      <c r="AGB112" s="107"/>
      <c r="AGC112" s="107"/>
      <c r="AGD112" s="107"/>
      <c r="AGE112" s="107"/>
      <c r="AGF112" s="107"/>
      <c r="AGG112" s="107"/>
      <c r="AGH112" s="107"/>
      <c r="AGI112" s="107"/>
      <c r="AGJ112" s="107"/>
      <c r="AGK112" s="107"/>
      <c r="AGL112" s="107"/>
      <c r="AGM112" s="107"/>
      <c r="AGN112" s="107"/>
      <c r="AGO112" s="107"/>
      <c r="AGP112" s="107"/>
      <c r="AGQ112" s="107"/>
      <c r="AGR112" s="107"/>
      <c r="AGS112" s="107"/>
      <c r="AGT112" s="107"/>
      <c r="AGU112" s="107"/>
      <c r="AGV112" s="107"/>
      <c r="AGW112" s="107"/>
      <c r="AGX112" s="107"/>
      <c r="AGY112" s="107"/>
      <c r="AGZ112" s="107"/>
      <c r="AHA112" s="107"/>
      <c r="AHB112" s="107"/>
      <c r="AHC112" s="107"/>
      <c r="AHD112" s="107"/>
      <c r="AHE112" s="107"/>
      <c r="AHF112" s="107"/>
      <c r="AHG112" s="107"/>
      <c r="AHH112" s="107"/>
      <c r="AHI112" s="107"/>
      <c r="AHJ112" s="107"/>
      <c r="AHK112" s="107"/>
      <c r="AHL112" s="107"/>
      <c r="AHM112" s="107"/>
      <c r="AHN112" s="107"/>
      <c r="AHO112" s="107"/>
      <c r="AHP112" s="107"/>
      <c r="AHQ112" s="107"/>
      <c r="AHR112" s="107"/>
      <c r="AHS112" s="107"/>
      <c r="AHT112" s="107"/>
      <c r="AHU112" s="107"/>
      <c r="AHV112" s="107"/>
      <c r="AHW112" s="107"/>
      <c r="AHX112" s="107"/>
      <c r="AHY112" s="107"/>
      <c r="AHZ112" s="107"/>
      <c r="AIA112" s="107"/>
      <c r="AIB112" s="107"/>
      <c r="AIC112" s="107"/>
      <c r="AID112" s="107"/>
      <c r="AIE112" s="107"/>
      <c r="AIF112" s="107"/>
      <c r="AIG112" s="107"/>
      <c r="AIH112" s="107"/>
      <c r="AII112" s="107"/>
      <c r="AIJ112" s="107"/>
      <c r="AIK112" s="107"/>
      <c r="AIL112" s="107"/>
      <c r="AIM112" s="107"/>
      <c r="AIN112" s="107"/>
      <c r="AIO112" s="107"/>
      <c r="AIP112" s="107"/>
      <c r="AIQ112" s="107"/>
      <c r="AIR112" s="107"/>
      <c r="AIS112" s="107"/>
      <c r="AIT112" s="107"/>
      <c r="AIU112" s="107"/>
      <c r="AIV112" s="107"/>
      <c r="AIW112" s="107"/>
      <c r="AIX112" s="107"/>
      <c r="AIY112" s="107"/>
      <c r="AIZ112" s="107"/>
      <c r="AJA112" s="107"/>
      <c r="AJB112" s="107"/>
      <c r="AJC112" s="107"/>
      <c r="AJD112" s="107"/>
      <c r="AJE112" s="107"/>
      <c r="AJF112" s="107"/>
      <c r="AJG112" s="107"/>
      <c r="AJH112" s="107"/>
      <c r="AJI112" s="107"/>
      <c r="AJJ112" s="107"/>
      <c r="AJK112" s="107"/>
      <c r="AJL112" s="107"/>
      <c r="AJM112" s="107"/>
      <c r="AJN112" s="107"/>
      <c r="AJO112" s="107"/>
      <c r="AJP112" s="107"/>
      <c r="AJQ112" s="107"/>
      <c r="AJR112" s="107"/>
      <c r="AJS112" s="107"/>
      <c r="AJT112" s="107"/>
      <c r="AJU112" s="107"/>
      <c r="AJV112" s="107"/>
      <c r="AJW112" s="107"/>
      <c r="AJX112" s="107"/>
      <c r="AJY112" s="107"/>
      <c r="AJZ112" s="107"/>
      <c r="AKA112" s="107"/>
      <c r="AKB112" s="107"/>
      <c r="AKC112" s="107"/>
      <c r="AKD112" s="107"/>
      <c r="AKE112" s="107"/>
      <c r="AKF112" s="107"/>
      <c r="AKG112" s="107"/>
      <c r="AKH112" s="107"/>
      <c r="AKI112" s="107"/>
      <c r="AKJ112" s="107"/>
      <c r="AKK112" s="107"/>
      <c r="AKL112" s="107"/>
      <c r="AKM112" s="107"/>
      <c r="AKN112" s="107"/>
      <c r="AKO112" s="107"/>
      <c r="AKP112" s="107"/>
      <c r="AKQ112" s="107"/>
      <c r="AKR112" s="107"/>
      <c r="AKS112" s="107"/>
      <c r="AKT112" s="107"/>
      <c r="AKU112" s="107"/>
      <c r="AKV112" s="107"/>
      <c r="AKW112" s="107"/>
      <c r="AKX112" s="107"/>
      <c r="AKY112" s="107"/>
      <c r="AKZ112" s="107"/>
      <c r="ALA112" s="107"/>
      <c r="ALB112" s="107"/>
      <c r="ALC112" s="107"/>
      <c r="ALD112" s="107"/>
      <c r="ALE112" s="107"/>
    </row>
    <row r="113" spans="1:1024" s="115" customFormat="1" ht="19.899999999999999" customHeight="1">
      <c r="B113" s="116"/>
      <c r="C113" s="58"/>
      <c r="D113" s="117" t="s">
        <v>81</v>
      </c>
      <c r="E113" s="118"/>
      <c r="F113" s="118"/>
      <c r="G113" s="118"/>
      <c r="H113" s="118"/>
      <c r="I113" s="119"/>
      <c r="J113" s="120" t="e">
        <f>J257</f>
        <v>#REF!</v>
      </c>
      <c r="K113" s="58"/>
      <c r="L113" s="121"/>
    </row>
    <row r="114" spans="1:1024" s="115" customFormat="1" ht="19.899999999999999" customHeight="1">
      <c r="A114" s="16"/>
      <c r="B114" s="17"/>
      <c r="C114" s="18"/>
      <c r="D114" s="18"/>
      <c r="E114" s="18"/>
      <c r="F114" s="18"/>
      <c r="G114" s="18"/>
      <c r="H114" s="18"/>
      <c r="I114" s="66"/>
      <c r="J114" s="18"/>
      <c r="K114" s="18"/>
      <c r="L114" s="21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/>
      <c r="GE114" s="16"/>
      <c r="GF114" s="16"/>
      <c r="GG114" s="16"/>
      <c r="GH114" s="16"/>
      <c r="GI114" s="16"/>
      <c r="GJ114" s="16"/>
      <c r="GK114" s="16"/>
      <c r="GL114" s="16"/>
      <c r="GM114" s="16"/>
      <c r="GN114" s="16"/>
      <c r="GO114" s="16"/>
      <c r="GP114" s="16"/>
      <c r="GQ114" s="16"/>
      <c r="GR114" s="16"/>
      <c r="GS114" s="16"/>
      <c r="GT114" s="16"/>
      <c r="GU114" s="16"/>
      <c r="GV114" s="16"/>
      <c r="GW114" s="16"/>
      <c r="GX114" s="16"/>
      <c r="GY114" s="16"/>
      <c r="GZ114" s="16"/>
      <c r="HA114" s="16"/>
      <c r="HB114" s="16"/>
      <c r="HC114" s="16"/>
      <c r="HD114" s="16"/>
      <c r="HE114" s="16"/>
      <c r="HF114" s="16"/>
      <c r="HG114" s="16"/>
      <c r="HH114" s="16"/>
      <c r="HI114" s="16"/>
      <c r="HJ114" s="16"/>
      <c r="HK114" s="16"/>
      <c r="HL114" s="16"/>
      <c r="HM114" s="16"/>
      <c r="HN114" s="16"/>
      <c r="HO114" s="16"/>
      <c r="HP114" s="16"/>
      <c r="HQ114" s="16"/>
      <c r="HR114" s="16"/>
      <c r="HS114" s="16"/>
      <c r="HT114" s="16"/>
      <c r="HU114" s="16"/>
      <c r="HV114" s="16"/>
      <c r="HW114" s="16"/>
      <c r="HX114" s="16"/>
      <c r="HY114" s="16"/>
      <c r="HZ114" s="16"/>
      <c r="IA114" s="16"/>
      <c r="IB114" s="16"/>
      <c r="IC114" s="16"/>
      <c r="ID114" s="16"/>
      <c r="IE114" s="16"/>
      <c r="IF114" s="16"/>
      <c r="IG114" s="16"/>
      <c r="IH114" s="16"/>
      <c r="II114" s="16"/>
      <c r="IJ114" s="16"/>
      <c r="IK114" s="16"/>
      <c r="IL114" s="16"/>
      <c r="IM114" s="16"/>
      <c r="IN114" s="16"/>
      <c r="IO114" s="16"/>
      <c r="IP114" s="16"/>
      <c r="IQ114" s="16"/>
      <c r="IR114" s="16"/>
      <c r="IS114" s="16"/>
      <c r="IT114" s="16"/>
      <c r="IU114" s="16"/>
      <c r="IV114" s="16"/>
      <c r="IW114" s="16"/>
      <c r="IX114" s="16"/>
      <c r="IY114" s="16"/>
      <c r="IZ114" s="16"/>
      <c r="JA114" s="16"/>
      <c r="JB114" s="16"/>
      <c r="JC114" s="16"/>
      <c r="JD114" s="16"/>
      <c r="JE114" s="16"/>
      <c r="JF114" s="16"/>
      <c r="JG114" s="16"/>
      <c r="JH114" s="16"/>
      <c r="JI114" s="16"/>
      <c r="JJ114" s="16"/>
      <c r="JK114" s="16"/>
      <c r="JL114" s="16"/>
      <c r="JM114" s="16"/>
      <c r="JN114" s="16"/>
      <c r="JO114" s="16"/>
      <c r="JP114" s="16"/>
      <c r="JQ114" s="16"/>
      <c r="JR114" s="16"/>
      <c r="JS114" s="16"/>
      <c r="JT114" s="16"/>
      <c r="JU114" s="16"/>
      <c r="JV114" s="16"/>
      <c r="JW114" s="16"/>
      <c r="JX114" s="16"/>
      <c r="JY114" s="16"/>
      <c r="JZ114" s="16"/>
      <c r="KA114" s="16"/>
      <c r="KB114" s="16"/>
      <c r="KC114" s="16"/>
      <c r="KD114" s="16"/>
      <c r="KE114" s="16"/>
      <c r="KF114" s="16"/>
      <c r="KG114" s="16"/>
      <c r="KH114" s="16"/>
      <c r="KI114" s="16"/>
      <c r="KJ114" s="16"/>
      <c r="KK114" s="16"/>
      <c r="KL114" s="16"/>
      <c r="KM114" s="16"/>
      <c r="KN114" s="16"/>
      <c r="KO114" s="16"/>
      <c r="KP114" s="16"/>
      <c r="KQ114" s="16"/>
      <c r="KR114" s="16"/>
      <c r="KS114" s="16"/>
      <c r="KT114" s="16"/>
      <c r="KU114" s="16"/>
      <c r="KV114" s="16"/>
      <c r="KW114" s="16"/>
      <c r="KX114" s="16"/>
      <c r="KY114" s="16"/>
      <c r="KZ114" s="16"/>
      <c r="LA114" s="16"/>
      <c r="LB114" s="16"/>
      <c r="LC114" s="16"/>
      <c r="LD114" s="16"/>
      <c r="LE114" s="16"/>
      <c r="LF114" s="16"/>
      <c r="LG114" s="16"/>
      <c r="LH114" s="16"/>
      <c r="LI114" s="16"/>
      <c r="LJ114" s="16"/>
      <c r="LK114" s="16"/>
      <c r="LL114" s="16"/>
      <c r="LM114" s="16"/>
      <c r="LN114" s="16"/>
      <c r="LO114" s="16"/>
      <c r="LP114" s="16"/>
      <c r="LQ114" s="16"/>
      <c r="LR114" s="16"/>
      <c r="LS114" s="16"/>
      <c r="LT114" s="16"/>
      <c r="LU114" s="16"/>
      <c r="LV114" s="16"/>
      <c r="LW114" s="16"/>
      <c r="LX114" s="16"/>
      <c r="LY114" s="16"/>
      <c r="LZ114" s="16"/>
      <c r="MA114" s="16"/>
      <c r="MB114" s="16"/>
      <c r="MC114" s="16"/>
      <c r="MD114" s="16"/>
      <c r="ME114" s="16"/>
      <c r="MF114" s="16"/>
      <c r="MG114" s="16"/>
      <c r="MH114" s="16"/>
      <c r="MI114" s="16"/>
      <c r="MJ114" s="16"/>
      <c r="MK114" s="16"/>
      <c r="ML114" s="16"/>
      <c r="MM114" s="16"/>
      <c r="MN114" s="16"/>
      <c r="MO114" s="16"/>
      <c r="MP114" s="16"/>
      <c r="MQ114" s="16"/>
      <c r="MR114" s="16"/>
      <c r="MS114" s="16"/>
      <c r="MT114" s="16"/>
      <c r="MU114" s="16"/>
      <c r="MV114" s="16"/>
      <c r="MW114" s="16"/>
      <c r="MX114" s="16"/>
      <c r="MY114" s="16"/>
      <c r="MZ114" s="16"/>
      <c r="NA114" s="16"/>
      <c r="NB114" s="16"/>
      <c r="NC114" s="16"/>
      <c r="ND114" s="16"/>
      <c r="NE114" s="16"/>
      <c r="NF114" s="16"/>
      <c r="NG114" s="16"/>
      <c r="NH114" s="16"/>
      <c r="NI114" s="16"/>
      <c r="NJ114" s="16"/>
      <c r="NK114" s="16"/>
      <c r="NL114" s="16"/>
      <c r="NM114" s="16"/>
      <c r="NN114" s="16"/>
      <c r="NO114" s="16"/>
      <c r="NP114" s="16"/>
      <c r="NQ114" s="16"/>
      <c r="NR114" s="16"/>
      <c r="NS114" s="16"/>
      <c r="NT114" s="16"/>
      <c r="NU114" s="16"/>
      <c r="NV114" s="16"/>
      <c r="NW114" s="16"/>
      <c r="NX114" s="16"/>
      <c r="NY114" s="16"/>
      <c r="NZ114" s="16"/>
      <c r="OA114" s="16"/>
      <c r="OB114" s="16"/>
      <c r="OC114" s="16"/>
      <c r="OD114" s="16"/>
      <c r="OE114" s="16"/>
      <c r="OF114" s="16"/>
      <c r="OG114" s="16"/>
      <c r="OH114" s="16"/>
      <c r="OI114" s="16"/>
      <c r="OJ114" s="16"/>
      <c r="OK114" s="16"/>
      <c r="OL114" s="16"/>
      <c r="OM114" s="16"/>
      <c r="ON114" s="16"/>
      <c r="OO114" s="16"/>
      <c r="OP114" s="16"/>
      <c r="OQ114" s="16"/>
      <c r="OR114" s="16"/>
      <c r="OS114" s="16"/>
      <c r="OT114" s="16"/>
      <c r="OU114" s="16"/>
      <c r="OV114" s="16"/>
      <c r="OW114" s="16"/>
      <c r="OX114" s="16"/>
      <c r="OY114" s="16"/>
      <c r="OZ114" s="16"/>
      <c r="PA114" s="16"/>
      <c r="PB114" s="16"/>
      <c r="PC114" s="16"/>
      <c r="PD114" s="16"/>
      <c r="PE114" s="16"/>
      <c r="PF114" s="16"/>
      <c r="PG114" s="16"/>
      <c r="PH114" s="16"/>
      <c r="PI114" s="16"/>
      <c r="PJ114" s="16"/>
      <c r="PK114" s="16"/>
      <c r="PL114" s="16"/>
      <c r="PM114" s="16"/>
      <c r="PN114" s="16"/>
      <c r="PO114" s="16"/>
      <c r="PP114" s="16"/>
      <c r="PQ114" s="16"/>
      <c r="PR114" s="16"/>
      <c r="PS114" s="16"/>
      <c r="PT114" s="16"/>
      <c r="PU114" s="16"/>
      <c r="PV114" s="16"/>
      <c r="PW114" s="16"/>
      <c r="PX114" s="16"/>
      <c r="PY114" s="16"/>
      <c r="PZ114" s="16"/>
      <c r="QA114" s="16"/>
      <c r="QB114" s="16"/>
      <c r="QC114" s="16"/>
      <c r="QD114" s="16"/>
      <c r="QE114" s="16"/>
      <c r="QF114" s="16"/>
      <c r="QG114" s="16"/>
      <c r="QH114" s="16"/>
      <c r="QI114" s="16"/>
      <c r="QJ114" s="16"/>
      <c r="QK114" s="16"/>
      <c r="QL114" s="16"/>
      <c r="QM114" s="16"/>
      <c r="QN114" s="16"/>
      <c r="QO114" s="16"/>
      <c r="QP114" s="16"/>
      <c r="QQ114" s="16"/>
      <c r="QR114" s="16"/>
      <c r="QS114" s="16"/>
      <c r="QT114" s="16"/>
      <c r="QU114" s="16"/>
      <c r="QV114" s="16"/>
      <c r="QW114" s="16"/>
      <c r="QX114" s="16"/>
      <c r="QY114" s="16"/>
      <c r="QZ114" s="16"/>
      <c r="RA114" s="16"/>
      <c r="RB114" s="16"/>
      <c r="RC114" s="16"/>
      <c r="RD114" s="16"/>
      <c r="RE114" s="16"/>
      <c r="RF114" s="16"/>
      <c r="RG114" s="16"/>
      <c r="RH114" s="16"/>
      <c r="RI114" s="16"/>
      <c r="RJ114" s="16"/>
      <c r="RK114" s="16"/>
      <c r="RL114" s="16"/>
      <c r="RM114" s="16"/>
      <c r="RN114" s="16"/>
      <c r="RO114" s="16"/>
      <c r="RP114" s="16"/>
      <c r="RQ114" s="16"/>
      <c r="RR114" s="16"/>
      <c r="RS114" s="16"/>
      <c r="RT114" s="16"/>
      <c r="RU114" s="16"/>
      <c r="RV114" s="16"/>
      <c r="RW114" s="16"/>
      <c r="RX114" s="16"/>
      <c r="RY114" s="16"/>
      <c r="RZ114" s="16"/>
      <c r="SA114" s="16"/>
      <c r="SB114" s="16"/>
      <c r="SC114" s="16"/>
      <c r="SD114" s="16"/>
      <c r="SE114" s="16"/>
      <c r="SF114" s="16"/>
      <c r="SG114" s="16"/>
      <c r="SH114" s="16"/>
      <c r="SI114" s="16"/>
      <c r="SJ114" s="16"/>
      <c r="SK114" s="16"/>
      <c r="SL114" s="16"/>
      <c r="SM114" s="16"/>
      <c r="SN114" s="16"/>
      <c r="SO114" s="16"/>
      <c r="SP114" s="16"/>
      <c r="SQ114" s="16"/>
      <c r="SR114" s="16"/>
      <c r="SS114" s="16"/>
      <c r="ST114" s="16"/>
      <c r="SU114" s="16"/>
      <c r="SV114" s="16"/>
      <c r="SW114" s="16"/>
      <c r="SX114" s="16"/>
      <c r="SY114" s="16"/>
      <c r="SZ114" s="16"/>
      <c r="TA114" s="16"/>
      <c r="TB114" s="16"/>
      <c r="TC114" s="16"/>
      <c r="TD114" s="16"/>
      <c r="TE114" s="16"/>
      <c r="TF114" s="16"/>
      <c r="TG114" s="16"/>
      <c r="TH114" s="16"/>
      <c r="TI114" s="16"/>
      <c r="TJ114" s="16"/>
      <c r="TK114" s="16"/>
      <c r="TL114" s="16"/>
      <c r="TM114" s="16"/>
      <c r="TN114" s="16"/>
      <c r="TO114" s="16"/>
      <c r="TP114" s="16"/>
      <c r="TQ114" s="16"/>
      <c r="TR114" s="16"/>
      <c r="TS114" s="16"/>
      <c r="TT114" s="16"/>
      <c r="TU114" s="16"/>
      <c r="TV114" s="16"/>
      <c r="TW114" s="16"/>
      <c r="TX114" s="16"/>
      <c r="TY114" s="16"/>
      <c r="TZ114" s="16"/>
      <c r="UA114" s="16"/>
      <c r="UB114" s="16"/>
      <c r="UC114" s="16"/>
      <c r="UD114" s="16"/>
      <c r="UE114" s="16"/>
      <c r="UF114" s="16"/>
      <c r="UG114" s="16"/>
      <c r="UH114" s="16"/>
      <c r="UI114" s="16"/>
      <c r="UJ114" s="16"/>
      <c r="UK114" s="16"/>
      <c r="UL114" s="16"/>
      <c r="UM114" s="16"/>
      <c r="UN114" s="16"/>
      <c r="UO114" s="16"/>
      <c r="UP114" s="16"/>
      <c r="UQ114" s="16"/>
      <c r="UR114" s="16"/>
      <c r="US114" s="16"/>
      <c r="UT114" s="16"/>
      <c r="UU114" s="16"/>
      <c r="UV114" s="16"/>
      <c r="UW114" s="16"/>
      <c r="UX114" s="16"/>
      <c r="UY114" s="16"/>
      <c r="UZ114" s="16"/>
      <c r="VA114" s="16"/>
      <c r="VB114" s="16"/>
      <c r="VC114" s="16"/>
      <c r="VD114" s="16"/>
      <c r="VE114" s="16"/>
      <c r="VF114" s="16"/>
      <c r="VG114" s="16"/>
      <c r="VH114" s="16"/>
      <c r="VI114" s="16"/>
      <c r="VJ114" s="16"/>
      <c r="VK114" s="16"/>
      <c r="VL114" s="16"/>
      <c r="VM114" s="16"/>
      <c r="VN114" s="16"/>
      <c r="VO114" s="16"/>
      <c r="VP114" s="16"/>
      <c r="VQ114" s="16"/>
      <c r="VR114" s="16"/>
      <c r="VS114" s="16"/>
      <c r="VT114" s="16"/>
      <c r="VU114" s="16"/>
      <c r="VV114" s="16"/>
      <c r="VW114" s="16"/>
      <c r="VX114" s="16"/>
      <c r="VY114" s="16"/>
      <c r="VZ114" s="16"/>
      <c r="WA114" s="16"/>
      <c r="WB114" s="16"/>
      <c r="WC114" s="16"/>
      <c r="WD114" s="16"/>
      <c r="WE114" s="16"/>
      <c r="WF114" s="16"/>
      <c r="WG114" s="16"/>
      <c r="WH114" s="16"/>
      <c r="WI114" s="16"/>
      <c r="WJ114" s="16"/>
      <c r="WK114" s="16"/>
      <c r="WL114" s="16"/>
      <c r="WM114" s="16"/>
      <c r="WN114" s="16"/>
      <c r="WO114" s="16"/>
      <c r="WP114" s="16"/>
      <c r="WQ114" s="16"/>
      <c r="WR114" s="16"/>
      <c r="WS114" s="16"/>
      <c r="WT114" s="16"/>
      <c r="WU114" s="16"/>
      <c r="WV114" s="16"/>
      <c r="WW114" s="16"/>
      <c r="WX114" s="16"/>
      <c r="WY114" s="16"/>
      <c r="WZ114" s="16"/>
      <c r="XA114" s="16"/>
      <c r="XB114" s="16"/>
      <c r="XC114" s="16"/>
      <c r="XD114" s="16"/>
      <c r="XE114" s="16"/>
      <c r="XF114" s="16"/>
      <c r="XG114" s="16"/>
      <c r="XH114" s="16"/>
      <c r="XI114" s="16"/>
      <c r="XJ114" s="16"/>
      <c r="XK114" s="16"/>
      <c r="XL114" s="16"/>
      <c r="XM114" s="16"/>
      <c r="XN114" s="16"/>
      <c r="XO114" s="16"/>
      <c r="XP114" s="16"/>
      <c r="XQ114" s="16"/>
      <c r="XR114" s="16"/>
      <c r="XS114" s="16"/>
      <c r="XT114" s="16"/>
      <c r="XU114" s="16"/>
      <c r="XV114" s="16"/>
      <c r="XW114" s="16"/>
      <c r="XX114" s="16"/>
      <c r="XY114" s="16"/>
      <c r="XZ114" s="16"/>
      <c r="YA114" s="16"/>
      <c r="YB114" s="16"/>
      <c r="YC114" s="16"/>
      <c r="YD114" s="16"/>
      <c r="YE114" s="16"/>
      <c r="YF114" s="16"/>
      <c r="YG114" s="16"/>
      <c r="YH114" s="16"/>
      <c r="YI114" s="16"/>
      <c r="YJ114" s="16"/>
      <c r="YK114" s="16"/>
      <c r="YL114" s="16"/>
      <c r="YM114" s="16"/>
      <c r="YN114" s="16"/>
      <c r="YO114" s="16"/>
      <c r="YP114" s="16"/>
      <c r="YQ114" s="16"/>
      <c r="YR114" s="16"/>
      <c r="YS114" s="16"/>
      <c r="YT114" s="16"/>
      <c r="YU114" s="16"/>
      <c r="YV114" s="16"/>
      <c r="YW114" s="16"/>
      <c r="YX114" s="16"/>
      <c r="YY114" s="16"/>
      <c r="YZ114" s="16"/>
      <c r="ZA114" s="16"/>
      <c r="ZB114" s="16"/>
      <c r="ZC114" s="16"/>
      <c r="ZD114" s="16"/>
      <c r="ZE114" s="16"/>
      <c r="ZF114" s="16"/>
      <c r="ZG114" s="16"/>
      <c r="ZH114" s="16"/>
      <c r="ZI114" s="16"/>
      <c r="ZJ114" s="16"/>
      <c r="ZK114" s="16"/>
      <c r="ZL114" s="16"/>
      <c r="ZM114" s="16"/>
      <c r="ZN114" s="16"/>
      <c r="ZO114" s="16"/>
      <c r="ZP114" s="16"/>
      <c r="ZQ114" s="16"/>
      <c r="ZR114" s="16"/>
      <c r="ZS114" s="16"/>
      <c r="ZT114" s="16"/>
      <c r="ZU114" s="16"/>
      <c r="ZV114" s="16"/>
      <c r="ZW114" s="16"/>
      <c r="ZX114" s="16"/>
      <c r="ZY114" s="16"/>
      <c r="ZZ114" s="16"/>
      <c r="AAA114" s="16"/>
      <c r="AAB114" s="16"/>
      <c r="AAC114" s="16"/>
      <c r="AAD114" s="16"/>
      <c r="AAE114" s="16"/>
      <c r="AAF114" s="16"/>
      <c r="AAG114" s="16"/>
      <c r="AAH114" s="16"/>
      <c r="AAI114" s="16"/>
      <c r="AAJ114" s="16"/>
      <c r="AAK114" s="16"/>
      <c r="AAL114" s="16"/>
      <c r="AAM114" s="16"/>
      <c r="AAN114" s="16"/>
      <c r="AAO114" s="16"/>
      <c r="AAP114" s="16"/>
      <c r="AAQ114" s="16"/>
      <c r="AAR114" s="16"/>
      <c r="AAS114" s="16"/>
      <c r="AAT114" s="16"/>
      <c r="AAU114" s="16"/>
      <c r="AAV114" s="16"/>
      <c r="AAW114" s="16"/>
      <c r="AAX114" s="16"/>
      <c r="AAY114" s="16"/>
      <c r="AAZ114" s="16"/>
      <c r="ABA114" s="16"/>
      <c r="ABB114" s="16"/>
      <c r="ABC114" s="16"/>
      <c r="ABD114" s="16"/>
      <c r="ABE114" s="16"/>
      <c r="ABF114" s="16"/>
      <c r="ABG114" s="16"/>
      <c r="ABH114" s="16"/>
      <c r="ABI114" s="16"/>
      <c r="ABJ114" s="16"/>
      <c r="ABK114" s="16"/>
      <c r="ABL114" s="16"/>
      <c r="ABM114" s="16"/>
      <c r="ABN114" s="16"/>
      <c r="ABO114" s="16"/>
      <c r="ABP114" s="16"/>
      <c r="ABQ114" s="16"/>
      <c r="ABR114" s="16"/>
      <c r="ABS114" s="16"/>
      <c r="ABT114" s="16"/>
      <c r="ABU114" s="16"/>
      <c r="ABV114" s="16"/>
      <c r="ABW114" s="16"/>
      <c r="ABX114" s="16"/>
      <c r="ABY114" s="16"/>
      <c r="ABZ114" s="16"/>
      <c r="ACA114" s="16"/>
      <c r="ACB114" s="16"/>
      <c r="ACC114" s="16"/>
      <c r="ACD114" s="16"/>
      <c r="ACE114" s="16"/>
      <c r="ACF114" s="16"/>
      <c r="ACG114" s="16"/>
      <c r="ACH114" s="16"/>
      <c r="ACI114" s="16"/>
      <c r="ACJ114" s="16"/>
      <c r="ACK114" s="16"/>
      <c r="ACL114" s="16"/>
      <c r="ACM114" s="16"/>
      <c r="ACN114" s="16"/>
      <c r="ACO114" s="16"/>
      <c r="ACP114" s="16"/>
      <c r="ACQ114" s="16"/>
      <c r="ACR114" s="16"/>
      <c r="ACS114" s="16"/>
      <c r="ACT114" s="16"/>
      <c r="ACU114" s="16"/>
      <c r="ACV114" s="16"/>
      <c r="ACW114" s="16"/>
      <c r="ACX114" s="16"/>
      <c r="ACY114" s="16"/>
      <c r="ACZ114" s="16"/>
      <c r="ADA114" s="16"/>
      <c r="ADB114" s="16"/>
      <c r="ADC114" s="16"/>
      <c r="ADD114" s="16"/>
      <c r="ADE114" s="16"/>
      <c r="ADF114" s="16"/>
      <c r="ADG114" s="16"/>
      <c r="ADH114" s="16"/>
      <c r="ADI114" s="16"/>
      <c r="ADJ114" s="16"/>
      <c r="ADK114" s="16"/>
      <c r="ADL114" s="16"/>
      <c r="ADM114" s="16"/>
      <c r="ADN114" s="16"/>
      <c r="ADO114" s="16"/>
      <c r="ADP114" s="16"/>
      <c r="ADQ114" s="16"/>
      <c r="ADR114" s="16"/>
      <c r="ADS114" s="16"/>
      <c r="ADT114" s="16"/>
      <c r="ADU114" s="16"/>
      <c r="ADV114" s="16"/>
      <c r="ADW114" s="16"/>
      <c r="ADX114" s="16"/>
      <c r="ADY114" s="16"/>
      <c r="ADZ114" s="16"/>
      <c r="AEA114" s="16"/>
      <c r="AEB114" s="16"/>
      <c r="AEC114" s="16"/>
      <c r="AED114" s="16"/>
      <c r="AEE114" s="16"/>
      <c r="AEF114" s="16"/>
      <c r="AEG114" s="16"/>
      <c r="AEH114" s="16"/>
      <c r="AEI114" s="16"/>
      <c r="AEJ114" s="16"/>
      <c r="AEK114" s="16"/>
      <c r="AEL114" s="16"/>
      <c r="AEM114" s="16"/>
      <c r="AEN114" s="16"/>
      <c r="AEO114" s="16"/>
      <c r="AEP114" s="16"/>
      <c r="AEQ114" s="16"/>
      <c r="AER114" s="16"/>
      <c r="AES114" s="16"/>
      <c r="AET114" s="16"/>
      <c r="AEU114" s="16"/>
      <c r="AEV114" s="16"/>
      <c r="AEW114" s="16"/>
      <c r="AEX114" s="16"/>
      <c r="AEY114" s="16"/>
      <c r="AEZ114" s="16"/>
      <c r="AFA114" s="16"/>
      <c r="AFB114" s="16"/>
      <c r="AFC114" s="16"/>
      <c r="AFD114" s="16"/>
      <c r="AFE114" s="16"/>
      <c r="AFF114" s="16"/>
      <c r="AFG114" s="16"/>
      <c r="AFH114" s="16"/>
      <c r="AFI114" s="16"/>
      <c r="AFJ114" s="16"/>
      <c r="AFK114" s="16"/>
      <c r="AFL114" s="16"/>
      <c r="AFM114" s="16"/>
      <c r="AFN114" s="16"/>
      <c r="AFO114" s="16"/>
      <c r="AFP114" s="16"/>
      <c r="AFQ114" s="16"/>
      <c r="AFR114" s="16"/>
      <c r="AFS114" s="16"/>
      <c r="AFT114" s="16"/>
      <c r="AFU114" s="16"/>
      <c r="AFV114" s="16"/>
      <c r="AFW114" s="16"/>
      <c r="AFX114" s="16"/>
      <c r="AFY114" s="16"/>
      <c r="AFZ114" s="16"/>
      <c r="AGA114" s="16"/>
      <c r="AGB114" s="16"/>
      <c r="AGC114" s="16"/>
      <c r="AGD114" s="16"/>
      <c r="AGE114" s="16"/>
      <c r="AGF114" s="16"/>
      <c r="AGG114" s="16"/>
      <c r="AGH114" s="16"/>
      <c r="AGI114" s="16"/>
      <c r="AGJ114" s="16"/>
      <c r="AGK114" s="16"/>
      <c r="AGL114" s="16"/>
      <c r="AGM114" s="16"/>
      <c r="AGN114" s="16"/>
      <c r="AGO114" s="16"/>
      <c r="AGP114" s="16"/>
      <c r="AGQ114" s="16"/>
      <c r="AGR114" s="16"/>
      <c r="AGS114" s="16"/>
      <c r="AGT114" s="16"/>
      <c r="AGU114" s="16"/>
      <c r="AGV114" s="16"/>
      <c r="AGW114" s="16"/>
      <c r="AGX114" s="16"/>
      <c r="AGY114" s="16"/>
      <c r="AGZ114" s="16"/>
      <c r="AHA114" s="16"/>
      <c r="AHB114" s="16"/>
      <c r="AHC114" s="16"/>
      <c r="AHD114" s="16"/>
      <c r="AHE114" s="16"/>
      <c r="AHF114" s="16"/>
      <c r="AHG114" s="16"/>
      <c r="AHH114" s="16"/>
      <c r="AHI114" s="16"/>
      <c r="AHJ114" s="16"/>
      <c r="AHK114" s="16"/>
      <c r="AHL114" s="16"/>
      <c r="AHM114" s="16"/>
      <c r="AHN114" s="16"/>
      <c r="AHO114" s="16"/>
      <c r="AHP114" s="16"/>
      <c r="AHQ114" s="16"/>
      <c r="AHR114" s="16"/>
      <c r="AHS114" s="16"/>
      <c r="AHT114" s="16"/>
      <c r="AHU114" s="16"/>
      <c r="AHV114" s="16"/>
      <c r="AHW114" s="16"/>
      <c r="AHX114" s="16"/>
      <c r="AHY114" s="16"/>
      <c r="AHZ114" s="16"/>
      <c r="AIA114" s="16"/>
      <c r="AIB114" s="16"/>
      <c r="AIC114" s="16"/>
      <c r="AID114" s="16"/>
      <c r="AIE114" s="16"/>
      <c r="AIF114" s="16"/>
      <c r="AIG114" s="16"/>
      <c r="AIH114" s="16"/>
      <c r="AII114" s="16"/>
      <c r="AIJ114" s="16"/>
      <c r="AIK114" s="16"/>
      <c r="AIL114" s="16"/>
      <c r="AIM114" s="16"/>
      <c r="AIN114" s="16"/>
      <c r="AIO114" s="16"/>
      <c r="AIP114" s="16"/>
      <c r="AIQ114" s="16"/>
      <c r="AIR114" s="16"/>
      <c r="AIS114" s="16"/>
      <c r="AIT114" s="16"/>
      <c r="AIU114" s="16"/>
      <c r="AIV114" s="16"/>
      <c r="AIW114" s="16"/>
      <c r="AIX114" s="16"/>
      <c r="AIY114" s="16"/>
      <c r="AIZ114" s="16"/>
      <c r="AJA114" s="16"/>
      <c r="AJB114" s="16"/>
      <c r="AJC114" s="16"/>
      <c r="AJD114" s="16"/>
      <c r="AJE114" s="16"/>
      <c r="AJF114" s="16"/>
      <c r="AJG114" s="16"/>
      <c r="AJH114" s="16"/>
      <c r="AJI114" s="16"/>
      <c r="AJJ114" s="16"/>
      <c r="AJK114" s="16"/>
      <c r="AJL114" s="16"/>
      <c r="AJM114" s="16"/>
      <c r="AJN114" s="16"/>
      <c r="AJO114" s="16"/>
      <c r="AJP114" s="16"/>
      <c r="AJQ114" s="16"/>
      <c r="AJR114" s="16"/>
      <c r="AJS114" s="16"/>
      <c r="AJT114" s="16"/>
      <c r="AJU114" s="16"/>
      <c r="AJV114" s="16"/>
      <c r="AJW114" s="16"/>
      <c r="AJX114" s="16"/>
      <c r="AJY114" s="16"/>
      <c r="AJZ114" s="16"/>
      <c r="AKA114" s="16"/>
      <c r="AKB114" s="16"/>
      <c r="AKC114" s="16"/>
      <c r="AKD114" s="16"/>
      <c r="AKE114" s="16"/>
      <c r="AKF114" s="16"/>
      <c r="AKG114" s="16"/>
      <c r="AKH114" s="16"/>
      <c r="AKI114" s="16"/>
      <c r="AKJ114" s="16"/>
      <c r="AKK114" s="16"/>
      <c r="AKL114" s="16"/>
      <c r="AKM114" s="16"/>
      <c r="AKN114" s="16"/>
      <c r="AKO114" s="16"/>
      <c r="AKP114" s="16"/>
      <c r="AKQ114" s="16"/>
      <c r="AKR114" s="16"/>
      <c r="AKS114" s="16"/>
      <c r="AKT114" s="16"/>
      <c r="AKU114" s="16"/>
      <c r="AKV114" s="16"/>
      <c r="AKW114" s="16"/>
      <c r="AKX114" s="16"/>
      <c r="AKY114" s="16"/>
      <c r="AKZ114" s="16"/>
      <c r="ALA114" s="16"/>
      <c r="ALB114" s="16"/>
      <c r="ALC114" s="16"/>
      <c r="ALD114" s="16"/>
      <c r="ALE114" s="16"/>
    </row>
    <row r="115" spans="1:1024" s="107" customFormat="1" ht="24.95" customHeight="1">
      <c r="A115" s="16"/>
      <c r="B115" s="33"/>
      <c r="C115" s="20"/>
      <c r="D115" s="20"/>
      <c r="E115" s="20"/>
      <c r="F115" s="20"/>
      <c r="G115" s="20"/>
      <c r="H115" s="20"/>
      <c r="I115" s="95"/>
      <c r="J115" s="20"/>
      <c r="K115" s="20"/>
      <c r="L115" s="21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  <c r="GB115" s="16"/>
      <c r="GC115" s="16"/>
      <c r="GD115" s="16"/>
      <c r="GE115" s="16"/>
      <c r="GF115" s="16"/>
      <c r="GG115" s="16"/>
      <c r="GH115" s="16"/>
      <c r="GI115" s="16"/>
      <c r="GJ115" s="16"/>
      <c r="GK115" s="16"/>
      <c r="GL115" s="16"/>
      <c r="GM115" s="16"/>
      <c r="GN115" s="16"/>
      <c r="GO115" s="16"/>
      <c r="GP115" s="16"/>
      <c r="GQ115" s="16"/>
      <c r="GR115" s="16"/>
      <c r="GS115" s="16"/>
      <c r="GT115" s="16"/>
      <c r="GU115" s="16"/>
      <c r="GV115" s="16"/>
      <c r="GW115" s="16"/>
      <c r="GX115" s="16"/>
      <c r="GY115" s="16"/>
      <c r="GZ115" s="16"/>
      <c r="HA115" s="16"/>
      <c r="HB115" s="16"/>
      <c r="HC115" s="16"/>
      <c r="HD115" s="16"/>
      <c r="HE115" s="16"/>
      <c r="HF115" s="16"/>
      <c r="HG115" s="16"/>
      <c r="HH115" s="16"/>
      <c r="HI115" s="16"/>
      <c r="HJ115" s="16"/>
      <c r="HK115" s="16"/>
      <c r="HL115" s="16"/>
      <c r="HM115" s="16"/>
      <c r="HN115" s="16"/>
      <c r="HO115" s="16"/>
      <c r="HP115" s="16"/>
      <c r="HQ115" s="16"/>
      <c r="HR115" s="16"/>
      <c r="HS115" s="16"/>
      <c r="HT115" s="16"/>
      <c r="HU115" s="16"/>
      <c r="HV115" s="16"/>
      <c r="HW115" s="16"/>
      <c r="HX115" s="16"/>
      <c r="HY115" s="16"/>
      <c r="HZ115" s="16"/>
      <c r="IA115" s="16"/>
      <c r="IB115" s="16"/>
      <c r="IC115" s="16"/>
      <c r="ID115" s="16"/>
      <c r="IE115" s="16"/>
      <c r="IF115" s="16"/>
      <c r="IG115" s="16"/>
      <c r="IH115" s="16"/>
      <c r="II115" s="16"/>
      <c r="IJ115" s="16"/>
      <c r="IK115" s="16"/>
      <c r="IL115" s="16"/>
      <c r="IM115" s="16"/>
      <c r="IN115" s="16"/>
      <c r="IO115" s="16"/>
      <c r="IP115" s="16"/>
      <c r="IQ115" s="16"/>
      <c r="IR115" s="16"/>
      <c r="IS115" s="16"/>
      <c r="IT115" s="16"/>
      <c r="IU115" s="16"/>
      <c r="IV115" s="16"/>
      <c r="IW115" s="16"/>
      <c r="IX115" s="16"/>
      <c r="IY115" s="16"/>
      <c r="IZ115" s="16"/>
      <c r="JA115" s="16"/>
      <c r="JB115" s="16"/>
      <c r="JC115" s="16"/>
      <c r="JD115" s="16"/>
      <c r="JE115" s="16"/>
      <c r="JF115" s="16"/>
      <c r="JG115" s="16"/>
      <c r="JH115" s="16"/>
      <c r="JI115" s="16"/>
      <c r="JJ115" s="16"/>
      <c r="JK115" s="16"/>
      <c r="JL115" s="16"/>
      <c r="JM115" s="16"/>
      <c r="JN115" s="16"/>
      <c r="JO115" s="16"/>
      <c r="JP115" s="16"/>
      <c r="JQ115" s="16"/>
      <c r="JR115" s="16"/>
      <c r="JS115" s="16"/>
      <c r="JT115" s="16"/>
      <c r="JU115" s="16"/>
      <c r="JV115" s="16"/>
      <c r="JW115" s="16"/>
      <c r="JX115" s="16"/>
      <c r="JY115" s="16"/>
      <c r="JZ115" s="16"/>
      <c r="KA115" s="16"/>
      <c r="KB115" s="16"/>
      <c r="KC115" s="16"/>
      <c r="KD115" s="16"/>
      <c r="KE115" s="16"/>
      <c r="KF115" s="16"/>
      <c r="KG115" s="16"/>
      <c r="KH115" s="16"/>
      <c r="KI115" s="16"/>
      <c r="KJ115" s="16"/>
      <c r="KK115" s="16"/>
      <c r="KL115" s="16"/>
      <c r="KM115" s="16"/>
      <c r="KN115" s="16"/>
      <c r="KO115" s="16"/>
      <c r="KP115" s="16"/>
      <c r="KQ115" s="16"/>
      <c r="KR115" s="16"/>
      <c r="KS115" s="16"/>
      <c r="KT115" s="16"/>
      <c r="KU115" s="16"/>
      <c r="KV115" s="16"/>
      <c r="KW115" s="16"/>
      <c r="KX115" s="16"/>
      <c r="KY115" s="16"/>
      <c r="KZ115" s="16"/>
      <c r="LA115" s="16"/>
      <c r="LB115" s="16"/>
      <c r="LC115" s="16"/>
      <c r="LD115" s="16"/>
      <c r="LE115" s="16"/>
      <c r="LF115" s="16"/>
      <c r="LG115" s="16"/>
      <c r="LH115" s="16"/>
      <c r="LI115" s="16"/>
      <c r="LJ115" s="16"/>
      <c r="LK115" s="16"/>
      <c r="LL115" s="16"/>
      <c r="LM115" s="16"/>
      <c r="LN115" s="16"/>
      <c r="LO115" s="16"/>
      <c r="LP115" s="16"/>
      <c r="LQ115" s="16"/>
      <c r="LR115" s="16"/>
      <c r="LS115" s="16"/>
      <c r="LT115" s="16"/>
      <c r="LU115" s="16"/>
      <c r="LV115" s="16"/>
      <c r="LW115" s="16"/>
      <c r="LX115" s="16"/>
      <c r="LY115" s="16"/>
      <c r="LZ115" s="16"/>
      <c r="MA115" s="16"/>
      <c r="MB115" s="16"/>
      <c r="MC115" s="16"/>
      <c r="MD115" s="16"/>
      <c r="ME115" s="16"/>
      <c r="MF115" s="16"/>
      <c r="MG115" s="16"/>
      <c r="MH115" s="16"/>
      <c r="MI115" s="16"/>
      <c r="MJ115" s="16"/>
      <c r="MK115" s="16"/>
      <c r="ML115" s="16"/>
      <c r="MM115" s="16"/>
      <c r="MN115" s="16"/>
      <c r="MO115" s="16"/>
      <c r="MP115" s="16"/>
      <c r="MQ115" s="16"/>
      <c r="MR115" s="16"/>
      <c r="MS115" s="16"/>
      <c r="MT115" s="16"/>
      <c r="MU115" s="16"/>
      <c r="MV115" s="16"/>
      <c r="MW115" s="16"/>
      <c r="MX115" s="16"/>
      <c r="MY115" s="16"/>
      <c r="MZ115" s="16"/>
      <c r="NA115" s="16"/>
      <c r="NB115" s="16"/>
      <c r="NC115" s="16"/>
      <c r="ND115" s="16"/>
      <c r="NE115" s="16"/>
      <c r="NF115" s="16"/>
      <c r="NG115" s="16"/>
      <c r="NH115" s="16"/>
      <c r="NI115" s="16"/>
      <c r="NJ115" s="16"/>
      <c r="NK115" s="16"/>
      <c r="NL115" s="16"/>
      <c r="NM115" s="16"/>
      <c r="NN115" s="16"/>
      <c r="NO115" s="16"/>
      <c r="NP115" s="16"/>
      <c r="NQ115" s="16"/>
      <c r="NR115" s="16"/>
      <c r="NS115" s="16"/>
      <c r="NT115" s="16"/>
      <c r="NU115" s="16"/>
      <c r="NV115" s="16"/>
      <c r="NW115" s="16"/>
      <c r="NX115" s="16"/>
      <c r="NY115" s="16"/>
      <c r="NZ115" s="16"/>
      <c r="OA115" s="16"/>
      <c r="OB115" s="16"/>
      <c r="OC115" s="16"/>
      <c r="OD115" s="16"/>
      <c r="OE115" s="16"/>
      <c r="OF115" s="16"/>
      <c r="OG115" s="16"/>
      <c r="OH115" s="16"/>
      <c r="OI115" s="16"/>
      <c r="OJ115" s="16"/>
      <c r="OK115" s="16"/>
      <c r="OL115" s="16"/>
      <c r="OM115" s="16"/>
      <c r="ON115" s="16"/>
      <c r="OO115" s="16"/>
      <c r="OP115" s="16"/>
      <c r="OQ115" s="16"/>
      <c r="OR115" s="16"/>
      <c r="OS115" s="16"/>
      <c r="OT115" s="16"/>
      <c r="OU115" s="16"/>
      <c r="OV115" s="16"/>
      <c r="OW115" s="16"/>
      <c r="OX115" s="16"/>
      <c r="OY115" s="16"/>
      <c r="OZ115" s="16"/>
      <c r="PA115" s="16"/>
      <c r="PB115" s="16"/>
      <c r="PC115" s="16"/>
      <c r="PD115" s="16"/>
      <c r="PE115" s="16"/>
      <c r="PF115" s="16"/>
      <c r="PG115" s="16"/>
      <c r="PH115" s="16"/>
      <c r="PI115" s="16"/>
      <c r="PJ115" s="16"/>
      <c r="PK115" s="16"/>
      <c r="PL115" s="16"/>
      <c r="PM115" s="16"/>
      <c r="PN115" s="16"/>
      <c r="PO115" s="16"/>
      <c r="PP115" s="16"/>
      <c r="PQ115" s="16"/>
      <c r="PR115" s="16"/>
      <c r="PS115" s="16"/>
      <c r="PT115" s="16"/>
      <c r="PU115" s="16"/>
      <c r="PV115" s="16"/>
      <c r="PW115" s="16"/>
      <c r="PX115" s="16"/>
      <c r="PY115" s="16"/>
      <c r="PZ115" s="16"/>
      <c r="QA115" s="16"/>
      <c r="QB115" s="16"/>
      <c r="QC115" s="16"/>
      <c r="QD115" s="16"/>
      <c r="QE115" s="16"/>
      <c r="QF115" s="16"/>
      <c r="QG115" s="16"/>
      <c r="QH115" s="16"/>
      <c r="QI115" s="16"/>
      <c r="QJ115" s="16"/>
      <c r="QK115" s="16"/>
      <c r="QL115" s="16"/>
      <c r="QM115" s="16"/>
      <c r="QN115" s="16"/>
      <c r="QO115" s="16"/>
      <c r="QP115" s="16"/>
      <c r="QQ115" s="16"/>
      <c r="QR115" s="16"/>
      <c r="QS115" s="16"/>
      <c r="QT115" s="16"/>
      <c r="QU115" s="16"/>
      <c r="QV115" s="16"/>
      <c r="QW115" s="16"/>
      <c r="QX115" s="16"/>
      <c r="QY115" s="16"/>
      <c r="QZ115" s="16"/>
      <c r="RA115" s="16"/>
      <c r="RB115" s="16"/>
      <c r="RC115" s="16"/>
      <c r="RD115" s="16"/>
      <c r="RE115" s="16"/>
      <c r="RF115" s="16"/>
      <c r="RG115" s="16"/>
      <c r="RH115" s="16"/>
      <c r="RI115" s="16"/>
      <c r="RJ115" s="16"/>
      <c r="RK115" s="16"/>
      <c r="RL115" s="16"/>
      <c r="RM115" s="16"/>
      <c r="RN115" s="16"/>
      <c r="RO115" s="16"/>
      <c r="RP115" s="16"/>
      <c r="RQ115" s="16"/>
      <c r="RR115" s="16"/>
      <c r="RS115" s="16"/>
      <c r="RT115" s="16"/>
      <c r="RU115" s="16"/>
      <c r="RV115" s="16"/>
      <c r="RW115" s="16"/>
      <c r="RX115" s="16"/>
      <c r="RY115" s="16"/>
      <c r="RZ115" s="16"/>
      <c r="SA115" s="16"/>
      <c r="SB115" s="16"/>
      <c r="SC115" s="16"/>
      <c r="SD115" s="16"/>
      <c r="SE115" s="16"/>
      <c r="SF115" s="16"/>
      <c r="SG115" s="16"/>
      <c r="SH115" s="16"/>
      <c r="SI115" s="16"/>
      <c r="SJ115" s="16"/>
      <c r="SK115" s="16"/>
      <c r="SL115" s="16"/>
      <c r="SM115" s="16"/>
      <c r="SN115" s="16"/>
      <c r="SO115" s="16"/>
      <c r="SP115" s="16"/>
      <c r="SQ115" s="16"/>
      <c r="SR115" s="16"/>
      <c r="SS115" s="16"/>
      <c r="ST115" s="16"/>
      <c r="SU115" s="16"/>
      <c r="SV115" s="16"/>
      <c r="SW115" s="16"/>
      <c r="SX115" s="16"/>
      <c r="SY115" s="16"/>
      <c r="SZ115" s="16"/>
      <c r="TA115" s="16"/>
      <c r="TB115" s="16"/>
      <c r="TC115" s="16"/>
      <c r="TD115" s="16"/>
      <c r="TE115" s="16"/>
      <c r="TF115" s="16"/>
      <c r="TG115" s="16"/>
      <c r="TH115" s="16"/>
      <c r="TI115" s="16"/>
      <c r="TJ115" s="16"/>
      <c r="TK115" s="16"/>
      <c r="TL115" s="16"/>
      <c r="TM115" s="16"/>
      <c r="TN115" s="16"/>
      <c r="TO115" s="16"/>
      <c r="TP115" s="16"/>
      <c r="TQ115" s="16"/>
      <c r="TR115" s="16"/>
      <c r="TS115" s="16"/>
      <c r="TT115" s="16"/>
      <c r="TU115" s="16"/>
      <c r="TV115" s="16"/>
      <c r="TW115" s="16"/>
      <c r="TX115" s="16"/>
      <c r="TY115" s="16"/>
      <c r="TZ115" s="16"/>
      <c r="UA115" s="16"/>
      <c r="UB115" s="16"/>
      <c r="UC115" s="16"/>
      <c r="UD115" s="16"/>
      <c r="UE115" s="16"/>
      <c r="UF115" s="16"/>
      <c r="UG115" s="16"/>
      <c r="UH115" s="16"/>
      <c r="UI115" s="16"/>
      <c r="UJ115" s="16"/>
      <c r="UK115" s="16"/>
      <c r="UL115" s="16"/>
      <c r="UM115" s="16"/>
      <c r="UN115" s="16"/>
      <c r="UO115" s="16"/>
      <c r="UP115" s="16"/>
      <c r="UQ115" s="16"/>
      <c r="UR115" s="16"/>
      <c r="US115" s="16"/>
      <c r="UT115" s="16"/>
      <c r="UU115" s="16"/>
      <c r="UV115" s="16"/>
      <c r="UW115" s="16"/>
      <c r="UX115" s="16"/>
      <c r="UY115" s="16"/>
      <c r="UZ115" s="16"/>
      <c r="VA115" s="16"/>
      <c r="VB115" s="16"/>
      <c r="VC115" s="16"/>
      <c r="VD115" s="16"/>
      <c r="VE115" s="16"/>
      <c r="VF115" s="16"/>
      <c r="VG115" s="16"/>
      <c r="VH115" s="16"/>
      <c r="VI115" s="16"/>
      <c r="VJ115" s="16"/>
      <c r="VK115" s="16"/>
      <c r="VL115" s="16"/>
      <c r="VM115" s="16"/>
      <c r="VN115" s="16"/>
      <c r="VO115" s="16"/>
      <c r="VP115" s="16"/>
      <c r="VQ115" s="16"/>
      <c r="VR115" s="16"/>
      <c r="VS115" s="16"/>
      <c r="VT115" s="16"/>
      <c r="VU115" s="16"/>
      <c r="VV115" s="16"/>
      <c r="VW115" s="16"/>
      <c r="VX115" s="16"/>
      <c r="VY115" s="16"/>
      <c r="VZ115" s="16"/>
      <c r="WA115" s="16"/>
      <c r="WB115" s="16"/>
      <c r="WC115" s="16"/>
      <c r="WD115" s="16"/>
      <c r="WE115" s="16"/>
      <c r="WF115" s="16"/>
      <c r="WG115" s="16"/>
      <c r="WH115" s="16"/>
      <c r="WI115" s="16"/>
      <c r="WJ115" s="16"/>
      <c r="WK115" s="16"/>
      <c r="WL115" s="16"/>
      <c r="WM115" s="16"/>
      <c r="WN115" s="16"/>
      <c r="WO115" s="16"/>
      <c r="WP115" s="16"/>
      <c r="WQ115" s="16"/>
      <c r="WR115" s="16"/>
      <c r="WS115" s="16"/>
      <c r="WT115" s="16"/>
      <c r="WU115" s="16"/>
      <c r="WV115" s="16"/>
      <c r="WW115" s="16"/>
      <c r="WX115" s="16"/>
      <c r="WY115" s="16"/>
      <c r="WZ115" s="16"/>
      <c r="XA115" s="16"/>
      <c r="XB115" s="16"/>
      <c r="XC115" s="16"/>
      <c r="XD115" s="16"/>
      <c r="XE115" s="16"/>
      <c r="XF115" s="16"/>
      <c r="XG115" s="16"/>
      <c r="XH115" s="16"/>
      <c r="XI115" s="16"/>
      <c r="XJ115" s="16"/>
      <c r="XK115" s="16"/>
      <c r="XL115" s="16"/>
      <c r="XM115" s="16"/>
      <c r="XN115" s="16"/>
      <c r="XO115" s="16"/>
      <c r="XP115" s="16"/>
      <c r="XQ115" s="16"/>
      <c r="XR115" s="16"/>
      <c r="XS115" s="16"/>
      <c r="XT115" s="16"/>
      <c r="XU115" s="16"/>
      <c r="XV115" s="16"/>
      <c r="XW115" s="16"/>
      <c r="XX115" s="16"/>
      <c r="XY115" s="16"/>
      <c r="XZ115" s="16"/>
      <c r="YA115" s="16"/>
      <c r="YB115" s="16"/>
      <c r="YC115" s="16"/>
      <c r="YD115" s="16"/>
      <c r="YE115" s="16"/>
      <c r="YF115" s="16"/>
      <c r="YG115" s="16"/>
      <c r="YH115" s="16"/>
      <c r="YI115" s="16"/>
      <c r="YJ115" s="16"/>
      <c r="YK115" s="16"/>
      <c r="YL115" s="16"/>
      <c r="YM115" s="16"/>
      <c r="YN115" s="16"/>
      <c r="YO115" s="16"/>
      <c r="YP115" s="16"/>
      <c r="YQ115" s="16"/>
      <c r="YR115" s="16"/>
      <c r="YS115" s="16"/>
      <c r="YT115" s="16"/>
      <c r="YU115" s="16"/>
      <c r="YV115" s="16"/>
      <c r="YW115" s="16"/>
      <c r="YX115" s="16"/>
      <c r="YY115" s="16"/>
      <c r="YZ115" s="16"/>
      <c r="ZA115" s="16"/>
      <c r="ZB115" s="16"/>
      <c r="ZC115" s="16"/>
      <c r="ZD115" s="16"/>
      <c r="ZE115" s="16"/>
      <c r="ZF115" s="16"/>
      <c r="ZG115" s="16"/>
      <c r="ZH115" s="16"/>
      <c r="ZI115" s="16"/>
      <c r="ZJ115" s="16"/>
      <c r="ZK115" s="16"/>
      <c r="ZL115" s="16"/>
      <c r="ZM115" s="16"/>
      <c r="ZN115" s="16"/>
      <c r="ZO115" s="16"/>
      <c r="ZP115" s="16"/>
      <c r="ZQ115" s="16"/>
      <c r="ZR115" s="16"/>
      <c r="ZS115" s="16"/>
      <c r="ZT115" s="16"/>
      <c r="ZU115" s="16"/>
      <c r="ZV115" s="16"/>
      <c r="ZW115" s="16"/>
      <c r="ZX115" s="16"/>
      <c r="ZY115" s="16"/>
      <c r="ZZ115" s="16"/>
      <c r="AAA115" s="16"/>
      <c r="AAB115" s="16"/>
      <c r="AAC115" s="16"/>
      <c r="AAD115" s="16"/>
      <c r="AAE115" s="16"/>
      <c r="AAF115" s="16"/>
      <c r="AAG115" s="16"/>
      <c r="AAH115" s="16"/>
      <c r="AAI115" s="16"/>
      <c r="AAJ115" s="16"/>
      <c r="AAK115" s="16"/>
      <c r="AAL115" s="16"/>
      <c r="AAM115" s="16"/>
      <c r="AAN115" s="16"/>
      <c r="AAO115" s="16"/>
      <c r="AAP115" s="16"/>
      <c r="AAQ115" s="16"/>
      <c r="AAR115" s="16"/>
      <c r="AAS115" s="16"/>
      <c r="AAT115" s="16"/>
      <c r="AAU115" s="16"/>
      <c r="AAV115" s="16"/>
      <c r="AAW115" s="16"/>
      <c r="AAX115" s="16"/>
      <c r="AAY115" s="16"/>
      <c r="AAZ115" s="16"/>
      <c r="ABA115" s="16"/>
      <c r="ABB115" s="16"/>
      <c r="ABC115" s="16"/>
      <c r="ABD115" s="16"/>
      <c r="ABE115" s="16"/>
      <c r="ABF115" s="16"/>
      <c r="ABG115" s="16"/>
      <c r="ABH115" s="16"/>
      <c r="ABI115" s="16"/>
      <c r="ABJ115" s="16"/>
      <c r="ABK115" s="16"/>
      <c r="ABL115" s="16"/>
      <c r="ABM115" s="16"/>
      <c r="ABN115" s="16"/>
      <c r="ABO115" s="16"/>
      <c r="ABP115" s="16"/>
      <c r="ABQ115" s="16"/>
      <c r="ABR115" s="16"/>
      <c r="ABS115" s="16"/>
      <c r="ABT115" s="16"/>
      <c r="ABU115" s="16"/>
      <c r="ABV115" s="16"/>
      <c r="ABW115" s="16"/>
      <c r="ABX115" s="16"/>
      <c r="ABY115" s="16"/>
      <c r="ABZ115" s="16"/>
      <c r="ACA115" s="16"/>
      <c r="ACB115" s="16"/>
      <c r="ACC115" s="16"/>
      <c r="ACD115" s="16"/>
      <c r="ACE115" s="16"/>
      <c r="ACF115" s="16"/>
      <c r="ACG115" s="16"/>
      <c r="ACH115" s="16"/>
      <c r="ACI115" s="16"/>
      <c r="ACJ115" s="16"/>
      <c r="ACK115" s="16"/>
      <c r="ACL115" s="16"/>
      <c r="ACM115" s="16"/>
      <c r="ACN115" s="16"/>
      <c r="ACO115" s="16"/>
      <c r="ACP115" s="16"/>
      <c r="ACQ115" s="16"/>
      <c r="ACR115" s="16"/>
      <c r="ACS115" s="16"/>
      <c r="ACT115" s="16"/>
      <c r="ACU115" s="16"/>
      <c r="ACV115" s="16"/>
      <c r="ACW115" s="16"/>
      <c r="ACX115" s="16"/>
      <c r="ACY115" s="16"/>
      <c r="ACZ115" s="16"/>
      <c r="ADA115" s="16"/>
      <c r="ADB115" s="16"/>
      <c r="ADC115" s="16"/>
      <c r="ADD115" s="16"/>
      <c r="ADE115" s="16"/>
      <c r="ADF115" s="16"/>
      <c r="ADG115" s="16"/>
      <c r="ADH115" s="16"/>
      <c r="ADI115" s="16"/>
      <c r="ADJ115" s="16"/>
      <c r="ADK115" s="16"/>
      <c r="ADL115" s="16"/>
      <c r="ADM115" s="16"/>
      <c r="ADN115" s="16"/>
      <c r="ADO115" s="16"/>
      <c r="ADP115" s="16"/>
      <c r="ADQ115" s="16"/>
      <c r="ADR115" s="16"/>
      <c r="ADS115" s="16"/>
      <c r="ADT115" s="16"/>
      <c r="ADU115" s="16"/>
      <c r="ADV115" s="16"/>
      <c r="ADW115" s="16"/>
      <c r="ADX115" s="16"/>
      <c r="ADY115" s="16"/>
      <c r="ADZ115" s="16"/>
      <c r="AEA115" s="16"/>
      <c r="AEB115" s="16"/>
      <c r="AEC115" s="16"/>
      <c r="AED115" s="16"/>
      <c r="AEE115" s="16"/>
      <c r="AEF115" s="16"/>
      <c r="AEG115" s="16"/>
      <c r="AEH115" s="16"/>
      <c r="AEI115" s="16"/>
      <c r="AEJ115" s="16"/>
      <c r="AEK115" s="16"/>
      <c r="AEL115" s="16"/>
      <c r="AEM115" s="16"/>
      <c r="AEN115" s="16"/>
      <c r="AEO115" s="16"/>
      <c r="AEP115" s="16"/>
      <c r="AEQ115" s="16"/>
      <c r="AER115" s="16"/>
      <c r="AES115" s="16"/>
      <c r="AET115" s="16"/>
      <c r="AEU115" s="16"/>
      <c r="AEV115" s="16"/>
      <c r="AEW115" s="16"/>
      <c r="AEX115" s="16"/>
      <c r="AEY115" s="16"/>
      <c r="AEZ115" s="16"/>
      <c r="AFA115" s="16"/>
      <c r="AFB115" s="16"/>
      <c r="AFC115" s="16"/>
      <c r="AFD115" s="16"/>
      <c r="AFE115" s="16"/>
      <c r="AFF115" s="16"/>
      <c r="AFG115" s="16"/>
      <c r="AFH115" s="16"/>
      <c r="AFI115" s="16"/>
      <c r="AFJ115" s="16"/>
      <c r="AFK115" s="16"/>
      <c r="AFL115" s="16"/>
      <c r="AFM115" s="16"/>
      <c r="AFN115" s="16"/>
      <c r="AFO115" s="16"/>
      <c r="AFP115" s="16"/>
      <c r="AFQ115" s="16"/>
      <c r="AFR115" s="16"/>
      <c r="AFS115" s="16"/>
      <c r="AFT115" s="16"/>
      <c r="AFU115" s="16"/>
      <c r="AFV115" s="16"/>
      <c r="AFW115" s="16"/>
      <c r="AFX115" s="16"/>
      <c r="AFY115" s="16"/>
      <c r="AFZ115" s="16"/>
      <c r="AGA115" s="16"/>
      <c r="AGB115" s="16"/>
      <c r="AGC115" s="16"/>
      <c r="AGD115" s="16"/>
      <c r="AGE115" s="16"/>
      <c r="AGF115" s="16"/>
      <c r="AGG115" s="16"/>
      <c r="AGH115" s="16"/>
      <c r="AGI115" s="16"/>
      <c r="AGJ115" s="16"/>
      <c r="AGK115" s="16"/>
      <c r="AGL115" s="16"/>
      <c r="AGM115" s="16"/>
      <c r="AGN115" s="16"/>
      <c r="AGO115" s="16"/>
      <c r="AGP115" s="16"/>
      <c r="AGQ115" s="16"/>
      <c r="AGR115" s="16"/>
      <c r="AGS115" s="16"/>
      <c r="AGT115" s="16"/>
      <c r="AGU115" s="16"/>
      <c r="AGV115" s="16"/>
      <c r="AGW115" s="16"/>
      <c r="AGX115" s="16"/>
      <c r="AGY115" s="16"/>
      <c r="AGZ115" s="16"/>
      <c r="AHA115" s="16"/>
      <c r="AHB115" s="16"/>
      <c r="AHC115" s="16"/>
      <c r="AHD115" s="16"/>
      <c r="AHE115" s="16"/>
      <c r="AHF115" s="16"/>
      <c r="AHG115" s="16"/>
      <c r="AHH115" s="16"/>
      <c r="AHI115" s="16"/>
      <c r="AHJ115" s="16"/>
      <c r="AHK115" s="16"/>
      <c r="AHL115" s="16"/>
      <c r="AHM115" s="16"/>
      <c r="AHN115" s="16"/>
      <c r="AHO115" s="16"/>
      <c r="AHP115" s="16"/>
      <c r="AHQ115" s="16"/>
      <c r="AHR115" s="16"/>
      <c r="AHS115" s="16"/>
      <c r="AHT115" s="16"/>
      <c r="AHU115" s="16"/>
      <c r="AHV115" s="16"/>
      <c r="AHW115" s="16"/>
      <c r="AHX115" s="16"/>
      <c r="AHY115" s="16"/>
      <c r="AHZ115" s="16"/>
      <c r="AIA115" s="16"/>
      <c r="AIB115" s="16"/>
      <c r="AIC115" s="16"/>
      <c r="AID115" s="16"/>
      <c r="AIE115" s="16"/>
      <c r="AIF115" s="16"/>
      <c r="AIG115" s="16"/>
      <c r="AIH115" s="16"/>
      <c r="AII115" s="16"/>
      <c r="AIJ115" s="16"/>
      <c r="AIK115" s="16"/>
      <c r="AIL115" s="16"/>
      <c r="AIM115" s="16"/>
      <c r="AIN115" s="16"/>
      <c r="AIO115" s="16"/>
      <c r="AIP115" s="16"/>
      <c r="AIQ115" s="16"/>
      <c r="AIR115" s="16"/>
      <c r="AIS115" s="16"/>
      <c r="AIT115" s="16"/>
      <c r="AIU115" s="16"/>
      <c r="AIV115" s="16"/>
      <c r="AIW115" s="16"/>
      <c r="AIX115" s="16"/>
      <c r="AIY115" s="16"/>
      <c r="AIZ115" s="16"/>
      <c r="AJA115" s="16"/>
      <c r="AJB115" s="16"/>
      <c r="AJC115" s="16"/>
      <c r="AJD115" s="16"/>
      <c r="AJE115" s="16"/>
      <c r="AJF115" s="16"/>
      <c r="AJG115" s="16"/>
      <c r="AJH115" s="16"/>
      <c r="AJI115" s="16"/>
      <c r="AJJ115" s="16"/>
      <c r="AJK115" s="16"/>
      <c r="AJL115" s="16"/>
      <c r="AJM115" s="16"/>
      <c r="AJN115" s="16"/>
      <c r="AJO115" s="16"/>
      <c r="AJP115" s="16"/>
      <c r="AJQ115" s="16"/>
      <c r="AJR115" s="16"/>
      <c r="AJS115" s="16"/>
      <c r="AJT115" s="16"/>
      <c r="AJU115" s="16"/>
      <c r="AJV115" s="16"/>
      <c r="AJW115" s="16"/>
      <c r="AJX115" s="16"/>
      <c r="AJY115" s="16"/>
      <c r="AJZ115" s="16"/>
      <c r="AKA115" s="16"/>
      <c r="AKB115" s="16"/>
      <c r="AKC115" s="16"/>
      <c r="AKD115" s="16"/>
      <c r="AKE115" s="16"/>
      <c r="AKF115" s="16"/>
      <c r="AKG115" s="16"/>
      <c r="AKH115" s="16"/>
      <c r="AKI115" s="16"/>
      <c r="AKJ115" s="16"/>
      <c r="AKK115" s="16"/>
      <c r="AKL115" s="16"/>
      <c r="AKM115" s="16"/>
      <c r="AKN115" s="16"/>
      <c r="AKO115" s="16"/>
      <c r="AKP115" s="16"/>
      <c r="AKQ115" s="16"/>
      <c r="AKR115" s="16"/>
      <c r="AKS115" s="16"/>
      <c r="AKT115" s="16"/>
      <c r="AKU115" s="16"/>
      <c r="AKV115" s="16"/>
      <c r="AKW115" s="16"/>
      <c r="AKX115" s="16"/>
      <c r="AKY115" s="16"/>
      <c r="AKZ115" s="16"/>
      <c r="ALA115" s="16"/>
      <c r="ALB115" s="16"/>
      <c r="ALC115" s="16"/>
      <c r="ALD115" s="16"/>
      <c r="ALE115" s="16"/>
    </row>
    <row r="116" spans="1:1024" s="115" customFormat="1" ht="19.899999999999999" customHeight="1">
      <c r="A116" s="2"/>
      <c r="B116" s="2"/>
      <c r="C116" s="2"/>
      <c r="D116" s="2"/>
      <c r="E116" s="2"/>
      <c r="F116" s="2"/>
      <c r="G116" s="2"/>
      <c r="H116" s="2"/>
      <c r="I116" s="60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  <c r="LM116" s="2"/>
      <c r="LN116" s="2"/>
      <c r="LO116" s="2"/>
      <c r="LP116" s="2"/>
      <c r="LQ116" s="2"/>
      <c r="LR116" s="2"/>
      <c r="LS116" s="2"/>
      <c r="LT116" s="2"/>
      <c r="LU116" s="2"/>
      <c r="LV116" s="2"/>
      <c r="LW116" s="2"/>
      <c r="LX116" s="2"/>
      <c r="LY116" s="2"/>
      <c r="LZ116" s="2"/>
      <c r="MA116" s="2"/>
      <c r="MB116" s="2"/>
      <c r="MC116" s="2"/>
      <c r="MD116" s="2"/>
      <c r="ME116" s="2"/>
      <c r="MF116" s="2"/>
      <c r="MG116" s="2"/>
      <c r="MH116" s="2"/>
      <c r="MI116" s="2"/>
      <c r="MJ116" s="2"/>
      <c r="MK116" s="2"/>
      <c r="ML116" s="2"/>
      <c r="MM116" s="2"/>
      <c r="MN116" s="2"/>
      <c r="MO116" s="2"/>
      <c r="MP116" s="2"/>
      <c r="MQ116" s="2"/>
      <c r="MR116" s="2"/>
      <c r="MS116" s="2"/>
      <c r="MT116" s="2"/>
      <c r="MU116" s="2"/>
      <c r="MV116" s="2"/>
      <c r="MW116" s="2"/>
      <c r="MX116" s="2"/>
      <c r="MY116" s="2"/>
      <c r="MZ116" s="2"/>
      <c r="NA116" s="2"/>
      <c r="NB116" s="2"/>
      <c r="NC116" s="2"/>
      <c r="ND116" s="2"/>
      <c r="NE116" s="2"/>
      <c r="NF116" s="2"/>
      <c r="NG116" s="2"/>
      <c r="NH116" s="2"/>
      <c r="NI116" s="2"/>
      <c r="NJ116" s="2"/>
      <c r="NK116" s="2"/>
      <c r="NL116" s="2"/>
      <c r="NM116" s="2"/>
      <c r="NN116" s="2"/>
      <c r="NO116" s="2"/>
      <c r="NP116" s="2"/>
      <c r="NQ116" s="2"/>
      <c r="NR116" s="2"/>
      <c r="NS116" s="2"/>
      <c r="NT116" s="2"/>
      <c r="NU116" s="2"/>
      <c r="NV116" s="2"/>
      <c r="NW116" s="2"/>
      <c r="NX116" s="2"/>
      <c r="NY116" s="2"/>
      <c r="NZ116" s="2"/>
      <c r="OA116" s="2"/>
      <c r="OB116" s="2"/>
      <c r="OC116" s="2"/>
      <c r="OD116" s="2"/>
      <c r="OE116" s="2"/>
      <c r="OF116" s="2"/>
      <c r="OG116" s="2"/>
      <c r="OH116" s="2"/>
      <c r="OI116" s="2"/>
      <c r="OJ116" s="2"/>
      <c r="OK116" s="2"/>
      <c r="OL116" s="2"/>
      <c r="OM116" s="2"/>
      <c r="ON116" s="2"/>
      <c r="OO116" s="2"/>
      <c r="OP116" s="2"/>
      <c r="OQ116" s="2"/>
      <c r="OR116" s="2"/>
      <c r="OS116" s="2"/>
      <c r="OT116" s="2"/>
      <c r="OU116" s="2"/>
      <c r="OV116" s="2"/>
      <c r="OW116" s="2"/>
      <c r="OX116" s="2"/>
      <c r="OY116" s="2"/>
      <c r="OZ116" s="2"/>
      <c r="PA116" s="2"/>
      <c r="PB116" s="2"/>
      <c r="PC116" s="2"/>
      <c r="PD116" s="2"/>
      <c r="PE116" s="2"/>
      <c r="PF116" s="2"/>
      <c r="PG116" s="2"/>
      <c r="PH116" s="2"/>
      <c r="PI116" s="2"/>
      <c r="PJ116" s="2"/>
      <c r="PK116" s="2"/>
      <c r="PL116" s="2"/>
      <c r="PM116" s="2"/>
      <c r="PN116" s="2"/>
      <c r="PO116" s="2"/>
      <c r="PP116" s="2"/>
      <c r="PQ116" s="2"/>
      <c r="PR116" s="2"/>
      <c r="PS116" s="2"/>
      <c r="PT116" s="2"/>
      <c r="PU116" s="2"/>
      <c r="PV116" s="2"/>
      <c r="PW116" s="2"/>
      <c r="PX116" s="2"/>
      <c r="PY116" s="2"/>
      <c r="PZ116" s="2"/>
      <c r="QA116" s="2"/>
      <c r="QB116" s="2"/>
      <c r="QC116" s="2"/>
      <c r="QD116" s="2"/>
      <c r="QE116" s="2"/>
      <c r="QF116" s="2"/>
      <c r="QG116" s="2"/>
      <c r="QH116" s="2"/>
      <c r="QI116" s="2"/>
      <c r="QJ116" s="2"/>
      <c r="QK116" s="2"/>
      <c r="QL116" s="2"/>
      <c r="QM116" s="2"/>
      <c r="QN116" s="2"/>
      <c r="QO116" s="2"/>
      <c r="QP116" s="2"/>
      <c r="QQ116" s="2"/>
      <c r="QR116" s="2"/>
      <c r="QS116" s="2"/>
      <c r="QT116" s="2"/>
      <c r="QU116" s="2"/>
      <c r="QV116" s="2"/>
      <c r="QW116" s="2"/>
      <c r="QX116" s="2"/>
      <c r="QY116" s="2"/>
      <c r="QZ116" s="2"/>
      <c r="RA116" s="2"/>
      <c r="RB116" s="2"/>
      <c r="RC116" s="2"/>
      <c r="RD116" s="2"/>
      <c r="RE116" s="2"/>
      <c r="RF116" s="2"/>
      <c r="RG116" s="2"/>
      <c r="RH116" s="2"/>
      <c r="RI116" s="2"/>
      <c r="RJ116" s="2"/>
      <c r="RK116" s="2"/>
      <c r="RL116" s="2"/>
      <c r="RM116" s="2"/>
      <c r="RN116" s="2"/>
      <c r="RO116" s="2"/>
      <c r="RP116" s="2"/>
      <c r="RQ116" s="2"/>
      <c r="RR116" s="2"/>
      <c r="RS116" s="2"/>
      <c r="RT116" s="2"/>
      <c r="RU116" s="2"/>
      <c r="RV116" s="2"/>
      <c r="RW116" s="2"/>
      <c r="RX116" s="2"/>
      <c r="RY116" s="2"/>
      <c r="RZ116" s="2"/>
      <c r="SA116" s="2"/>
      <c r="SB116" s="2"/>
      <c r="SC116" s="2"/>
      <c r="SD116" s="2"/>
      <c r="SE116" s="2"/>
      <c r="SF116" s="2"/>
      <c r="SG116" s="2"/>
      <c r="SH116" s="2"/>
      <c r="SI116" s="2"/>
      <c r="SJ116" s="2"/>
      <c r="SK116" s="2"/>
      <c r="SL116" s="2"/>
      <c r="SM116" s="2"/>
      <c r="SN116" s="2"/>
      <c r="SO116" s="2"/>
      <c r="SP116" s="2"/>
      <c r="SQ116" s="2"/>
      <c r="SR116" s="2"/>
      <c r="SS116" s="2"/>
      <c r="ST116" s="2"/>
      <c r="SU116" s="2"/>
      <c r="SV116" s="2"/>
      <c r="SW116" s="2"/>
      <c r="SX116" s="2"/>
      <c r="SY116" s="2"/>
      <c r="SZ116" s="2"/>
      <c r="TA116" s="2"/>
      <c r="TB116" s="2"/>
      <c r="TC116" s="2"/>
      <c r="TD116" s="2"/>
      <c r="TE116" s="2"/>
      <c r="TF116" s="2"/>
      <c r="TG116" s="2"/>
      <c r="TH116" s="2"/>
      <c r="TI116" s="2"/>
      <c r="TJ116" s="2"/>
      <c r="TK116" s="2"/>
      <c r="TL116" s="2"/>
      <c r="TM116" s="2"/>
      <c r="TN116" s="2"/>
      <c r="TO116" s="2"/>
      <c r="TP116" s="2"/>
      <c r="TQ116" s="2"/>
      <c r="TR116" s="2"/>
      <c r="TS116" s="2"/>
      <c r="TT116" s="2"/>
      <c r="TU116" s="2"/>
      <c r="TV116" s="2"/>
      <c r="TW116" s="2"/>
      <c r="TX116" s="2"/>
      <c r="TY116" s="2"/>
      <c r="TZ116" s="2"/>
      <c r="UA116" s="2"/>
      <c r="UB116" s="2"/>
      <c r="UC116" s="2"/>
      <c r="UD116" s="2"/>
      <c r="UE116" s="2"/>
      <c r="UF116" s="2"/>
      <c r="UG116" s="2"/>
      <c r="UH116" s="2"/>
      <c r="UI116" s="2"/>
      <c r="UJ116" s="2"/>
      <c r="UK116" s="2"/>
      <c r="UL116" s="2"/>
      <c r="UM116" s="2"/>
      <c r="UN116" s="2"/>
      <c r="UO116" s="2"/>
      <c r="UP116" s="2"/>
      <c r="UQ116" s="2"/>
      <c r="UR116" s="2"/>
      <c r="US116" s="2"/>
      <c r="UT116" s="2"/>
      <c r="UU116" s="2"/>
      <c r="UV116" s="2"/>
      <c r="UW116" s="2"/>
      <c r="UX116" s="2"/>
      <c r="UY116" s="2"/>
      <c r="UZ116" s="2"/>
      <c r="VA116" s="2"/>
      <c r="VB116" s="2"/>
      <c r="VC116" s="2"/>
      <c r="VD116" s="2"/>
      <c r="VE116" s="2"/>
      <c r="VF116" s="2"/>
      <c r="VG116" s="2"/>
      <c r="VH116" s="2"/>
      <c r="VI116" s="2"/>
      <c r="VJ116" s="2"/>
      <c r="VK116" s="2"/>
      <c r="VL116" s="2"/>
      <c r="VM116" s="2"/>
      <c r="VN116" s="2"/>
      <c r="VO116" s="2"/>
      <c r="VP116" s="2"/>
      <c r="VQ116" s="2"/>
      <c r="VR116" s="2"/>
      <c r="VS116" s="2"/>
      <c r="VT116" s="2"/>
      <c r="VU116" s="2"/>
      <c r="VV116" s="2"/>
      <c r="VW116" s="2"/>
      <c r="VX116" s="2"/>
      <c r="VY116" s="2"/>
      <c r="VZ116" s="2"/>
      <c r="WA116" s="2"/>
      <c r="WB116" s="2"/>
      <c r="WC116" s="2"/>
      <c r="WD116" s="2"/>
      <c r="WE116" s="2"/>
      <c r="WF116" s="2"/>
      <c r="WG116" s="2"/>
      <c r="WH116" s="2"/>
      <c r="WI116" s="2"/>
      <c r="WJ116" s="2"/>
      <c r="WK116" s="2"/>
      <c r="WL116" s="2"/>
      <c r="WM116" s="2"/>
      <c r="WN116" s="2"/>
      <c r="WO116" s="2"/>
      <c r="WP116" s="2"/>
      <c r="WQ116" s="2"/>
      <c r="WR116" s="2"/>
      <c r="WS116" s="2"/>
      <c r="WT116" s="2"/>
      <c r="WU116" s="2"/>
      <c r="WV116" s="2"/>
      <c r="WW116" s="2"/>
      <c r="WX116" s="2"/>
      <c r="WY116" s="2"/>
      <c r="WZ116" s="2"/>
      <c r="XA116" s="2"/>
      <c r="XB116" s="2"/>
      <c r="XC116" s="2"/>
      <c r="XD116" s="2"/>
      <c r="XE116" s="2"/>
      <c r="XF116" s="2"/>
      <c r="XG116" s="2"/>
      <c r="XH116" s="2"/>
      <c r="XI116" s="2"/>
      <c r="XJ116" s="2"/>
      <c r="XK116" s="2"/>
      <c r="XL116" s="2"/>
      <c r="XM116" s="2"/>
      <c r="XN116" s="2"/>
      <c r="XO116" s="2"/>
      <c r="XP116" s="2"/>
      <c r="XQ116" s="2"/>
      <c r="XR116" s="2"/>
      <c r="XS116" s="2"/>
      <c r="XT116" s="2"/>
      <c r="XU116" s="2"/>
      <c r="XV116" s="2"/>
      <c r="XW116" s="2"/>
      <c r="XX116" s="2"/>
      <c r="XY116" s="2"/>
      <c r="XZ116" s="2"/>
      <c r="YA116" s="2"/>
      <c r="YB116" s="2"/>
      <c r="YC116" s="2"/>
      <c r="YD116" s="2"/>
      <c r="YE116" s="2"/>
      <c r="YF116" s="2"/>
      <c r="YG116" s="2"/>
      <c r="YH116" s="2"/>
      <c r="YI116" s="2"/>
      <c r="YJ116" s="2"/>
      <c r="YK116" s="2"/>
      <c r="YL116" s="2"/>
      <c r="YM116" s="2"/>
      <c r="YN116" s="2"/>
      <c r="YO116" s="2"/>
      <c r="YP116" s="2"/>
      <c r="YQ116" s="2"/>
      <c r="YR116" s="2"/>
      <c r="YS116" s="2"/>
      <c r="YT116" s="2"/>
      <c r="YU116" s="2"/>
      <c r="YV116" s="2"/>
      <c r="YW116" s="2"/>
      <c r="YX116" s="2"/>
      <c r="YY116" s="2"/>
      <c r="YZ116" s="2"/>
      <c r="ZA116" s="2"/>
      <c r="ZB116" s="2"/>
      <c r="ZC116" s="2"/>
      <c r="ZD116" s="2"/>
      <c r="ZE116" s="2"/>
      <c r="ZF116" s="2"/>
      <c r="ZG116" s="2"/>
      <c r="ZH116" s="2"/>
      <c r="ZI116" s="2"/>
      <c r="ZJ116" s="2"/>
      <c r="ZK116" s="2"/>
      <c r="ZL116" s="2"/>
      <c r="ZM116" s="2"/>
      <c r="ZN116" s="2"/>
      <c r="ZO116" s="2"/>
      <c r="ZP116" s="2"/>
      <c r="ZQ116" s="2"/>
      <c r="ZR116" s="2"/>
      <c r="ZS116" s="2"/>
      <c r="ZT116" s="2"/>
      <c r="ZU116" s="2"/>
      <c r="ZV116" s="2"/>
      <c r="ZW116" s="2"/>
      <c r="ZX116" s="2"/>
      <c r="ZY116" s="2"/>
      <c r="ZZ116" s="2"/>
      <c r="AAA116" s="2"/>
      <c r="AAB116" s="2"/>
      <c r="AAC116" s="2"/>
      <c r="AAD116" s="2"/>
      <c r="AAE116" s="2"/>
      <c r="AAF116" s="2"/>
      <c r="AAG116" s="2"/>
      <c r="AAH116" s="2"/>
      <c r="AAI116" s="2"/>
      <c r="AAJ116" s="2"/>
      <c r="AAK116" s="2"/>
      <c r="AAL116" s="2"/>
      <c r="AAM116" s="2"/>
      <c r="AAN116" s="2"/>
      <c r="AAO116" s="2"/>
      <c r="AAP116" s="2"/>
      <c r="AAQ116" s="2"/>
      <c r="AAR116" s="2"/>
      <c r="AAS116" s="2"/>
      <c r="AAT116" s="2"/>
      <c r="AAU116" s="2"/>
      <c r="AAV116" s="2"/>
      <c r="AAW116" s="2"/>
      <c r="AAX116" s="2"/>
      <c r="AAY116" s="2"/>
      <c r="AAZ116" s="2"/>
      <c r="ABA116" s="2"/>
      <c r="ABB116" s="2"/>
      <c r="ABC116" s="2"/>
      <c r="ABD116" s="2"/>
      <c r="ABE116" s="2"/>
      <c r="ABF116" s="2"/>
      <c r="ABG116" s="2"/>
      <c r="ABH116" s="2"/>
      <c r="ABI116" s="2"/>
      <c r="ABJ116" s="2"/>
      <c r="ABK116" s="2"/>
      <c r="ABL116" s="2"/>
      <c r="ABM116" s="2"/>
      <c r="ABN116" s="2"/>
      <c r="ABO116" s="2"/>
      <c r="ABP116" s="2"/>
      <c r="ABQ116" s="2"/>
      <c r="ABR116" s="2"/>
      <c r="ABS116" s="2"/>
      <c r="ABT116" s="2"/>
      <c r="ABU116" s="2"/>
      <c r="ABV116" s="2"/>
      <c r="ABW116" s="2"/>
      <c r="ABX116" s="2"/>
      <c r="ABY116" s="2"/>
      <c r="ABZ116" s="2"/>
      <c r="ACA116" s="2"/>
      <c r="ACB116" s="2"/>
      <c r="ACC116" s="2"/>
      <c r="ACD116" s="2"/>
      <c r="ACE116" s="2"/>
      <c r="ACF116" s="2"/>
      <c r="ACG116" s="2"/>
      <c r="ACH116" s="2"/>
      <c r="ACI116" s="2"/>
      <c r="ACJ116" s="2"/>
      <c r="ACK116" s="2"/>
      <c r="ACL116" s="2"/>
      <c r="ACM116" s="2"/>
      <c r="ACN116" s="2"/>
      <c r="ACO116" s="2"/>
      <c r="ACP116" s="2"/>
      <c r="ACQ116" s="2"/>
      <c r="ACR116" s="2"/>
      <c r="ACS116" s="2"/>
      <c r="ACT116" s="2"/>
      <c r="ACU116" s="2"/>
      <c r="ACV116" s="2"/>
      <c r="ACW116" s="2"/>
      <c r="ACX116" s="2"/>
      <c r="ACY116" s="2"/>
      <c r="ACZ116" s="2"/>
      <c r="ADA116" s="2"/>
      <c r="ADB116" s="2"/>
      <c r="ADC116" s="2"/>
      <c r="ADD116" s="2"/>
      <c r="ADE116" s="2"/>
      <c r="ADF116" s="2"/>
      <c r="ADG116" s="2"/>
      <c r="ADH116" s="2"/>
      <c r="ADI116" s="2"/>
      <c r="ADJ116" s="2"/>
      <c r="ADK116" s="2"/>
      <c r="ADL116" s="2"/>
      <c r="ADM116" s="2"/>
      <c r="ADN116" s="2"/>
      <c r="ADO116" s="2"/>
      <c r="ADP116" s="2"/>
      <c r="ADQ116" s="2"/>
      <c r="ADR116" s="2"/>
      <c r="ADS116" s="2"/>
      <c r="ADT116" s="2"/>
      <c r="ADU116" s="2"/>
      <c r="ADV116" s="2"/>
      <c r="ADW116" s="2"/>
      <c r="ADX116" s="2"/>
      <c r="ADY116" s="2"/>
      <c r="ADZ116" s="2"/>
      <c r="AEA116" s="2"/>
      <c r="AEB116" s="2"/>
      <c r="AEC116" s="2"/>
      <c r="AED116" s="2"/>
      <c r="AEE116" s="2"/>
      <c r="AEF116" s="2"/>
      <c r="AEG116" s="2"/>
      <c r="AEH116" s="2"/>
      <c r="AEI116" s="2"/>
      <c r="AEJ116" s="2"/>
      <c r="AEK116" s="2"/>
      <c r="AEL116" s="2"/>
      <c r="AEM116" s="2"/>
      <c r="AEN116" s="2"/>
      <c r="AEO116" s="2"/>
      <c r="AEP116" s="2"/>
      <c r="AEQ116" s="2"/>
      <c r="AER116" s="2"/>
      <c r="AES116" s="2"/>
      <c r="AET116" s="2"/>
      <c r="AEU116" s="2"/>
      <c r="AEV116" s="2"/>
      <c r="AEW116" s="2"/>
      <c r="AEX116" s="2"/>
      <c r="AEY116" s="2"/>
      <c r="AEZ116" s="2"/>
      <c r="AFA116" s="2"/>
      <c r="AFB116" s="2"/>
      <c r="AFC116" s="2"/>
      <c r="AFD116" s="2"/>
      <c r="AFE116" s="2"/>
      <c r="AFF116" s="2"/>
      <c r="AFG116" s="2"/>
      <c r="AFH116" s="2"/>
      <c r="AFI116" s="2"/>
      <c r="AFJ116" s="2"/>
      <c r="AFK116" s="2"/>
      <c r="AFL116" s="2"/>
      <c r="AFM116" s="2"/>
      <c r="AFN116" s="2"/>
      <c r="AFO116" s="2"/>
      <c r="AFP116" s="2"/>
      <c r="AFQ116" s="2"/>
      <c r="AFR116" s="2"/>
      <c r="AFS116" s="2"/>
      <c r="AFT116" s="2"/>
      <c r="AFU116" s="2"/>
      <c r="AFV116" s="2"/>
      <c r="AFW116" s="2"/>
      <c r="AFX116" s="2"/>
      <c r="AFY116" s="2"/>
      <c r="AFZ116" s="2"/>
      <c r="AGA116" s="2"/>
      <c r="AGB116" s="2"/>
      <c r="AGC116" s="2"/>
      <c r="AGD116" s="2"/>
      <c r="AGE116" s="2"/>
      <c r="AGF116" s="2"/>
      <c r="AGG116" s="2"/>
      <c r="AGH116" s="2"/>
      <c r="AGI116" s="2"/>
      <c r="AGJ116" s="2"/>
      <c r="AGK116" s="2"/>
      <c r="AGL116" s="2"/>
      <c r="AGM116" s="2"/>
      <c r="AGN116" s="2"/>
      <c r="AGO116" s="2"/>
      <c r="AGP116" s="2"/>
      <c r="AGQ116" s="2"/>
      <c r="AGR116" s="2"/>
      <c r="AGS116" s="2"/>
      <c r="AGT116" s="2"/>
      <c r="AGU116" s="2"/>
      <c r="AGV116" s="2"/>
      <c r="AGW116" s="2"/>
      <c r="AGX116" s="2"/>
      <c r="AGY116" s="2"/>
      <c r="AGZ116" s="2"/>
      <c r="AHA116" s="2"/>
      <c r="AHB116" s="2"/>
      <c r="AHC116" s="2"/>
      <c r="AHD116" s="2"/>
      <c r="AHE116" s="2"/>
      <c r="AHF116" s="2"/>
      <c r="AHG116" s="2"/>
      <c r="AHH116" s="2"/>
      <c r="AHI116" s="2"/>
      <c r="AHJ116" s="2"/>
      <c r="AHK116" s="2"/>
      <c r="AHL116" s="2"/>
      <c r="AHM116" s="2"/>
      <c r="AHN116" s="2"/>
      <c r="AHO116" s="2"/>
      <c r="AHP116" s="2"/>
      <c r="AHQ116" s="2"/>
      <c r="AHR116" s="2"/>
      <c r="AHS116" s="2"/>
      <c r="AHT116" s="2"/>
      <c r="AHU116" s="2"/>
      <c r="AHV116" s="2"/>
      <c r="AHW116" s="2"/>
      <c r="AHX116" s="2"/>
      <c r="AHY116" s="2"/>
      <c r="AHZ116" s="2"/>
      <c r="AIA116" s="2"/>
      <c r="AIB116" s="2"/>
      <c r="AIC116" s="2"/>
      <c r="AID116" s="2"/>
      <c r="AIE116" s="2"/>
      <c r="AIF116" s="2"/>
      <c r="AIG116" s="2"/>
      <c r="AIH116" s="2"/>
      <c r="AII116" s="2"/>
      <c r="AIJ116" s="2"/>
      <c r="AIK116" s="2"/>
      <c r="AIL116" s="2"/>
      <c r="AIM116" s="2"/>
      <c r="AIN116" s="2"/>
      <c r="AIO116" s="2"/>
      <c r="AIP116" s="2"/>
      <c r="AIQ116" s="2"/>
      <c r="AIR116" s="2"/>
      <c r="AIS116" s="2"/>
      <c r="AIT116" s="2"/>
      <c r="AIU116" s="2"/>
      <c r="AIV116" s="2"/>
      <c r="AIW116" s="2"/>
      <c r="AIX116" s="2"/>
      <c r="AIY116" s="2"/>
      <c r="AIZ116" s="2"/>
      <c r="AJA116" s="2"/>
      <c r="AJB116" s="2"/>
      <c r="AJC116" s="2"/>
      <c r="AJD116" s="2"/>
      <c r="AJE116" s="2"/>
      <c r="AJF116" s="2"/>
      <c r="AJG116" s="2"/>
      <c r="AJH116" s="2"/>
      <c r="AJI116" s="2"/>
      <c r="AJJ116" s="2"/>
      <c r="AJK116" s="2"/>
      <c r="AJL116" s="2"/>
      <c r="AJM116" s="2"/>
      <c r="AJN116" s="2"/>
      <c r="AJO116" s="2"/>
      <c r="AJP116" s="2"/>
      <c r="AJQ116" s="2"/>
      <c r="AJR116" s="2"/>
      <c r="AJS116" s="2"/>
      <c r="AJT116" s="2"/>
      <c r="AJU116" s="2"/>
      <c r="AJV116" s="2"/>
      <c r="AJW116" s="2"/>
      <c r="AJX116" s="2"/>
      <c r="AJY116" s="2"/>
      <c r="AJZ116" s="2"/>
      <c r="AKA116" s="2"/>
      <c r="AKB116" s="2"/>
      <c r="AKC116" s="2"/>
      <c r="AKD116" s="2"/>
      <c r="AKE116" s="2"/>
      <c r="AKF116" s="2"/>
      <c r="AKG116" s="2"/>
      <c r="AKH116" s="2"/>
      <c r="AKI116" s="2"/>
      <c r="AKJ116" s="2"/>
      <c r="AKK116" s="2"/>
      <c r="AKL116" s="2"/>
      <c r="AKM116" s="2"/>
      <c r="AKN116" s="2"/>
      <c r="AKO116" s="2"/>
      <c r="AKP116" s="2"/>
      <c r="AKQ116" s="2"/>
      <c r="AKR116" s="2"/>
      <c r="AKS116" s="2"/>
      <c r="AKT116" s="2"/>
      <c r="AKU116" s="2"/>
      <c r="AKV116" s="2"/>
      <c r="AKW116" s="2"/>
      <c r="AKX116" s="2"/>
      <c r="AKY116" s="2"/>
      <c r="AKZ116" s="2"/>
      <c r="ALA116" s="2"/>
      <c r="ALB116" s="2"/>
      <c r="ALC116" s="2"/>
      <c r="ALD116" s="2"/>
      <c r="ALE116" s="2"/>
    </row>
    <row r="117" spans="1:1024" s="16" customFormat="1" ht="21.75" customHeight="1">
      <c r="A117" s="2"/>
      <c r="B117" s="2"/>
      <c r="C117" s="2"/>
      <c r="D117" s="2"/>
      <c r="E117" s="2"/>
      <c r="F117" s="2"/>
      <c r="G117" s="2"/>
      <c r="H117" s="2"/>
      <c r="I117" s="60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  <c r="LM117" s="2"/>
      <c r="LN117" s="2"/>
      <c r="LO117" s="2"/>
      <c r="LP117" s="2"/>
      <c r="LQ117" s="2"/>
      <c r="LR117" s="2"/>
      <c r="LS117" s="2"/>
      <c r="LT117" s="2"/>
      <c r="LU117" s="2"/>
      <c r="LV117" s="2"/>
      <c r="LW117" s="2"/>
      <c r="LX117" s="2"/>
      <c r="LY117" s="2"/>
      <c r="LZ117" s="2"/>
      <c r="MA117" s="2"/>
      <c r="MB117" s="2"/>
      <c r="MC117" s="2"/>
      <c r="MD117" s="2"/>
      <c r="ME117" s="2"/>
      <c r="MF117" s="2"/>
      <c r="MG117" s="2"/>
      <c r="MH117" s="2"/>
      <c r="MI117" s="2"/>
      <c r="MJ117" s="2"/>
      <c r="MK117" s="2"/>
      <c r="ML117" s="2"/>
      <c r="MM117" s="2"/>
      <c r="MN117" s="2"/>
      <c r="MO117" s="2"/>
      <c r="MP117" s="2"/>
      <c r="MQ117" s="2"/>
      <c r="MR117" s="2"/>
      <c r="MS117" s="2"/>
      <c r="MT117" s="2"/>
      <c r="MU117" s="2"/>
      <c r="MV117" s="2"/>
      <c r="MW117" s="2"/>
      <c r="MX117" s="2"/>
      <c r="MY117" s="2"/>
      <c r="MZ117" s="2"/>
      <c r="NA117" s="2"/>
      <c r="NB117" s="2"/>
      <c r="NC117" s="2"/>
      <c r="ND117" s="2"/>
      <c r="NE117" s="2"/>
      <c r="NF117" s="2"/>
      <c r="NG117" s="2"/>
      <c r="NH117" s="2"/>
      <c r="NI117" s="2"/>
      <c r="NJ117" s="2"/>
      <c r="NK117" s="2"/>
      <c r="NL117" s="2"/>
      <c r="NM117" s="2"/>
      <c r="NN117" s="2"/>
      <c r="NO117" s="2"/>
      <c r="NP117" s="2"/>
      <c r="NQ117" s="2"/>
      <c r="NR117" s="2"/>
      <c r="NS117" s="2"/>
      <c r="NT117" s="2"/>
      <c r="NU117" s="2"/>
      <c r="NV117" s="2"/>
      <c r="NW117" s="2"/>
      <c r="NX117" s="2"/>
      <c r="NY117" s="2"/>
      <c r="NZ117" s="2"/>
      <c r="OA117" s="2"/>
      <c r="OB117" s="2"/>
      <c r="OC117" s="2"/>
      <c r="OD117" s="2"/>
      <c r="OE117" s="2"/>
      <c r="OF117" s="2"/>
      <c r="OG117" s="2"/>
      <c r="OH117" s="2"/>
      <c r="OI117" s="2"/>
      <c r="OJ117" s="2"/>
      <c r="OK117" s="2"/>
      <c r="OL117" s="2"/>
      <c r="OM117" s="2"/>
      <c r="ON117" s="2"/>
      <c r="OO117" s="2"/>
      <c r="OP117" s="2"/>
      <c r="OQ117" s="2"/>
      <c r="OR117" s="2"/>
      <c r="OS117" s="2"/>
      <c r="OT117" s="2"/>
      <c r="OU117" s="2"/>
      <c r="OV117" s="2"/>
      <c r="OW117" s="2"/>
      <c r="OX117" s="2"/>
      <c r="OY117" s="2"/>
      <c r="OZ117" s="2"/>
      <c r="PA117" s="2"/>
      <c r="PB117" s="2"/>
      <c r="PC117" s="2"/>
      <c r="PD117" s="2"/>
      <c r="PE117" s="2"/>
      <c r="PF117" s="2"/>
      <c r="PG117" s="2"/>
      <c r="PH117" s="2"/>
      <c r="PI117" s="2"/>
      <c r="PJ117" s="2"/>
      <c r="PK117" s="2"/>
      <c r="PL117" s="2"/>
      <c r="PM117" s="2"/>
      <c r="PN117" s="2"/>
      <c r="PO117" s="2"/>
      <c r="PP117" s="2"/>
      <c r="PQ117" s="2"/>
      <c r="PR117" s="2"/>
      <c r="PS117" s="2"/>
      <c r="PT117" s="2"/>
      <c r="PU117" s="2"/>
      <c r="PV117" s="2"/>
      <c r="PW117" s="2"/>
      <c r="PX117" s="2"/>
      <c r="PY117" s="2"/>
      <c r="PZ117" s="2"/>
      <c r="QA117" s="2"/>
      <c r="QB117" s="2"/>
      <c r="QC117" s="2"/>
      <c r="QD117" s="2"/>
      <c r="QE117" s="2"/>
      <c r="QF117" s="2"/>
      <c r="QG117" s="2"/>
      <c r="QH117" s="2"/>
      <c r="QI117" s="2"/>
      <c r="QJ117" s="2"/>
      <c r="QK117" s="2"/>
      <c r="QL117" s="2"/>
      <c r="QM117" s="2"/>
      <c r="QN117" s="2"/>
      <c r="QO117" s="2"/>
      <c r="QP117" s="2"/>
      <c r="QQ117" s="2"/>
      <c r="QR117" s="2"/>
      <c r="QS117" s="2"/>
      <c r="QT117" s="2"/>
      <c r="QU117" s="2"/>
      <c r="QV117" s="2"/>
      <c r="QW117" s="2"/>
      <c r="QX117" s="2"/>
      <c r="QY117" s="2"/>
      <c r="QZ117" s="2"/>
      <c r="RA117" s="2"/>
      <c r="RB117" s="2"/>
      <c r="RC117" s="2"/>
      <c r="RD117" s="2"/>
      <c r="RE117" s="2"/>
      <c r="RF117" s="2"/>
      <c r="RG117" s="2"/>
      <c r="RH117" s="2"/>
      <c r="RI117" s="2"/>
      <c r="RJ117" s="2"/>
      <c r="RK117" s="2"/>
      <c r="RL117" s="2"/>
      <c r="RM117" s="2"/>
      <c r="RN117" s="2"/>
      <c r="RO117" s="2"/>
      <c r="RP117" s="2"/>
      <c r="RQ117" s="2"/>
      <c r="RR117" s="2"/>
      <c r="RS117" s="2"/>
      <c r="RT117" s="2"/>
      <c r="RU117" s="2"/>
      <c r="RV117" s="2"/>
      <c r="RW117" s="2"/>
      <c r="RX117" s="2"/>
      <c r="RY117" s="2"/>
      <c r="RZ117" s="2"/>
      <c r="SA117" s="2"/>
      <c r="SB117" s="2"/>
      <c r="SC117" s="2"/>
      <c r="SD117" s="2"/>
      <c r="SE117" s="2"/>
      <c r="SF117" s="2"/>
      <c r="SG117" s="2"/>
      <c r="SH117" s="2"/>
      <c r="SI117" s="2"/>
      <c r="SJ117" s="2"/>
      <c r="SK117" s="2"/>
      <c r="SL117" s="2"/>
      <c r="SM117" s="2"/>
      <c r="SN117" s="2"/>
      <c r="SO117" s="2"/>
      <c r="SP117" s="2"/>
      <c r="SQ117" s="2"/>
      <c r="SR117" s="2"/>
      <c r="SS117" s="2"/>
      <c r="ST117" s="2"/>
      <c r="SU117" s="2"/>
      <c r="SV117" s="2"/>
      <c r="SW117" s="2"/>
      <c r="SX117" s="2"/>
      <c r="SY117" s="2"/>
      <c r="SZ117" s="2"/>
      <c r="TA117" s="2"/>
      <c r="TB117" s="2"/>
      <c r="TC117" s="2"/>
      <c r="TD117" s="2"/>
      <c r="TE117" s="2"/>
      <c r="TF117" s="2"/>
      <c r="TG117" s="2"/>
      <c r="TH117" s="2"/>
      <c r="TI117" s="2"/>
      <c r="TJ117" s="2"/>
      <c r="TK117" s="2"/>
      <c r="TL117" s="2"/>
      <c r="TM117" s="2"/>
      <c r="TN117" s="2"/>
      <c r="TO117" s="2"/>
      <c r="TP117" s="2"/>
      <c r="TQ117" s="2"/>
      <c r="TR117" s="2"/>
      <c r="TS117" s="2"/>
      <c r="TT117" s="2"/>
      <c r="TU117" s="2"/>
      <c r="TV117" s="2"/>
      <c r="TW117" s="2"/>
      <c r="TX117" s="2"/>
      <c r="TY117" s="2"/>
      <c r="TZ117" s="2"/>
      <c r="UA117" s="2"/>
      <c r="UB117" s="2"/>
      <c r="UC117" s="2"/>
      <c r="UD117" s="2"/>
      <c r="UE117" s="2"/>
      <c r="UF117" s="2"/>
      <c r="UG117" s="2"/>
      <c r="UH117" s="2"/>
      <c r="UI117" s="2"/>
      <c r="UJ117" s="2"/>
      <c r="UK117" s="2"/>
      <c r="UL117" s="2"/>
      <c r="UM117" s="2"/>
      <c r="UN117" s="2"/>
      <c r="UO117" s="2"/>
      <c r="UP117" s="2"/>
      <c r="UQ117" s="2"/>
      <c r="UR117" s="2"/>
      <c r="US117" s="2"/>
      <c r="UT117" s="2"/>
      <c r="UU117" s="2"/>
      <c r="UV117" s="2"/>
      <c r="UW117" s="2"/>
      <c r="UX117" s="2"/>
      <c r="UY117" s="2"/>
      <c r="UZ117" s="2"/>
      <c r="VA117" s="2"/>
      <c r="VB117" s="2"/>
      <c r="VC117" s="2"/>
      <c r="VD117" s="2"/>
      <c r="VE117" s="2"/>
      <c r="VF117" s="2"/>
      <c r="VG117" s="2"/>
      <c r="VH117" s="2"/>
      <c r="VI117" s="2"/>
      <c r="VJ117" s="2"/>
      <c r="VK117" s="2"/>
      <c r="VL117" s="2"/>
      <c r="VM117" s="2"/>
      <c r="VN117" s="2"/>
      <c r="VO117" s="2"/>
      <c r="VP117" s="2"/>
      <c r="VQ117" s="2"/>
      <c r="VR117" s="2"/>
      <c r="VS117" s="2"/>
      <c r="VT117" s="2"/>
      <c r="VU117" s="2"/>
      <c r="VV117" s="2"/>
      <c r="VW117" s="2"/>
      <c r="VX117" s="2"/>
      <c r="VY117" s="2"/>
      <c r="VZ117" s="2"/>
      <c r="WA117" s="2"/>
      <c r="WB117" s="2"/>
      <c r="WC117" s="2"/>
      <c r="WD117" s="2"/>
      <c r="WE117" s="2"/>
      <c r="WF117" s="2"/>
      <c r="WG117" s="2"/>
      <c r="WH117" s="2"/>
      <c r="WI117" s="2"/>
      <c r="WJ117" s="2"/>
      <c r="WK117" s="2"/>
      <c r="WL117" s="2"/>
      <c r="WM117" s="2"/>
      <c r="WN117" s="2"/>
      <c r="WO117" s="2"/>
      <c r="WP117" s="2"/>
      <c r="WQ117" s="2"/>
      <c r="WR117" s="2"/>
      <c r="WS117" s="2"/>
      <c r="WT117" s="2"/>
      <c r="WU117" s="2"/>
      <c r="WV117" s="2"/>
      <c r="WW117" s="2"/>
      <c r="WX117" s="2"/>
      <c r="WY117" s="2"/>
      <c r="WZ117" s="2"/>
      <c r="XA117" s="2"/>
      <c r="XB117" s="2"/>
      <c r="XC117" s="2"/>
      <c r="XD117" s="2"/>
      <c r="XE117" s="2"/>
      <c r="XF117" s="2"/>
      <c r="XG117" s="2"/>
      <c r="XH117" s="2"/>
      <c r="XI117" s="2"/>
      <c r="XJ117" s="2"/>
      <c r="XK117" s="2"/>
      <c r="XL117" s="2"/>
      <c r="XM117" s="2"/>
      <c r="XN117" s="2"/>
      <c r="XO117" s="2"/>
      <c r="XP117" s="2"/>
      <c r="XQ117" s="2"/>
      <c r="XR117" s="2"/>
      <c r="XS117" s="2"/>
      <c r="XT117" s="2"/>
      <c r="XU117" s="2"/>
      <c r="XV117" s="2"/>
      <c r="XW117" s="2"/>
      <c r="XX117" s="2"/>
      <c r="XY117" s="2"/>
      <c r="XZ117" s="2"/>
      <c r="YA117" s="2"/>
      <c r="YB117" s="2"/>
      <c r="YC117" s="2"/>
      <c r="YD117" s="2"/>
      <c r="YE117" s="2"/>
      <c r="YF117" s="2"/>
      <c r="YG117" s="2"/>
      <c r="YH117" s="2"/>
      <c r="YI117" s="2"/>
      <c r="YJ117" s="2"/>
      <c r="YK117" s="2"/>
      <c r="YL117" s="2"/>
      <c r="YM117" s="2"/>
      <c r="YN117" s="2"/>
      <c r="YO117" s="2"/>
      <c r="YP117" s="2"/>
      <c r="YQ117" s="2"/>
      <c r="YR117" s="2"/>
      <c r="YS117" s="2"/>
      <c r="YT117" s="2"/>
      <c r="YU117" s="2"/>
      <c r="YV117" s="2"/>
      <c r="YW117" s="2"/>
      <c r="YX117" s="2"/>
      <c r="YY117" s="2"/>
      <c r="YZ117" s="2"/>
      <c r="ZA117" s="2"/>
      <c r="ZB117" s="2"/>
      <c r="ZC117" s="2"/>
      <c r="ZD117" s="2"/>
      <c r="ZE117" s="2"/>
      <c r="ZF117" s="2"/>
      <c r="ZG117" s="2"/>
      <c r="ZH117" s="2"/>
      <c r="ZI117" s="2"/>
      <c r="ZJ117" s="2"/>
      <c r="ZK117" s="2"/>
      <c r="ZL117" s="2"/>
      <c r="ZM117" s="2"/>
      <c r="ZN117" s="2"/>
      <c r="ZO117" s="2"/>
      <c r="ZP117" s="2"/>
      <c r="ZQ117" s="2"/>
      <c r="ZR117" s="2"/>
      <c r="ZS117" s="2"/>
      <c r="ZT117" s="2"/>
      <c r="ZU117" s="2"/>
      <c r="ZV117" s="2"/>
      <c r="ZW117" s="2"/>
      <c r="ZX117" s="2"/>
      <c r="ZY117" s="2"/>
      <c r="ZZ117" s="2"/>
      <c r="AAA117" s="2"/>
      <c r="AAB117" s="2"/>
      <c r="AAC117" s="2"/>
      <c r="AAD117" s="2"/>
      <c r="AAE117" s="2"/>
      <c r="AAF117" s="2"/>
      <c r="AAG117" s="2"/>
      <c r="AAH117" s="2"/>
      <c r="AAI117" s="2"/>
      <c r="AAJ117" s="2"/>
      <c r="AAK117" s="2"/>
      <c r="AAL117" s="2"/>
      <c r="AAM117" s="2"/>
      <c r="AAN117" s="2"/>
      <c r="AAO117" s="2"/>
      <c r="AAP117" s="2"/>
      <c r="AAQ117" s="2"/>
      <c r="AAR117" s="2"/>
      <c r="AAS117" s="2"/>
      <c r="AAT117" s="2"/>
      <c r="AAU117" s="2"/>
      <c r="AAV117" s="2"/>
      <c r="AAW117" s="2"/>
      <c r="AAX117" s="2"/>
      <c r="AAY117" s="2"/>
      <c r="AAZ117" s="2"/>
      <c r="ABA117" s="2"/>
      <c r="ABB117" s="2"/>
      <c r="ABC117" s="2"/>
      <c r="ABD117" s="2"/>
      <c r="ABE117" s="2"/>
      <c r="ABF117" s="2"/>
      <c r="ABG117" s="2"/>
      <c r="ABH117" s="2"/>
      <c r="ABI117" s="2"/>
      <c r="ABJ117" s="2"/>
      <c r="ABK117" s="2"/>
      <c r="ABL117" s="2"/>
      <c r="ABM117" s="2"/>
      <c r="ABN117" s="2"/>
      <c r="ABO117" s="2"/>
      <c r="ABP117" s="2"/>
      <c r="ABQ117" s="2"/>
      <c r="ABR117" s="2"/>
      <c r="ABS117" s="2"/>
      <c r="ABT117" s="2"/>
      <c r="ABU117" s="2"/>
      <c r="ABV117" s="2"/>
      <c r="ABW117" s="2"/>
      <c r="ABX117" s="2"/>
      <c r="ABY117" s="2"/>
      <c r="ABZ117" s="2"/>
      <c r="ACA117" s="2"/>
      <c r="ACB117" s="2"/>
      <c r="ACC117" s="2"/>
      <c r="ACD117" s="2"/>
      <c r="ACE117" s="2"/>
      <c r="ACF117" s="2"/>
      <c r="ACG117" s="2"/>
      <c r="ACH117" s="2"/>
      <c r="ACI117" s="2"/>
      <c r="ACJ117" s="2"/>
      <c r="ACK117" s="2"/>
      <c r="ACL117" s="2"/>
      <c r="ACM117" s="2"/>
      <c r="ACN117" s="2"/>
      <c r="ACO117" s="2"/>
      <c r="ACP117" s="2"/>
      <c r="ACQ117" s="2"/>
      <c r="ACR117" s="2"/>
      <c r="ACS117" s="2"/>
      <c r="ACT117" s="2"/>
      <c r="ACU117" s="2"/>
      <c r="ACV117" s="2"/>
      <c r="ACW117" s="2"/>
      <c r="ACX117" s="2"/>
      <c r="ACY117" s="2"/>
      <c r="ACZ117" s="2"/>
      <c r="ADA117" s="2"/>
      <c r="ADB117" s="2"/>
      <c r="ADC117" s="2"/>
      <c r="ADD117" s="2"/>
      <c r="ADE117" s="2"/>
      <c r="ADF117" s="2"/>
      <c r="ADG117" s="2"/>
      <c r="ADH117" s="2"/>
      <c r="ADI117" s="2"/>
      <c r="ADJ117" s="2"/>
      <c r="ADK117" s="2"/>
      <c r="ADL117" s="2"/>
      <c r="ADM117" s="2"/>
      <c r="ADN117" s="2"/>
      <c r="ADO117" s="2"/>
      <c r="ADP117" s="2"/>
      <c r="ADQ117" s="2"/>
      <c r="ADR117" s="2"/>
      <c r="ADS117" s="2"/>
      <c r="ADT117" s="2"/>
      <c r="ADU117" s="2"/>
      <c r="ADV117" s="2"/>
      <c r="ADW117" s="2"/>
      <c r="ADX117" s="2"/>
      <c r="ADY117" s="2"/>
      <c r="ADZ117" s="2"/>
      <c r="AEA117" s="2"/>
      <c r="AEB117" s="2"/>
      <c r="AEC117" s="2"/>
      <c r="AED117" s="2"/>
      <c r="AEE117" s="2"/>
      <c r="AEF117" s="2"/>
      <c r="AEG117" s="2"/>
      <c r="AEH117" s="2"/>
      <c r="AEI117" s="2"/>
      <c r="AEJ117" s="2"/>
      <c r="AEK117" s="2"/>
      <c r="AEL117" s="2"/>
      <c r="AEM117" s="2"/>
      <c r="AEN117" s="2"/>
      <c r="AEO117" s="2"/>
      <c r="AEP117" s="2"/>
      <c r="AEQ117" s="2"/>
      <c r="AER117" s="2"/>
      <c r="AES117" s="2"/>
      <c r="AET117" s="2"/>
      <c r="AEU117" s="2"/>
      <c r="AEV117" s="2"/>
      <c r="AEW117" s="2"/>
      <c r="AEX117" s="2"/>
      <c r="AEY117" s="2"/>
      <c r="AEZ117" s="2"/>
      <c r="AFA117" s="2"/>
      <c r="AFB117" s="2"/>
      <c r="AFC117" s="2"/>
      <c r="AFD117" s="2"/>
      <c r="AFE117" s="2"/>
      <c r="AFF117" s="2"/>
      <c r="AFG117" s="2"/>
      <c r="AFH117" s="2"/>
      <c r="AFI117" s="2"/>
      <c r="AFJ117" s="2"/>
      <c r="AFK117" s="2"/>
      <c r="AFL117" s="2"/>
      <c r="AFM117" s="2"/>
      <c r="AFN117" s="2"/>
      <c r="AFO117" s="2"/>
      <c r="AFP117" s="2"/>
      <c r="AFQ117" s="2"/>
      <c r="AFR117" s="2"/>
      <c r="AFS117" s="2"/>
      <c r="AFT117" s="2"/>
      <c r="AFU117" s="2"/>
      <c r="AFV117" s="2"/>
      <c r="AFW117" s="2"/>
      <c r="AFX117" s="2"/>
      <c r="AFY117" s="2"/>
      <c r="AFZ117" s="2"/>
      <c r="AGA117" s="2"/>
      <c r="AGB117" s="2"/>
      <c r="AGC117" s="2"/>
      <c r="AGD117" s="2"/>
      <c r="AGE117" s="2"/>
      <c r="AGF117" s="2"/>
      <c r="AGG117" s="2"/>
      <c r="AGH117" s="2"/>
      <c r="AGI117" s="2"/>
      <c r="AGJ117" s="2"/>
      <c r="AGK117" s="2"/>
      <c r="AGL117" s="2"/>
      <c r="AGM117" s="2"/>
      <c r="AGN117" s="2"/>
      <c r="AGO117" s="2"/>
      <c r="AGP117" s="2"/>
      <c r="AGQ117" s="2"/>
      <c r="AGR117" s="2"/>
      <c r="AGS117" s="2"/>
      <c r="AGT117" s="2"/>
      <c r="AGU117" s="2"/>
      <c r="AGV117" s="2"/>
      <c r="AGW117" s="2"/>
      <c r="AGX117" s="2"/>
      <c r="AGY117" s="2"/>
      <c r="AGZ117" s="2"/>
      <c r="AHA117" s="2"/>
      <c r="AHB117" s="2"/>
      <c r="AHC117" s="2"/>
      <c r="AHD117" s="2"/>
      <c r="AHE117" s="2"/>
      <c r="AHF117" s="2"/>
      <c r="AHG117" s="2"/>
      <c r="AHH117" s="2"/>
      <c r="AHI117" s="2"/>
      <c r="AHJ117" s="2"/>
      <c r="AHK117" s="2"/>
      <c r="AHL117" s="2"/>
      <c r="AHM117" s="2"/>
      <c r="AHN117" s="2"/>
      <c r="AHO117" s="2"/>
      <c r="AHP117" s="2"/>
      <c r="AHQ117" s="2"/>
      <c r="AHR117" s="2"/>
      <c r="AHS117" s="2"/>
      <c r="AHT117" s="2"/>
      <c r="AHU117" s="2"/>
      <c r="AHV117" s="2"/>
      <c r="AHW117" s="2"/>
      <c r="AHX117" s="2"/>
      <c r="AHY117" s="2"/>
      <c r="AHZ117" s="2"/>
      <c r="AIA117" s="2"/>
      <c r="AIB117" s="2"/>
      <c r="AIC117" s="2"/>
      <c r="AID117" s="2"/>
      <c r="AIE117" s="2"/>
      <c r="AIF117" s="2"/>
      <c r="AIG117" s="2"/>
      <c r="AIH117" s="2"/>
      <c r="AII117" s="2"/>
      <c r="AIJ117" s="2"/>
      <c r="AIK117" s="2"/>
      <c r="AIL117" s="2"/>
      <c r="AIM117" s="2"/>
      <c r="AIN117" s="2"/>
      <c r="AIO117" s="2"/>
      <c r="AIP117" s="2"/>
      <c r="AIQ117" s="2"/>
      <c r="AIR117" s="2"/>
      <c r="AIS117" s="2"/>
      <c r="AIT117" s="2"/>
      <c r="AIU117" s="2"/>
      <c r="AIV117" s="2"/>
      <c r="AIW117" s="2"/>
      <c r="AIX117" s="2"/>
      <c r="AIY117" s="2"/>
      <c r="AIZ117" s="2"/>
      <c r="AJA117" s="2"/>
      <c r="AJB117" s="2"/>
      <c r="AJC117" s="2"/>
      <c r="AJD117" s="2"/>
      <c r="AJE117" s="2"/>
      <c r="AJF117" s="2"/>
      <c r="AJG117" s="2"/>
      <c r="AJH117" s="2"/>
      <c r="AJI117" s="2"/>
      <c r="AJJ117" s="2"/>
      <c r="AJK117" s="2"/>
      <c r="AJL117" s="2"/>
      <c r="AJM117" s="2"/>
      <c r="AJN117" s="2"/>
      <c r="AJO117" s="2"/>
      <c r="AJP117" s="2"/>
      <c r="AJQ117" s="2"/>
      <c r="AJR117" s="2"/>
      <c r="AJS117" s="2"/>
      <c r="AJT117" s="2"/>
      <c r="AJU117" s="2"/>
      <c r="AJV117" s="2"/>
      <c r="AJW117" s="2"/>
      <c r="AJX117" s="2"/>
      <c r="AJY117" s="2"/>
      <c r="AJZ117" s="2"/>
      <c r="AKA117" s="2"/>
      <c r="AKB117" s="2"/>
      <c r="AKC117" s="2"/>
      <c r="AKD117" s="2"/>
      <c r="AKE117" s="2"/>
      <c r="AKF117" s="2"/>
      <c r="AKG117" s="2"/>
      <c r="AKH117" s="2"/>
      <c r="AKI117" s="2"/>
      <c r="AKJ117" s="2"/>
      <c r="AKK117" s="2"/>
      <c r="AKL117" s="2"/>
      <c r="AKM117" s="2"/>
      <c r="AKN117" s="2"/>
      <c r="AKO117" s="2"/>
      <c r="AKP117" s="2"/>
      <c r="AKQ117" s="2"/>
      <c r="AKR117" s="2"/>
      <c r="AKS117" s="2"/>
      <c r="AKT117" s="2"/>
      <c r="AKU117" s="2"/>
      <c r="AKV117" s="2"/>
      <c r="AKW117" s="2"/>
      <c r="AKX117" s="2"/>
      <c r="AKY117" s="2"/>
      <c r="AKZ117" s="2"/>
      <c r="ALA117" s="2"/>
      <c r="ALB117" s="2"/>
      <c r="ALC117" s="2"/>
      <c r="ALD117" s="2"/>
      <c r="ALE117" s="2"/>
    </row>
    <row r="118" spans="1:1024" s="16" customFormat="1" ht="6.95" customHeight="1">
      <c r="A118" s="2"/>
      <c r="B118" s="2"/>
      <c r="C118" s="2"/>
      <c r="D118" s="2"/>
      <c r="E118" s="2"/>
      <c r="F118" s="2"/>
      <c r="G118" s="2"/>
      <c r="H118" s="2"/>
      <c r="I118" s="60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  <c r="LM118" s="2"/>
      <c r="LN118" s="2"/>
      <c r="LO118" s="2"/>
      <c r="LP118" s="2"/>
      <c r="LQ118" s="2"/>
      <c r="LR118" s="2"/>
      <c r="LS118" s="2"/>
      <c r="LT118" s="2"/>
      <c r="LU118" s="2"/>
      <c r="LV118" s="2"/>
      <c r="LW118" s="2"/>
      <c r="LX118" s="2"/>
      <c r="LY118" s="2"/>
      <c r="LZ118" s="2"/>
      <c r="MA118" s="2"/>
      <c r="MB118" s="2"/>
      <c r="MC118" s="2"/>
      <c r="MD118" s="2"/>
      <c r="ME118" s="2"/>
      <c r="MF118" s="2"/>
      <c r="MG118" s="2"/>
      <c r="MH118" s="2"/>
      <c r="MI118" s="2"/>
      <c r="MJ118" s="2"/>
      <c r="MK118" s="2"/>
      <c r="ML118" s="2"/>
      <c r="MM118" s="2"/>
      <c r="MN118" s="2"/>
      <c r="MO118" s="2"/>
      <c r="MP118" s="2"/>
      <c r="MQ118" s="2"/>
      <c r="MR118" s="2"/>
      <c r="MS118" s="2"/>
      <c r="MT118" s="2"/>
      <c r="MU118" s="2"/>
      <c r="MV118" s="2"/>
      <c r="MW118" s="2"/>
      <c r="MX118" s="2"/>
      <c r="MY118" s="2"/>
      <c r="MZ118" s="2"/>
      <c r="NA118" s="2"/>
      <c r="NB118" s="2"/>
      <c r="NC118" s="2"/>
      <c r="ND118" s="2"/>
      <c r="NE118" s="2"/>
      <c r="NF118" s="2"/>
      <c r="NG118" s="2"/>
      <c r="NH118" s="2"/>
      <c r="NI118" s="2"/>
      <c r="NJ118" s="2"/>
      <c r="NK118" s="2"/>
      <c r="NL118" s="2"/>
      <c r="NM118" s="2"/>
      <c r="NN118" s="2"/>
      <c r="NO118" s="2"/>
      <c r="NP118" s="2"/>
      <c r="NQ118" s="2"/>
      <c r="NR118" s="2"/>
      <c r="NS118" s="2"/>
      <c r="NT118" s="2"/>
      <c r="NU118" s="2"/>
      <c r="NV118" s="2"/>
      <c r="NW118" s="2"/>
      <c r="NX118" s="2"/>
      <c r="NY118" s="2"/>
      <c r="NZ118" s="2"/>
      <c r="OA118" s="2"/>
      <c r="OB118" s="2"/>
      <c r="OC118" s="2"/>
      <c r="OD118" s="2"/>
      <c r="OE118" s="2"/>
      <c r="OF118" s="2"/>
      <c r="OG118" s="2"/>
      <c r="OH118" s="2"/>
      <c r="OI118" s="2"/>
      <c r="OJ118" s="2"/>
      <c r="OK118" s="2"/>
      <c r="OL118" s="2"/>
      <c r="OM118" s="2"/>
      <c r="ON118" s="2"/>
      <c r="OO118" s="2"/>
      <c r="OP118" s="2"/>
      <c r="OQ118" s="2"/>
      <c r="OR118" s="2"/>
      <c r="OS118" s="2"/>
      <c r="OT118" s="2"/>
      <c r="OU118" s="2"/>
      <c r="OV118" s="2"/>
      <c r="OW118" s="2"/>
      <c r="OX118" s="2"/>
      <c r="OY118" s="2"/>
      <c r="OZ118" s="2"/>
      <c r="PA118" s="2"/>
      <c r="PB118" s="2"/>
      <c r="PC118" s="2"/>
      <c r="PD118" s="2"/>
      <c r="PE118" s="2"/>
      <c r="PF118" s="2"/>
      <c r="PG118" s="2"/>
      <c r="PH118" s="2"/>
      <c r="PI118" s="2"/>
      <c r="PJ118" s="2"/>
      <c r="PK118" s="2"/>
      <c r="PL118" s="2"/>
      <c r="PM118" s="2"/>
      <c r="PN118" s="2"/>
      <c r="PO118" s="2"/>
      <c r="PP118" s="2"/>
      <c r="PQ118" s="2"/>
      <c r="PR118" s="2"/>
      <c r="PS118" s="2"/>
      <c r="PT118" s="2"/>
      <c r="PU118" s="2"/>
      <c r="PV118" s="2"/>
      <c r="PW118" s="2"/>
      <c r="PX118" s="2"/>
      <c r="PY118" s="2"/>
      <c r="PZ118" s="2"/>
      <c r="QA118" s="2"/>
      <c r="QB118" s="2"/>
      <c r="QC118" s="2"/>
      <c r="QD118" s="2"/>
      <c r="QE118" s="2"/>
      <c r="QF118" s="2"/>
      <c r="QG118" s="2"/>
      <c r="QH118" s="2"/>
      <c r="QI118" s="2"/>
      <c r="QJ118" s="2"/>
      <c r="QK118" s="2"/>
      <c r="QL118" s="2"/>
      <c r="QM118" s="2"/>
      <c r="QN118" s="2"/>
      <c r="QO118" s="2"/>
      <c r="QP118" s="2"/>
      <c r="QQ118" s="2"/>
      <c r="QR118" s="2"/>
      <c r="QS118" s="2"/>
      <c r="QT118" s="2"/>
      <c r="QU118" s="2"/>
      <c r="QV118" s="2"/>
      <c r="QW118" s="2"/>
      <c r="QX118" s="2"/>
      <c r="QY118" s="2"/>
      <c r="QZ118" s="2"/>
      <c r="RA118" s="2"/>
      <c r="RB118" s="2"/>
      <c r="RC118" s="2"/>
      <c r="RD118" s="2"/>
      <c r="RE118" s="2"/>
      <c r="RF118" s="2"/>
      <c r="RG118" s="2"/>
      <c r="RH118" s="2"/>
      <c r="RI118" s="2"/>
      <c r="RJ118" s="2"/>
      <c r="RK118" s="2"/>
      <c r="RL118" s="2"/>
      <c r="RM118" s="2"/>
      <c r="RN118" s="2"/>
      <c r="RO118" s="2"/>
      <c r="RP118" s="2"/>
      <c r="RQ118" s="2"/>
      <c r="RR118" s="2"/>
      <c r="RS118" s="2"/>
      <c r="RT118" s="2"/>
      <c r="RU118" s="2"/>
      <c r="RV118" s="2"/>
      <c r="RW118" s="2"/>
      <c r="RX118" s="2"/>
      <c r="RY118" s="2"/>
      <c r="RZ118" s="2"/>
      <c r="SA118" s="2"/>
      <c r="SB118" s="2"/>
      <c r="SC118" s="2"/>
      <c r="SD118" s="2"/>
      <c r="SE118" s="2"/>
      <c r="SF118" s="2"/>
      <c r="SG118" s="2"/>
      <c r="SH118" s="2"/>
      <c r="SI118" s="2"/>
      <c r="SJ118" s="2"/>
      <c r="SK118" s="2"/>
      <c r="SL118" s="2"/>
      <c r="SM118" s="2"/>
      <c r="SN118" s="2"/>
      <c r="SO118" s="2"/>
      <c r="SP118" s="2"/>
      <c r="SQ118" s="2"/>
      <c r="SR118" s="2"/>
      <c r="SS118" s="2"/>
      <c r="ST118" s="2"/>
      <c r="SU118" s="2"/>
      <c r="SV118" s="2"/>
      <c r="SW118" s="2"/>
      <c r="SX118" s="2"/>
      <c r="SY118" s="2"/>
      <c r="SZ118" s="2"/>
      <c r="TA118" s="2"/>
      <c r="TB118" s="2"/>
      <c r="TC118" s="2"/>
      <c r="TD118" s="2"/>
      <c r="TE118" s="2"/>
      <c r="TF118" s="2"/>
      <c r="TG118" s="2"/>
      <c r="TH118" s="2"/>
      <c r="TI118" s="2"/>
      <c r="TJ118" s="2"/>
      <c r="TK118" s="2"/>
      <c r="TL118" s="2"/>
      <c r="TM118" s="2"/>
      <c r="TN118" s="2"/>
      <c r="TO118" s="2"/>
      <c r="TP118" s="2"/>
      <c r="TQ118" s="2"/>
      <c r="TR118" s="2"/>
      <c r="TS118" s="2"/>
      <c r="TT118" s="2"/>
      <c r="TU118" s="2"/>
      <c r="TV118" s="2"/>
      <c r="TW118" s="2"/>
      <c r="TX118" s="2"/>
      <c r="TY118" s="2"/>
      <c r="TZ118" s="2"/>
      <c r="UA118" s="2"/>
      <c r="UB118" s="2"/>
      <c r="UC118" s="2"/>
      <c r="UD118" s="2"/>
      <c r="UE118" s="2"/>
      <c r="UF118" s="2"/>
      <c r="UG118" s="2"/>
      <c r="UH118" s="2"/>
      <c r="UI118" s="2"/>
      <c r="UJ118" s="2"/>
      <c r="UK118" s="2"/>
      <c r="UL118" s="2"/>
      <c r="UM118" s="2"/>
      <c r="UN118" s="2"/>
      <c r="UO118" s="2"/>
      <c r="UP118" s="2"/>
      <c r="UQ118" s="2"/>
      <c r="UR118" s="2"/>
      <c r="US118" s="2"/>
      <c r="UT118" s="2"/>
      <c r="UU118" s="2"/>
      <c r="UV118" s="2"/>
      <c r="UW118" s="2"/>
      <c r="UX118" s="2"/>
      <c r="UY118" s="2"/>
      <c r="UZ118" s="2"/>
      <c r="VA118" s="2"/>
      <c r="VB118" s="2"/>
      <c r="VC118" s="2"/>
      <c r="VD118" s="2"/>
      <c r="VE118" s="2"/>
      <c r="VF118" s="2"/>
      <c r="VG118" s="2"/>
      <c r="VH118" s="2"/>
      <c r="VI118" s="2"/>
      <c r="VJ118" s="2"/>
      <c r="VK118" s="2"/>
      <c r="VL118" s="2"/>
      <c r="VM118" s="2"/>
      <c r="VN118" s="2"/>
      <c r="VO118" s="2"/>
      <c r="VP118" s="2"/>
      <c r="VQ118" s="2"/>
      <c r="VR118" s="2"/>
      <c r="VS118" s="2"/>
      <c r="VT118" s="2"/>
      <c r="VU118" s="2"/>
      <c r="VV118" s="2"/>
      <c r="VW118" s="2"/>
      <c r="VX118" s="2"/>
      <c r="VY118" s="2"/>
      <c r="VZ118" s="2"/>
      <c r="WA118" s="2"/>
      <c r="WB118" s="2"/>
      <c r="WC118" s="2"/>
      <c r="WD118" s="2"/>
      <c r="WE118" s="2"/>
      <c r="WF118" s="2"/>
      <c r="WG118" s="2"/>
      <c r="WH118" s="2"/>
      <c r="WI118" s="2"/>
      <c r="WJ118" s="2"/>
      <c r="WK118" s="2"/>
      <c r="WL118" s="2"/>
      <c r="WM118" s="2"/>
      <c r="WN118" s="2"/>
      <c r="WO118" s="2"/>
      <c r="WP118" s="2"/>
      <c r="WQ118" s="2"/>
      <c r="WR118" s="2"/>
      <c r="WS118" s="2"/>
      <c r="WT118" s="2"/>
      <c r="WU118" s="2"/>
      <c r="WV118" s="2"/>
      <c r="WW118" s="2"/>
      <c r="WX118" s="2"/>
      <c r="WY118" s="2"/>
      <c r="WZ118" s="2"/>
      <c r="XA118" s="2"/>
      <c r="XB118" s="2"/>
      <c r="XC118" s="2"/>
      <c r="XD118" s="2"/>
      <c r="XE118" s="2"/>
      <c r="XF118" s="2"/>
      <c r="XG118" s="2"/>
      <c r="XH118" s="2"/>
      <c r="XI118" s="2"/>
      <c r="XJ118" s="2"/>
      <c r="XK118" s="2"/>
      <c r="XL118" s="2"/>
      <c r="XM118" s="2"/>
      <c r="XN118" s="2"/>
      <c r="XO118" s="2"/>
      <c r="XP118" s="2"/>
      <c r="XQ118" s="2"/>
      <c r="XR118" s="2"/>
      <c r="XS118" s="2"/>
      <c r="XT118" s="2"/>
      <c r="XU118" s="2"/>
      <c r="XV118" s="2"/>
      <c r="XW118" s="2"/>
      <c r="XX118" s="2"/>
      <c r="XY118" s="2"/>
      <c r="XZ118" s="2"/>
      <c r="YA118" s="2"/>
      <c r="YB118" s="2"/>
      <c r="YC118" s="2"/>
      <c r="YD118" s="2"/>
      <c r="YE118" s="2"/>
      <c r="YF118" s="2"/>
      <c r="YG118" s="2"/>
      <c r="YH118" s="2"/>
      <c r="YI118" s="2"/>
      <c r="YJ118" s="2"/>
      <c r="YK118" s="2"/>
      <c r="YL118" s="2"/>
      <c r="YM118" s="2"/>
      <c r="YN118" s="2"/>
      <c r="YO118" s="2"/>
      <c r="YP118" s="2"/>
      <c r="YQ118" s="2"/>
      <c r="YR118" s="2"/>
      <c r="YS118" s="2"/>
      <c r="YT118" s="2"/>
      <c r="YU118" s="2"/>
      <c r="YV118" s="2"/>
      <c r="YW118" s="2"/>
      <c r="YX118" s="2"/>
      <c r="YY118" s="2"/>
      <c r="YZ118" s="2"/>
      <c r="ZA118" s="2"/>
      <c r="ZB118" s="2"/>
      <c r="ZC118" s="2"/>
      <c r="ZD118" s="2"/>
      <c r="ZE118" s="2"/>
      <c r="ZF118" s="2"/>
      <c r="ZG118" s="2"/>
      <c r="ZH118" s="2"/>
      <c r="ZI118" s="2"/>
      <c r="ZJ118" s="2"/>
      <c r="ZK118" s="2"/>
      <c r="ZL118" s="2"/>
      <c r="ZM118" s="2"/>
      <c r="ZN118" s="2"/>
      <c r="ZO118" s="2"/>
      <c r="ZP118" s="2"/>
      <c r="ZQ118" s="2"/>
      <c r="ZR118" s="2"/>
      <c r="ZS118" s="2"/>
      <c r="ZT118" s="2"/>
      <c r="ZU118" s="2"/>
      <c r="ZV118" s="2"/>
      <c r="ZW118" s="2"/>
      <c r="ZX118" s="2"/>
      <c r="ZY118" s="2"/>
      <c r="ZZ118" s="2"/>
      <c r="AAA118" s="2"/>
      <c r="AAB118" s="2"/>
      <c r="AAC118" s="2"/>
      <c r="AAD118" s="2"/>
      <c r="AAE118" s="2"/>
      <c r="AAF118" s="2"/>
      <c r="AAG118" s="2"/>
      <c r="AAH118" s="2"/>
      <c r="AAI118" s="2"/>
      <c r="AAJ118" s="2"/>
      <c r="AAK118" s="2"/>
      <c r="AAL118" s="2"/>
      <c r="AAM118" s="2"/>
      <c r="AAN118" s="2"/>
      <c r="AAO118" s="2"/>
      <c r="AAP118" s="2"/>
      <c r="AAQ118" s="2"/>
      <c r="AAR118" s="2"/>
      <c r="AAS118" s="2"/>
      <c r="AAT118" s="2"/>
      <c r="AAU118" s="2"/>
      <c r="AAV118" s="2"/>
      <c r="AAW118" s="2"/>
      <c r="AAX118" s="2"/>
      <c r="AAY118" s="2"/>
      <c r="AAZ118" s="2"/>
      <c r="ABA118" s="2"/>
      <c r="ABB118" s="2"/>
      <c r="ABC118" s="2"/>
      <c r="ABD118" s="2"/>
      <c r="ABE118" s="2"/>
      <c r="ABF118" s="2"/>
      <c r="ABG118" s="2"/>
      <c r="ABH118" s="2"/>
      <c r="ABI118" s="2"/>
      <c r="ABJ118" s="2"/>
      <c r="ABK118" s="2"/>
      <c r="ABL118" s="2"/>
      <c r="ABM118" s="2"/>
      <c r="ABN118" s="2"/>
      <c r="ABO118" s="2"/>
      <c r="ABP118" s="2"/>
      <c r="ABQ118" s="2"/>
      <c r="ABR118" s="2"/>
      <c r="ABS118" s="2"/>
      <c r="ABT118" s="2"/>
      <c r="ABU118" s="2"/>
      <c r="ABV118" s="2"/>
      <c r="ABW118" s="2"/>
      <c r="ABX118" s="2"/>
      <c r="ABY118" s="2"/>
      <c r="ABZ118" s="2"/>
      <c r="ACA118" s="2"/>
      <c r="ACB118" s="2"/>
      <c r="ACC118" s="2"/>
      <c r="ACD118" s="2"/>
      <c r="ACE118" s="2"/>
      <c r="ACF118" s="2"/>
      <c r="ACG118" s="2"/>
      <c r="ACH118" s="2"/>
      <c r="ACI118" s="2"/>
      <c r="ACJ118" s="2"/>
      <c r="ACK118" s="2"/>
      <c r="ACL118" s="2"/>
      <c r="ACM118" s="2"/>
      <c r="ACN118" s="2"/>
      <c r="ACO118" s="2"/>
      <c r="ACP118" s="2"/>
      <c r="ACQ118" s="2"/>
      <c r="ACR118" s="2"/>
      <c r="ACS118" s="2"/>
      <c r="ACT118" s="2"/>
      <c r="ACU118" s="2"/>
      <c r="ACV118" s="2"/>
      <c r="ACW118" s="2"/>
      <c r="ACX118" s="2"/>
      <c r="ACY118" s="2"/>
      <c r="ACZ118" s="2"/>
      <c r="ADA118" s="2"/>
      <c r="ADB118" s="2"/>
      <c r="ADC118" s="2"/>
      <c r="ADD118" s="2"/>
      <c r="ADE118" s="2"/>
      <c r="ADF118" s="2"/>
      <c r="ADG118" s="2"/>
      <c r="ADH118" s="2"/>
      <c r="ADI118" s="2"/>
      <c r="ADJ118" s="2"/>
      <c r="ADK118" s="2"/>
      <c r="ADL118" s="2"/>
      <c r="ADM118" s="2"/>
      <c r="ADN118" s="2"/>
      <c r="ADO118" s="2"/>
      <c r="ADP118" s="2"/>
      <c r="ADQ118" s="2"/>
      <c r="ADR118" s="2"/>
      <c r="ADS118" s="2"/>
      <c r="ADT118" s="2"/>
      <c r="ADU118" s="2"/>
      <c r="ADV118" s="2"/>
      <c r="ADW118" s="2"/>
      <c r="ADX118" s="2"/>
      <c r="ADY118" s="2"/>
      <c r="ADZ118" s="2"/>
      <c r="AEA118" s="2"/>
      <c r="AEB118" s="2"/>
      <c r="AEC118" s="2"/>
      <c r="AED118" s="2"/>
      <c r="AEE118" s="2"/>
      <c r="AEF118" s="2"/>
      <c r="AEG118" s="2"/>
      <c r="AEH118" s="2"/>
      <c r="AEI118" s="2"/>
      <c r="AEJ118" s="2"/>
      <c r="AEK118" s="2"/>
      <c r="AEL118" s="2"/>
      <c r="AEM118" s="2"/>
      <c r="AEN118" s="2"/>
      <c r="AEO118" s="2"/>
      <c r="AEP118" s="2"/>
      <c r="AEQ118" s="2"/>
      <c r="AER118" s="2"/>
      <c r="AES118" s="2"/>
      <c r="AET118" s="2"/>
      <c r="AEU118" s="2"/>
      <c r="AEV118" s="2"/>
      <c r="AEW118" s="2"/>
      <c r="AEX118" s="2"/>
      <c r="AEY118" s="2"/>
      <c r="AEZ118" s="2"/>
      <c r="AFA118" s="2"/>
      <c r="AFB118" s="2"/>
      <c r="AFC118" s="2"/>
      <c r="AFD118" s="2"/>
      <c r="AFE118" s="2"/>
      <c r="AFF118" s="2"/>
      <c r="AFG118" s="2"/>
      <c r="AFH118" s="2"/>
      <c r="AFI118" s="2"/>
      <c r="AFJ118" s="2"/>
      <c r="AFK118" s="2"/>
      <c r="AFL118" s="2"/>
      <c r="AFM118" s="2"/>
      <c r="AFN118" s="2"/>
      <c r="AFO118" s="2"/>
      <c r="AFP118" s="2"/>
      <c r="AFQ118" s="2"/>
      <c r="AFR118" s="2"/>
      <c r="AFS118" s="2"/>
      <c r="AFT118" s="2"/>
      <c r="AFU118" s="2"/>
      <c r="AFV118" s="2"/>
      <c r="AFW118" s="2"/>
      <c r="AFX118" s="2"/>
      <c r="AFY118" s="2"/>
      <c r="AFZ118" s="2"/>
      <c r="AGA118" s="2"/>
      <c r="AGB118" s="2"/>
      <c r="AGC118" s="2"/>
      <c r="AGD118" s="2"/>
      <c r="AGE118" s="2"/>
      <c r="AGF118" s="2"/>
      <c r="AGG118" s="2"/>
      <c r="AGH118" s="2"/>
      <c r="AGI118" s="2"/>
      <c r="AGJ118" s="2"/>
      <c r="AGK118" s="2"/>
      <c r="AGL118" s="2"/>
      <c r="AGM118" s="2"/>
      <c r="AGN118" s="2"/>
      <c r="AGO118" s="2"/>
      <c r="AGP118" s="2"/>
      <c r="AGQ118" s="2"/>
      <c r="AGR118" s="2"/>
      <c r="AGS118" s="2"/>
      <c r="AGT118" s="2"/>
      <c r="AGU118" s="2"/>
      <c r="AGV118" s="2"/>
      <c r="AGW118" s="2"/>
      <c r="AGX118" s="2"/>
      <c r="AGY118" s="2"/>
      <c r="AGZ118" s="2"/>
      <c r="AHA118" s="2"/>
      <c r="AHB118" s="2"/>
      <c r="AHC118" s="2"/>
      <c r="AHD118" s="2"/>
      <c r="AHE118" s="2"/>
      <c r="AHF118" s="2"/>
      <c r="AHG118" s="2"/>
      <c r="AHH118" s="2"/>
      <c r="AHI118" s="2"/>
      <c r="AHJ118" s="2"/>
      <c r="AHK118" s="2"/>
      <c r="AHL118" s="2"/>
      <c r="AHM118" s="2"/>
      <c r="AHN118" s="2"/>
      <c r="AHO118" s="2"/>
      <c r="AHP118" s="2"/>
      <c r="AHQ118" s="2"/>
      <c r="AHR118" s="2"/>
      <c r="AHS118" s="2"/>
      <c r="AHT118" s="2"/>
      <c r="AHU118" s="2"/>
      <c r="AHV118" s="2"/>
      <c r="AHW118" s="2"/>
      <c r="AHX118" s="2"/>
      <c r="AHY118" s="2"/>
      <c r="AHZ118" s="2"/>
      <c r="AIA118" s="2"/>
      <c r="AIB118" s="2"/>
      <c r="AIC118" s="2"/>
      <c r="AID118" s="2"/>
      <c r="AIE118" s="2"/>
      <c r="AIF118" s="2"/>
      <c r="AIG118" s="2"/>
      <c r="AIH118" s="2"/>
      <c r="AII118" s="2"/>
      <c r="AIJ118" s="2"/>
      <c r="AIK118" s="2"/>
      <c r="AIL118" s="2"/>
      <c r="AIM118" s="2"/>
      <c r="AIN118" s="2"/>
      <c r="AIO118" s="2"/>
      <c r="AIP118" s="2"/>
      <c r="AIQ118" s="2"/>
      <c r="AIR118" s="2"/>
      <c r="AIS118" s="2"/>
      <c r="AIT118" s="2"/>
      <c r="AIU118" s="2"/>
      <c r="AIV118" s="2"/>
      <c r="AIW118" s="2"/>
      <c r="AIX118" s="2"/>
      <c r="AIY118" s="2"/>
      <c r="AIZ118" s="2"/>
      <c r="AJA118" s="2"/>
      <c r="AJB118" s="2"/>
      <c r="AJC118" s="2"/>
      <c r="AJD118" s="2"/>
      <c r="AJE118" s="2"/>
      <c r="AJF118" s="2"/>
      <c r="AJG118" s="2"/>
      <c r="AJH118" s="2"/>
      <c r="AJI118" s="2"/>
      <c r="AJJ118" s="2"/>
      <c r="AJK118" s="2"/>
      <c r="AJL118" s="2"/>
      <c r="AJM118" s="2"/>
      <c r="AJN118" s="2"/>
      <c r="AJO118" s="2"/>
      <c r="AJP118" s="2"/>
      <c r="AJQ118" s="2"/>
      <c r="AJR118" s="2"/>
      <c r="AJS118" s="2"/>
      <c r="AJT118" s="2"/>
      <c r="AJU118" s="2"/>
      <c r="AJV118" s="2"/>
      <c r="AJW118" s="2"/>
      <c r="AJX118" s="2"/>
      <c r="AJY118" s="2"/>
      <c r="AJZ118" s="2"/>
      <c r="AKA118" s="2"/>
      <c r="AKB118" s="2"/>
      <c r="AKC118" s="2"/>
      <c r="AKD118" s="2"/>
      <c r="AKE118" s="2"/>
      <c r="AKF118" s="2"/>
      <c r="AKG118" s="2"/>
      <c r="AKH118" s="2"/>
      <c r="AKI118" s="2"/>
      <c r="AKJ118" s="2"/>
      <c r="AKK118" s="2"/>
      <c r="AKL118" s="2"/>
      <c r="AKM118" s="2"/>
      <c r="AKN118" s="2"/>
      <c r="AKO118" s="2"/>
      <c r="AKP118" s="2"/>
      <c r="AKQ118" s="2"/>
      <c r="AKR118" s="2"/>
      <c r="AKS118" s="2"/>
      <c r="AKT118" s="2"/>
      <c r="AKU118" s="2"/>
      <c r="AKV118" s="2"/>
      <c r="AKW118" s="2"/>
      <c r="AKX118" s="2"/>
      <c r="AKY118" s="2"/>
      <c r="AKZ118" s="2"/>
      <c r="ALA118" s="2"/>
      <c r="ALB118" s="2"/>
      <c r="ALC118" s="2"/>
      <c r="ALD118" s="2"/>
      <c r="ALE118" s="2"/>
    </row>
    <row r="119" spans="1:1024">
      <c r="A119" s="16"/>
      <c r="B119" s="34"/>
      <c r="C119" s="31"/>
      <c r="D119" s="31"/>
      <c r="E119" s="31"/>
      <c r="F119" s="31"/>
      <c r="G119" s="31"/>
      <c r="H119" s="31"/>
      <c r="I119" s="91"/>
      <c r="J119" s="31"/>
      <c r="K119" s="31"/>
      <c r="L119" s="21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  <c r="GB119" s="16"/>
      <c r="GC119" s="16"/>
      <c r="GD119" s="16"/>
      <c r="GE119" s="16"/>
      <c r="GF119" s="16"/>
      <c r="GG119" s="16"/>
      <c r="GH119" s="16"/>
      <c r="GI119" s="16"/>
      <c r="GJ119" s="16"/>
      <c r="GK119" s="16"/>
      <c r="GL119" s="16"/>
      <c r="GM119" s="16"/>
      <c r="GN119" s="16"/>
      <c r="GO119" s="16"/>
      <c r="GP119" s="16"/>
      <c r="GQ119" s="16"/>
      <c r="GR119" s="16"/>
      <c r="GS119" s="16"/>
      <c r="GT119" s="16"/>
      <c r="GU119" s="16"/>
      <c r="GV119" s="16"/>
      <c r="GW119" s="16"/>
      <c r="GX119" s="16"/>
      <c r="GY119" s="16"/>
      <c r="GZ119" s="16"/>
      <c r="HA119" s="16"/>
      <c r="HB119" s="16"/>
      <c r="HC119" s="16"/>
      <c r="HD119" s="16"/>
      <c r="HE119" s="16"/>
      <c r="HF119" s="16"/>
      <c r="HG119" s="16"/>
      <c r="HH119" s="16"/>
      <c r="HI119" s="16"/>
      <c r="HJ119" s="16"/>
      <c r="HK119" s="16"/>
      <c r="HL119" s="16"/>
      <c r="HM119" s="16"/>
      <c r="HN119" s="16"/>
      <c r="HO119" s="16"/>
      <c r="HP119" s="16"/>
      <c r="HQ119" s="16"/>
      <c r="HR119" s="16"/>
      <c r="HS119" s="16"/>
      <c r="HT119" s="16"/>
      <c r="HU119" s="16"/>
      <c r="HV119" s="16"/>
      <c r="HW119" s="16"/>
      <c r="HX119" s="16"/>
      <c r="HY119" s="16"/>
      <c r="HZ119" s="16"/>
      <c r="IA119" s="16"/>
      <c r="IB119" s="16"/>
      <c r="IC119" s="16"/>
      <c r="ID119" s="16"/>
      <c r="IE119" s="16"/>
      <c r="IF119" s="16"/>
      <c r="IG119" s="16"/>
      <c r="IH119" s="16"/>
      <c r="II119" s="16"/>
      <c r="IJ119" s="16"/>
      <c r="IK119" s="16"/>
      <c r="IL119" s="16"/>
      <c r="IM119" s="16"/>
      <c r="IN119" s="16"/>
      <c r="IO119" s="16"/>
      <c r="IP119" s="16"/>
      <c r="IQ119" s="16"/>
      <c r="IR119" s="16"/>
      <c r="IS119" s="16"/>
      <c r="IT119" s="16"/>
      <c r="IU119" s="16"/>
      <c r="IV119" s="16"/>
      <c r="IW119" s="16"/>
      <c r="IX119" s="16"/>
      <c r="IY119" s="16"/>
      <c r="IZ119" s="16"/>
      <c r="JA119" s="16"/>
      <c r="JB119" s="16"/>
      <c r="JC119" s="16"/>
      <c r="JD119" s="16"/>
      <c r="JE119" s="16"/>
      <c r="JF119" s="16"/>
      <c r="JG119" s="16"/>
      <c r="JH119" s="16"/>
      <c r="JI119" s="16"/>
      <c r="JJ119" s="16"/>
      <c r="JK119" s="16"/>
      <c r="JL119" s="16"/>
      <c r="JM119" s="16"/>
      <c r="JN119" s="16"/>
      <c r="JO119" s="16"/>
      <c r="JP119" s="16"/>
      <c r="JQ119" s="16"/>
      <c r="JR119" s="16"/>
      <c r="JS119" s="16"/>
      <c r="JT119" s="16"/>
      <c r="JU119" s="16"/>
      <c r="JV119" s="16"/>
      <c r="JW119" s="16"/>
      <c r="JX119" s="16"/>
      <c r="JY119" s="16"/>
      <c r="JZ119" s="16"/>
      <c r="KA119" s="16"/>
      <c r="KB119" s="16"/>
      <c r="KC119" s="16"/>
      <c r="KD119" s="16"/>
      <c r="KE119" s="16"/>
      <c r="KF119" s="16"/>
      <c r="KG119" s="16"/>
      <c r="KH119" s="16"/>
      <c r="KI119" s="16"/>
      <c r="KJ119" s="16"/>
      <c r="KK119" s="16"/>
      <c r="KL119" s="16"/>
      <c r="KM119" s="16"/>
      <c r="KN119" s="16"/>
      <c r="KO119" s="16"/>
      <c r="KP119" s="16"/>
      <c r="KQ119" s="16"/>
      <c r="KR119" s="16"/>
      <c r="KS119" s="16"/>
      <c r="KT119" s="16"/>
      <c r="KU119" s="16"/>
      <c r="KV119" s="16"/>
      <c r="KW119" s="16"/>
      <c r="KX119" s="16"/>
      <c r="KY119" s="16"/>
      <c r="KZ119" s="16"/>
      <c r="LA119" s="16"/>
      <c r="LB119" s="16"/>
      <c r="LC119" s="16"/>
      <c r="LD119" s="16"/>
      <c r="LE119" s="16"/>
      <c r="LF119" s="16"/>
      <c r="LG119" s="16"/>
      <c r="LH119" s="16"/>
      <c r="LI119" s="16"/>
      <c r="LJ119" s="16"/>
      <c r="LK119" s="16"/>
      <c r="LL119" s="16"/>
      <c r="LM119" s="16"/>
      <c r="LN119" s="16"/>
      <c r="LO119" s="16"/>
      <c r="LP119" s="16"/>
      <c r="LQ119" s="16"/>
      <c r="LR119" s="16"/>
      <c r="LS119" s="16"/>
      <c r="LT119" s="16"/>
      <c r="LU119" s="16"/>
      <c r="LV119" s="16"/>
      <c r="LW119" s="16"/>
      <c r="LX119" s="16"/>
      <c r="LY119" s="16"/>
      <c r="LZ119" s="16"/>
      <c r="MA119" s="16"/>
      <c r="MB119" s="16"/>
      <c r="MC119" s="16"/>
      <c r="MD119" s="16"/>
      <c r="ME119" s="16"/>
      <c r="MF119" s="16"/>
      <c r="MG119" s="16"/>
      <c r="MH119" s="16"/>
      <c r="MI119" s="16"/>
      <c r="MJ119" s="16"/>
      <c r="MK119" s="16"/>
      <c r="ML119" s="16"/>
      <c r="MM119" s="16"/>
      <c r="MN119" s="16"/>
      <c r="MO119" s="16"/>
      <c r="MP119" s="16"/>
      <c r="MQ119" s="16"/>
      <c r="MR119" s="16"/>
      <c r="MS119" s="16"/>
      <c r="MT119" s="16"/>
      <c r="MU119" s="16"/>
      <c r="MV119" s="16"/>
      <c r="MW119" s="16"/>
      <c r="MX119" s="16"/>
      <c r="MY119" s="16"/>
      <c r="MZ119" s="16"/>
      <c r="NA119" s="16"/>
      <c r="NB119" s="16"/>
      <c r="NC119" s="16"/>
      <c r="ND119" s="16"/>
      <c r="NE119" s="16"/>
      <c r="NF119" s="16"/>
      <c r="NG119" s="16"/>
      <c r="NH119" s="16"/>
      <c r="NI119" s="16"/>
      <c r="NJ119" s="16"/>
      <c r="NK119" s="16"/>
      <c r="NL119" s="16"/>
      <c r="NM119" s="16"/>
      <c r="NN119" s="16"/>
      <c r="NO119" s="16"/>
      <c r="NP119" s="16"/>
      <c r="NQ119" s="16"/>
      <c r="NR119" s="16"/>
      <c r="NS119" s="16"/>
      <c r="NT119" s="16"/>
      <c r="NU119" s="16"/>
      <c r="NV119" s="16"/>
      <c r="NW119" s="16"/>
      <c r="NX119" s="16"/>
      <c r="NY119" s="16"/>
      <c r="NZ119" s="16"/>
      <c r="OA119" s="16"/>
      <c r="OB119" s="16"/>
      <c r="OC119" s="16"/>
      <c r="OD119" s="16"/>
      <c r="OE119" s="16"/>
      <c r="OF119" s="16"/>
      <c r="OG119" s="16"/>
      <c r="OH119" s="16"/>
      <c r="OI119" s="16"/>
      <c r="OJ119" s="16"/>
      <c r="OK119" s="16"/>
      <c r="OL119" s="16"/>
      <c r="OM119" s="16"/>
      <c r="ON119" s="16"/>
      <c r="OO119" s="16"/>
      <c r="OP119" s="16"/>
      <c r="OQ119" s="16"/>
      <c r="OR119" s="16"/>
      <c r="OS119" s="16"/>
      <c r="OT119" s="16"/>
      <c r="OU119" s="16"/>
      <c r="OV119" s="16"/>
      <c r="OW119" s="16"/>
      <c r="OX119" s="16"/>
      <c r="OY119" s="16"/>
      <c r="OZ119" s="16"/>
      <c r="PA119" s="16"/>
      <c r="PB119" s="16"/>
      <c r="PC119" s="16"/>
      <c r="PD119" s="16"/>
      <c r="PE119" s="16"/>
      <c r="PF119" s="16"/>
      <c r="PG119" s="16"/>
      <c r="PH119" s="16"/>
      <c r="PI119" s="16"/>
      <c r="PJ119" s="16"/>
      <c r="PK119" s="16"/>
      <c r="PL119" s="16"/>
      <c r="PM119" s="16"/>
      <c r="PN119" s="16"/>
      <c r="PO119" s="16"/>
      <c r="PP119" s="16"/>
      <c r="PQ119" s="16"/>
      <c r="PR119" s="16"/>
      <c r="PS119" s="16"/>
      <c r="PT119" s="16"/>
      <c r="PU119" s="16"/>
      <c r="PV119" s="16"/>
      <c r="PW119" s="16"/>
      <c r="PX119" s="16"/>
      <c r="PY119" s="16"/>
      <c r="PZ119" s="16"/>
      <c r="QA119" s="16"/>
      <c r="QB119" s="16"/>
      <c r="QC119" s="16"/>
      <c r="QD119" s="16"/>
      <c r="QE119" s="16"/>
      <c r="QF119" s="16"/>
      <c r="QG119" s="16"/>
      <c r="QH119" s="16"/>
      <c r="QI119" s="16"/>
      <c r="QJ119" s="16"/>
      <c r="QK119" s="16"/>
      <c r="QL119" s="16"/>
      <c r="QM119" s="16"/>
      <c r="QN119" s="16"/>
      <c r="QO119" s="16"/>
      <c r="QP119" s="16"/>
      <c r="QQ119" s="16"/>
      <c r="QR119" s="16"/>
      <c r="QS119" s="16"/>
      <c r="QT119" s="16"/>
      <c r="QU119" s="16"/>
      <c r="QV119" s="16"/>
      <c r="QW119" s="16"/>
      <c r="QX119" s="16"/>
      <c r="QY119" s="16"/>
      <c r="QZ119" s="16"/>
      <c r="RA119" s="16"/>
      <c r="RB119" s="16"/>
      <c r="RC119" s="16"/>
      <c r="RD119" s="16"/>
      <c r="RE119" s="16"/>
      <c r="RF119" s="16"/>
      <c r="RG119" s="16"/>
      <c r="RH119" s="16"/>
      <c r="RI119" s="16"/>
      <c r="RJ119" s="16"/>
      <c r="RK119" s="16"/>
      <c r="RL119" s="16"/>
      <c r="RM119" s="16"/>
      <c r="RN119" s="16"/>
      <c r="RO119" s="16"/>
      <c r="RP119" s="16"/>
      <c r="RQ119" s="16"/>
      <c r="RR119" s="16"/>
      <c r="RS119" s="16"/>
      <c r="RT119" s="16"/>
      <c r="RU119" s="16"/>
      <c r="RV119" s="16"/>
      <c r="RW119" s="16"/>
      <c r="RX119" s="16"/>
      <c r="RY119" s="16"/>
      <c r="RZ119" s="16"/>
      <c r="SA119" s="16"/>
      <c r="SB119" s="16"/>
      <c r="SC119" s="16"/>
      <c r="SD119" s="16"/>
      <c r="SE119" s="16"/>
      <c r="SF119" s="16"/>
      <c r="SG119" s="16"/>
      <c r="SH119" s="16"/>
      <c r="SI119" s="16"/>
      <c r="SJ119" s="16"/>
      <c r="SK119" s="16"/>
      <c r="SL119" s="16"/>
      <c r="SM119" s="16"/>
      <c r="SN119" s="16"/>
      <c r="SO119" s="16"/>
      <c r="SP119" s="16"/>
      <c r="SQ119" s="16"/>
      <c r="SR119" s="16"/>
      <c r="SS119" s="16"/>
      <c r="ST119" s="16"/>
      <c r="SU119" s="16"/>
      <c r="SV119" s="16"/>
      <c r="SW119" s="16"/>
      <c r="SX119" s="16"/>
      <c r="SY119" s="16"/>
      <c r="SZ119" s="16"/>
      <c r="TA119" s="16"/>
      <c r="TB119" s="16"/>
      <c r="TC119" s="16"/>
      <c r="TD119" s="16"/>
      <c r="TE119" s="16"/>
      <c r="TF119" s="16"/>
      <c r="TG119" s="16"/>
      <c r="TH119" s="16"/>
      <c r="TI119" s="16"/>
      <c r="TJ119" s="16"/>
      <c r="TK119" s="16"/>
      <c r="TL119" s="16"/>
      <c r="TM119" s="16"/>
      <c r="TN119" s="16"/>
      <c r="TO119" s="16"/>
      <c r="TP119" s="16"/>
      <c r="TQ119" s="16"/>
      <c r="TR119" s="16"/>
      <c r="TS119" s="16"/>
      <c r="TT119" s="16"/>
      <c r="TU119" s="16"/>
      <c r="TV119" s="16"/>
      <c r="TW119" s="16"/>
      <c r="TX119" s="16"/>
      <c r="TY119" s="16"/>
      <c r="TZ119" s="16"/>
      <c r="UA119" s="16"/>
      <c r="UB119" s="16"/>
      <c r="UC119" s="16"/>
      <c r="UD119" s="16"/>
      <c r="UE119" s="16"/>
      <c r="UF119" s="16"/>
      <c r="UG119" s="16"/>
      <c r="UH119" s="16"/>
      <c r="UI119" s="16"/>
      <c r="UJ119" s="16"/>
      <c r="UK119" s="16"/>
      <c r="UL119" s="16"/>
      <c r="UM119" s="16"/>
      <c r="UN119" s="16"/>
      <c r="UO119" s="16"/>
      <c r="UP119" s="16"/>
      <c r="UQ119" s="16"/>
      <c r="UR119" s="16"/>
      <c r="US119" s="16"/>
      <c r="UT119" s="16"/>
      <c r="UU119" s="16"/>
      <c r="UV119" s="16"/>
      <c r="UW119" s="16"/>
      <c r="UX119" s="16"/>
      <c r="UY119" s="16"/>
      <c r="UZ119" s="16"/>
      <c r="VA119" s="16"/>
      <c r="VB119" s="16"/>
      <c r="VC119" s="16"/>
      <c r="VD119" s="16"/>
      <c r="VE119" s="16"/>
      <c r="VF119" s="16"/>
      <c r="VG119" s="16"/>
      <c r="VH119" s="16"/>
      <c r="VI119" s="16"/>
      <c r="VJ119" s="16"/>
      <c r="VK119" s="16"/>
      <c r="VL119" s="16"/>
      <c r="VM119" s="16"/>
      <c r="VN119" s="16"/>
      <c r="VO119" s="16"/>
      <c r="VP119" s="16"/>
      <c r="VQ119" s="16"/>
      <c r="VR119" s="16"/>
      <c r="VS119" s="16"/>
      <c r="VT119" s="16"/>
      <c r="VU119" s="16"/>
      <c r="VV119" s="16"/>
      <c r="VW119" s="16"/>
      <c r="VX119" s="16"/>
      <c r="VY119" s="16"/>
      <c r="VZ119" s="16"/>
      <c r="WA119" s="16"/>
      <c r="WB119" s="16"/>
      <c r="WC119" s="16"/>
      <c r="WD119" s="16"/>
      <c r="WE119" s="16"/>
      <c r="WF119" s="16"/>
      <c r="WG119" s="16"/>
      <c r="WH119" s="16"/>
      <c r="WI119" s="16"/>
      <c r="WJ119" s="16"/>
      <c r="WK119" s="16"/>
      <c r="WL119" s="16"/>
      <c r="WM119" s="16"/>
      <c r="WN119" s="16"/>
      <c r="WO119" s="16"/>
      <c r="WP119" s="16"/>
      <c r="WQ119" s="16"/>
      <c r="WR119" s="16"/>
      <c r="WS119" s="16"/>
      <c r="WT119" s="16"/>
      <c r="WU119" s="16"/>
      <c r="WV119" s="16"/>
      <c r="WW119" s="16"/>
      <c r="WX119" s="16"/>
      <c r="WY119" s="16"/>
      <c r="WZ119" s="16"/>
      <c r="XA119" s="16"/>
      <c r="XB119" s="16"/>
      <c r="XC119" s="16"/>
      <c r="XD119" s="16"/>
      <c r="XE119" s="16"/>
      <c r="XF119" s="16"/>
      <c r="XG119" s="16"/>
      <c r="XH119" s="16"/>
      <c r="XI119" s="16"/>
      <c r="XJ119" s="16"/>
      <c r="XK119" s="16"/>
      <c r="XL119" s="16"/>
      <c r="XM119" s="16"/>
      <c r="XN119" s="16"/>
      <c r="XO119" s="16"/>
      <c r="XP119" s="16"/>
      <c r="XQ119" s="16"/>
      <c r="XR119" s="16"/>
      <c r="XS119" s="16"/>
      <c r="XT119" s="16"/>
      <c r="XU119" s="16"/>
      <c r="XV119" s="16"/>
      <c r="XW119" s="16"/>
      <c r="XX119" s="16"/>
      <c r="XY119" s="16"/>
      <c r="XZ119" s="16"/>
      <c r="YA119" s="16"/>
      <c r="YB119" s="16"/>
      <c r="YC119" s="16"/>
      <c r="YD119" s="16"/>
      <c r="YE119" s="16"/>
      <c r="YF119" s="16"/>
      <c r="YG119" s="16"/>
      <c r="YH119" s="16"/>
      <c r="YI119" s="16"/>
      <c r="YJ119" s="16"/>
      <c r="YK119" s="16"/>
      <c r="YL119" s="16"/>
      <c r="YM119" s="16"/>
      <c r="YN119" s="16"/>
      <c r="YO119" s="16"/>
      <c r="YP119" s="16"/>
      <c r="YQ119" s="16"/>
      <c r="YR119" s="16"/>
      <c r="YS119" s="16"/>
      <c r="YT119" s="16"/>
      <c r="YU119" s="16"/>
      <c r="YV119" s="16"/>
      <c r="YW119" s="16"/>
      <c r="YX119" s="16"/>
      <c r="YY119" s="16"/>
      <c r="YZ119" s="16"/>
      <c r="ZA119" s="16"/>
      <c r="ZB119" s="16"/>
      <c r="ZC119" s="16"/>
      <c r="ZD119" s="16"/>
      <c r="ZE119" s="16"/>
      <c r="ZF119" s="16"/>
      <c r="ZG119" s="16"/>
      <c r="ZH119" s="16"/>
      <c r="ZI119" s="16"/>
      <c r="ZJ119" s="16"/>
      <c r="ZK119" s="16"/>
      <c r="ZL119" s="16"/>
      <c r="ZM119" s="16"/>
      <c r="ZN119" s="16"/>
      <c r="ZO119" s="16"/>
      <c r="ZP119" s="16"/>
      <c r="ZQ119" s="16"/>
      <c r="ZR119" s="16"/>
      <c r="ZS119" s="16"/>
      <c r="ZT119" s="16"/>
      <c r="ZU119" s="16"/>
      <c r="ZV119" s="16"/>
      <c r="ZW119" s="16"/>
      <c r="ZX119" s="16"/>
      <c r="ZY119" s="16"/>
      <c r="ZZ119" s="16"/>
      <c r="AAA119" s="16"/>
      <c r="AAB119" s="16"/>
      <c r="AAC119" s="16"/>
      <c r="AAD119" s="16"/>
      <c r="AAE119" s="16"/>
      <c r="AAF119" s="16"/>
      <c r="AAG119" s="16"/>
      <c r="AAH119" s="16"/>
      <c r="AAI119" s="16"/>
      <c r="AAJ119" s="16"/>
      <c r="AAK119" s="16"/>
      <c r="AAL119" s="16"/>
      <c r="AAM119" s="16"/>
      <c r="AAN119" s="16"/>
      <c r="AAO119" s="16"/>
      <c r="AAP119" s="16"/>
      <c r="AAQ119" s="16"/>
      <c r="AAR119" s="16"/>
      <c r="AAS119" s="16"/>
      <c r="AAT119" s="16"/>
      <c r="AAU119" s="16"/>
      <c r="AAV119" s="16"/>
      <c r="AAW119" s="16"/>
      <c r="AAX119" s="16"/>
      <c r="AAY119" s="16"/>
      <c r="AAZ119" s="16"/>
      <c r="ABA119" s="16"/>
      <c r="ABB119" s="16"/>
      <c r="ABC119" s="16"/>
      <c r="ABD119" s="16"/>
      <c r="ABE119" s="16"/>
      <c r="ABF119" s="16"/>
      <c r="ABG119" s="16"/>
      <c r="ABH119" s="16"/>
      <c r="ABI119" s="16"/>
      <c r="ABJ119" s="16"/>
      <c r="ABK119" s="16"/>
      <c r="ABL119" s="16"/>
      <c r="ABM119" s="16"/>
      <c r="ABN119" s="16"/>
      <c r="ABO119" s="16"/>
      <c r="ABP119" s="16"/>
      <c r="ABQ119" s="16"/>
      <c r="ABR119" s="16"/>
      <c r="ABS119" s="16"/>
      <c r="ABT119" s="16"/>
      <c r="ABU119" s="16"/>
      <c r="ABV119" s="16"/>
      <c r="ABW119" s="16"/>
      <c r="ABX119" s="16"/>
      <c r="ABY119" s="16"/>
      <c r="ABZ119" s="16"/>
      <c r="ACA119" s="16"/>
      <c r="ACB119" s="16"/>
      <c r="ACC119" s="16"/>
      <c r="ACD119" s="16"/>
      <c r="ACE119" s="16"/>
      <c r="ACF119" s="16"/>
      <c r="ACG119" s="16"/>
      <c r="ACH119" s="16"/>
      <c r="ACI119" s="16"/>
      <c r="ACJ119" s="16"/>
      <c r="ACK119" s="16"/>
      <c r="ACL119" s="16"/>
      <c r="ACM119" s="16"/>
      <c r="ACN119" s="16"/>
      <c r="ACO119" s="16"/>
      <c r="ACP119" s="16"/>
      <c r="ACQ119" s="16"/>
      <c r="ACR119" s="16"/>
      <c r="ACS119" s="16"/>
      <c r="ACT119" s="16"/>
      <c r="ACU119" s="16"/>
      <c r="ACV119" s="16"/>
      <c r="ACW119" s="16"/>
      <c r="ACX119" s="16"/>
      <c r="ACY119" s="16"/>
      <c r="ACZ119" s="16"/>
      <c r="ADA119" s="16"/>
      <c r="ADB119" s="16"/>
      <c r="ADC119" s="16"/>
      <c r="ADD119" s="16"/>
      <c r="ADE119" s="16"/>
      <c r="ADF119" s="16"/>
      <c r="ADG119" s="16"/>
      <c r="ADH119" s="16"/>
      <c r="ADI119" s="16"/>
      <c r="ADJ119" s="16"/>
      <c r="ADK119" s="16"/>
      <c r="ADL119" s="16"/>
      <c r="ADM119" s="16"/>
      <c r="ADN119" s="16"/>
      <c r="ADO119" s="16"/>
      <c r="ADP119" s="16"/>
      <c r="ADQ119" s="16"/>
      <c r="ADR119" s="16"/>
      <c r="ADS119" s="16"/>
      <c r="ADT119" s="16"/>
      <c r="ADU119" s="16"/>
      <c r="ADV119" s="16"/>
      <c r="ADW119" s="16"/>
      <c r="ADX119" s="16"/>
      <c r="ADY119" s="16"/>
      <c r="ADZ119" s="16"/>
      <c r="AEA119" s="16"/>
      <c r="AEB119" s="16"/>
      <c r="AEC119" s="16"/>
      <c r="AED119" s="16"/>
      <c r="AEE119" s="16"/>
      <c r="AEF119" s="16"/>
      <c r="AEG119" s="16"/>
      <c r="AEH119" s="16"/>
      <c r="AEI119" s="16"/>
      <c r="AEJ119" s="16"/>
      <c r="AEK119" s="16"/>
      <c r="AEL119" s="16"/>
      <c r="AEM119" s="16"/>
      <c r="AEN119" s="16"/>
      <c r="AEO119" s="16"/>
      <c r="AEP119" s="16"/>
      <c r="AEQ119" s="16"/>
      <c r="AER119" s="16"/>
      <c r="AES119" s="16"/>
      <c r="AET119" s="16"/>
      <c r="AEU119" s="16"/>
      <c r="AEV119" s="16"/>
      <c r="AEW119" s="16"/>
      <c r="AEX119" s="16"/>
      <c r="AEY119" s="16"/>
      <c r="AEZ119" s="16"/>
      <c r="AFA119" s="16"/>
      <c r="AFB119" s="16"/>
      <c r="AFC119" s="16"/>
      <c r="AFD119" s="16"/>
      <c r="AFE119" s="16"/>
      <c r="AFF119" s="16"/>
      <c r="AFG119" s="16"/>
      <c r="AFH119" s="16"/>
      <c r="AFI119" s="16"/>
      <c r="AFJ119" s="16"/>
      <c r="AFK119" s="16"/>
      <c r="AFL119" s="16"/>
      <c r="AFM119" s="16"/>
      <c r="AFN119" s="16"/>
      <c r="AFO119" s="16"/>
      <c r="AFP119" s="16"/>
      <c r="AFQ119" s="16"/>
      <c r="AFR119" s="16"/>
      <c r="AFS119" s="16"/>
      <c r="AFT119" s="16"/>
      <c r="AFU119" s="16"/>
      <c r="AFV119" s="16"/>
      <c r="AFW119" s="16"/>
      <c r="AFX119" s="16"/>
      <c r="AFY119" s="16"/>
      <c r="AFZ119" s="16"/>
      <c r="AGA119" s="16"/>
      <c r="AGB119" s="16"/>
      <c r="AGC119" s="16"/>
      <c r="AGD119" s="16"/>
      <c r="AGE119" s="16"/>
      <c r="AGF119" s="16"/>
      <c r="AGG119" s="16"/>
      <c r="AGH119" s="16"/>
      <c r="AGI119" s="16"/>
      <c r="AGJ119" s="16"/>
      <c r="AGK119" s="16"/>
      <c r="AGL119" s="16"/>
      <c r="AGM119" s="16"/>
      <c r="AGN119" s="16"/>
      <c r="AGO119" s="16"/>
      <c r="AGP119" s="16"/>
      <c r="AGQ119" s="16"/>
      <c r="AGR119" s="16"/>
      <c r="AGS119" s="16"/>
      <c r="AGT119" s="16"/>
      <c r="AGU119" s="16"/>
      <c r="AGV119" s="16"/>
      <c r="AGW119" s="16"/>
      <c r="AGX119" s="16"/>
      <c r="AGY119" s="16"/>
      <c r="AGZ119" s="16"/>
      <c r="AHA119" s="16"/>
      <c r="AHB119" s="16"/>
      <c r="AHC119" s="16"/>
      <c r="AHD119" s="16"/>
      <c r="AHE119" s="16"/>
      <c r="AHF119" s="16"/>
      <c r="AHG119" s="16"/>
      <c r="AHH119" s="16"/>
      <c r="AHI119" s="16"/>
      <c r="AHJ119" s="16"/>
      <c r="AHK119" s="16"/>
      <c r="AHL119" s="16"/>
      <c r="AHM119" s="16"/>
      <c r="AHN119" s="16"/>
      <c r="AHO119" s="16"/>
      <c r="AHP119" s="16"/>
      <c r="AHQ119" s="16"/>
      <c r="AHR119" s="16"/>
      <c r="AHS119" s="16"/>
      <c r="AHT119" s="16"/>
      <c r="AHU119" s="16"/>
      <c r="AHV119" s="16"/>
      <c r="AHW119" s="16"/>
      <c r="AHX119" s="16"/>
      <c r="AHY119" s="16"/>
      <c r="AHZ119" s="16"/>
      <c r="AIA119" s="16"/>
      <c r="AIB119" s="16"/>
      <c r="AIC119" s="16"/>
      <c r="AID119" s="16"/>
      <c r="AIE119" s="16"/>
      <c r="AIF119" s="16"/>
      <c r="AIG119" s="16"/>
      <c r="AIH119" s="16"/>
      <c r="AII119" s="16"/>
      <c r="AIJ119" s="16"/>
      <c r="AIK119" s="16"/>
      <c r="AIL119" s="16"/>
      <c r="AIM119" s="16"/>
      <c r="AIN119" s="16"/>
      <c r="AIO119" s="16"/>
      <c r="AIP119" s="16"/>
      <c r="AIQ119" s="16"/>
      <c r="AIR119" s="16"/>
      <c r="AIS119" s="16"/>
      <c r="AIT119" s="16"/>
      <c r="AIU119" s="16"/>
      <c r="AIV119" s="16"/>
      <c r="AIW119" s="16"/>
      <c r="AIX119" s="16"/>
      <c r="AIY119" s="16"/>
      <c r="AIZ119" s="16"/>
      <c r="AJA119" s="16"/>
      <c r="AJB119" s="16"/>
      <c r="AJC119" s="16"/>
      <c r="AJD119" s="16"/>
      <c r="AJE119" s="16"/>
      <c r="AJF119" s="16"/>
      <c r="AJG119" s="16"/>
      <c r="AJH119" s="16"/>
      <c r="AJI119" s="16"/>
      <c r="AJJ119" s="16"/>
      <c r="AJK119" s="16"/>
      <c r="AJL119" s="16"/>
      <c r="AJM119" s="16"/>
      <c r="AJN119" s="16"/>
      <c r="AJO119" s="16"/>
      <c r="AJP119" s="16"/>
      <c r="AJQ119" s="16"/>
      <c r="AJR119" s="16"/>
      <c r="AJS119" s="16"/>
      <c r="AJT119" s="16"/>
      <c r="AJU119" s="16"/>
      <c r="AJV119" s="16"/>
      <c r="AJW119" s="16"/>
      <c r="AJX119" s="16"/>
      <c r="AJY119" s="16"/>
      <c r="AJZ119" s="16"/>
      <c r="AKA119" s="16"/>
      <c r="AKB119" s="16"/>
      <c r="AKC119" s="16"/>
      <c r="AKD119" s="16"/>
      <c r="AKE119" s="16"/>
      <c r="AKF119" s="16"/>
      <c r="AKG119" s="16"/>
      <c r="AKH119" s="16"/>
      <c r="AKI119" s="16"/>
      <c r="AKJ119" s="16"/>
      <c r="AKK119" s="16"/>
      <c r="AKL119" s="16"/>
      <c r="AKM119" s="16"/>
      <c r="AKN119" s="16"/>
      <c r="AKO119" s="16"/>
      <c r="AKP119" s="16"/>
      <c r="AKQ119" s="16"/>
      <c r="AKR119" s="16"/>
      <c r="AKS119" s="16"/>
      <c r="AKT119" s="16"/>
      <c r="AKU119" s="16"/>
      <c r="AKV119" s="16"/>
      <c r="AKW119" s="16"/>
      <c r="AKX119" s="16"/>
      <c r="AKY119" s="16"/>
      <c r="AKZ119" s="16"/>
      <c r="ALA119" s="16"/>
      <c r="ALB119" s="16"/>
      <c r="ALC119" s="16"/>
      <c r="ALD119" s="16"/>
      <c r="ALE119" s="16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  <c r="AMG119"/>
      <c r="AMH119"/>
      <c r="AMI119"/>
      <c r="AMJ119"/>
    </row>
    <row r="120" spans="1:1024" ht="18">
      <c r="A120" s="16"/>
      <c r="B120" s="17"/>
      <c r="C120" s="8" t="s">
        <v>82</v>
      </c>
      <c r="D120" s="18"/>
      <c r="E120" s="18"/>
      <c r="F120" s="18"/>
      <c r="G120" s="18"/>
      <c r="H120" s="18"/>
      <c r="I120" s="66"/>
      <c r="J120" s="18"/>
      <c r="K120" s="18"/>
      <c r="L120" s="21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  <c r="GB120" s="16"/>
      <c r="GC120" s="16"/>
      <c r="GD120" s="16"/>
      <c r="GE120" s="16"/>
      <c r="GF120" s="16"/>
      <c r="GG120" s="16"/>
      <c r="GH120" s="16"/>
      <c r="GI120" s="16"/>
      <c r="GJ120" s="16"/>
      <c r="GK120" s="16"/>
      <c r="GL120" s="16"/>
      <c r="GM120" s="16"/>
      <c r="GN120" s="16"/>
      <c r="GO120" s="16"/>
      <c r="GP120" s="16"/>
      <c r="GQ120" s="16"/>
      <c r="GR120" s="16"/>
      <c r="GS120" s="16"/>
      <c r="GT120" s="16"/>
      <c r="GU120" s="16"/>
      <c r="GV120" s="16"/>
      <c r="GW120" s="16"/>
      <c r="GX120" s="16"/>
      <c r="GY120" s="16"/>
      <c r="GZ120" s="16"/>
      <c r="HA120" s="16"/>
      <c r="HB120" s="16"/>
      <c r="HC120" s="16"/>
      <c r="HD120" s="16"/>
      <c r="HE120" s="16"/>
      <c r="HF120" s="16"/>
      <c r="HG120" s="16"/>
      <c r="HH120" s="16"/>
      <c r="HI120" s="16"/>
      <c r="HJ120" s="16"/>
      <c r="HK120" s="16"/>
      <c r="HL120" s="16"/>
      <c r="HM120" s="16"/>
      <c r="HN120" s="16"/>
      <c r="HO120" s="16"/>
      <c r="HP120" s="16"/>
      <c r="HQ120" s="16"/>
      <c r="HR120" s="16"/>
      <c r="HS120" s="16"/>
      <c r="HT120" s="16"/>
      <c r="HU120" s="16"/>
      <c r="HV120" s="16"/>
      <c r="HW120" s="16"/>
      <c r="HX120" s="16"/>
      <c r="HY120" s="16"/>
      <c r="HZ120" s="16"/>
      <c r="IA120" s="16"/>
      <c r="IB120" s="16"/>
      <c r="IC120" s="16"/>
      <c r="ID120" s="16"/>
      <c r="IE120" s="16"/>
      <c r="IF120" s="16"/>
      <c r="IG120" s="16"/>
      <c r="IH120" s="16"/>
      <c r="II120" s="16"/>
      <c r="IJ120" s="16"/>
      <c r="IK120" s="16"/>
      <c r="IL120" s="16"/>
      <c r="IM120" s="16"/>
      <c r="IN120" s="16"/>
      <c r="IO120" s="16"/>
      <c r="IP120" s="16"/>
      <c r="IQ120" s="16"/>
      <c r="IR120" s="16"/>
      <c r="IS120" s="16"/>
      <c r="IT120" s="16"/>
      <c r="IU120" s="16"/>
      <c r="IV120" s="16"/>
      <c r="IW120" s="16"/>
      <c r="IX120" s="16"/>
      <c r="IY120" s="16"/>
      <c r="IZ120" s="16"/>
      <c r="JA120" s="16"/>
      <c r="JB120" s="16"/>
      <c r="JC120" s="16"/>
      <c r="JD120" s="16"/>
      <c r="JE120" s="16"/>
      <c r="JF120" s="16"/>
      <c r="JG120" s="16"/>
      <c r="JH120" s="16"/>
      <c r="JI120" s="16"/>
      <c r="JJ120" s="16"/>
      <c r="JK120" s="16"/>
      <c r="JL120" s="16"/>
      <c r="JM120" s="16"/>
      <c r="JN120" s="16"/>
      <c r="JO120" s="16"/>
      <c r="JP120" s="16"/>
      <c r="JQ120" s="16"/>
      <c r="JR120" s="16"/>
      <c r="JS120" s="16"/>
      <c r="JT120" s="16"/>
      <c r="JU120" s="16"/>
      <c r="JV120" s="16"/>
      <c r="JW120" s="16"/>
      <c r="JX120" s="16"/>
      <c r="JY120" s="16"/>
      <c r="JZ120" s="16"/>
      <c r="KA120" s="16"/>
      <c r="KB120" s="16"/>
      <c r="KC120" s="16"/>
      <c r="KD120" s="16"/>
      <c r="KE120" s="16"/>
      <c r="KF120" s="16"/>
      <c r="KG120" s="16"/>
      <c r="KH120" s="16"/>
      <c r="KI120" s="16"/>
      <c r="KJ120" s="16"/>
      <c r="KK120" s="16"/>
      <c r="KL120" s="16"/>
      <c r="KM120" s="16"/>
      <c r="KN120" s="16"/>
      <c r="KO120" s="16"/>
      <c r="KP120" s="16"/>
      <c r="KQ120" s="16"/>
      <c r="KR120" s="16"/>
      <c r="KS120" s="16"/>
      <c r="KT120" s="16"/>
      <c r="KU120" s="16"/>
      <c r="KV120" s="16"/>
      <c r="KW120" s="16"/>
      <c r="KX120" s="16"/>
      <c r="KY120" s="16"/>
      <c r="KZ120" s="16"/>
      <c r="LA120" s="16"/>
      <c r="LB120" s="16"/>
      <c r="LC120" s="16"/>
      <c r="LD120" s="16"/>
      <c r="LE120" s="16"/>
      <c r="LF120" s="16"/>
      <c r="LG120" s="16"/>
      <c r="LH120" s="16"/>
      <c r="LI120" s="16"/>
      <c r="LJ120" s="16"/>
      <c r="LK120" s="16"/>
      <c r="LL120" s="16"/>
      <c r="LM120" s="16"/>
      <c r="LN120" s="16"/>
      <c r="LO120" s="16"/>
      <c r="LP120" s="16"/>
      <c r="LQ120" s="16"/>
      <c r="LR120" s="16"/>
      <c r="LS120" s="16"/>
      <c r="LT120" s="16"/>
      <c r="LU120" s="16"/>
      <c r="LV120" s="16"/>
      <c r="LW120" s="16"/>
      <c r="LX120" s="16"/>
      <c r="LY120" s="16"/>
      <c r="LZ120" s="16"/>
      <c r="MA120" s="16"/>
      <c r="MB120" s="16"/>
      <c r="MC120" s="16"/>
      <c r="MD120" s="16"/>
      <c r="ME120" s="16"/>
      <c r="MF120" s="16"/>
      <c r="MG120" s="16"/>
      <c r="MH120" s="16"/>
      <c r="MI120" s="16"/>
      <c r="MJ120" s="16"/>
      <c r="MK120" s="16"/>
      <c r="ML120" s="16"/>
      <c r="MM120" s="16"/>
      <c r="MN120" s="16"/>
      <c r="MO120" s="16"/>
      <c r="MP120" s="16"/>
      <c r="MQ120" s="16"/>
      <c r="MR120" s="16"/>
      <c r="MS120" s="16"/>
      <c r="MT120" s="16"/>
      <c r="MU120" s="16"/>
      <c r="MV120" s="16"/>
      <c r="MW120" s="16"/>
      <c r="MX120" s="16"/>
      <c r="MY120" s="16"/>
      <c r="MZ120" s="16"/>
      <c r="NA120" s="16"/>
      <c r="NB120" s="16"/>
      <c r="NC120" s="16"/>
      <c r="ND120" s="16"/>
      <c r="NE120" s="16"/>
      <c r="NF120" s="16"/>
      <c r="NG120" s="16"/>
      <c r="NH120" s="16"/>
      <c r="NI120" s="16"/>
      <c r="NJ120" s="16"/>
      <c r="NK120" s="16"/>
      <c r="NL120" s="16"/>
      <c r="NM120" s="16"/>
      <c r="NN120" s="16"/>
      <c r="NO120" s="16"/>
      <c r="NP120" s="16"/>
      <c r="NQ120" s="16"/>
      <c r="NR120" s="16"/>
      <c r="NS120" s="16"/>
      <c r="NT120" s="16"/>
      <c r="NU120" s="16"/>
      <c r="NV120" s="16"/>
      <c r="NW120" s="16"/>
      <c r="NX120" s="16"/>
      <c r="NY120" s="16"/>
      <c r="NZ120" s="16"/>
      <c r="OA120" s="16"/>
      <c r="OB120" s="16"/>
      <c r="OC120" s="16"/>
      <c r="OD120" s="16"/>
      <c r="OE120" s="16"/>
      <c r="OF120" s="16"/>
      <c r="OG120" s="16"/>
      <c r="OH120" s="16"/>
      <c r="OI120" s="16"/>
      <c r="OJ120" s="16"/>
      <c r="OK120" s="16"/>
      <c r="OL120" s="16"/>
      <c r="OM120" s="16"/>
      <c r="ON120" s="16"/>
      <c r="OO120" s="16"/>
      <c r="OP120" s="16"/>
      <c r="OQ120" s="16"/>
      <c r="OR120" s="16"/>
      <c r="OS120" s="16"/>
      <c r="OT120" s="16"/>
      <c r="OU120" s="16"/>
      <c r="OV120" s="16"/>
      <c r="OW120" s="16"/>
      <c r="OX120" s="16"/>
      <c r="OY120" s="16"/>
      <c r="OZ120" s="16"/>
      <c r="PA120" s="16"/>
      <c r="PB120" s="16"/>
      <c r="PC120" s="16"/>
      <c r="PD120" s="16"/>
      <c r="PE120" s="16"/>
      <c r="PF120" s="16"/>
      <c r="PG120" s="16"/>
      <c r="PH120" s="16"/>
      <c r="PI120" s="16"/>
      <c r="PJ120" s="16"/>
      <c r="PK120" s="16"/>
      <c r="PL120" s="16"/>
      <c r="PM120" s="16"/>
      <c r="PN120" s="16"/>
      <c r="PO120" s="16"/>
      <c r="PP120" s="16"/>
      <c r="PQ120" s="16"/>
      <c r="PR120" s="16"/>
      <c r="PS120" s="16"/>
      <c r="PT120" s="16"/>
      <c r="PU120" s="16"/>
      <c r="PV120" s="16"/>
      <c r="PW120" s="16"/>
      <c r="PX120" s="16"/>
      <c r="PY120" s="16"/>
      <c r="PZ120" s="16"/>
      <c r="QA120" s="16"/>
      <c r="QB120" s="16"/>
      <c r="QC120" s="16"/>
      <c r="QD120" s="16"/>
      <c r="QE120" s="16"/>
      <c r="QF120" s="16"/>
      <c r="QG120" s="16"/>
      <c r="QH120" s="16"/>
      <c r="QI120" s="16"/>
      <c r="QJ120" s="16"/>
      <c r="QK120" s="16"/>
      <c r="QL120" s="16"/>
      <c r="QM120" s="16"/>
      <c r="QN120" s="16"/>
      <c r="QO120" s="16"/>
      <c r="QP120" s="16"/>
      <c r="QQ120" s="16"/>
      <c r="QR120" s="16"/>
      <c r="QS120" s="16"/>
      <c r="QT120" s="16"/>
      <c r="QU120" s="16"/>
      <c r="QV120" s="16"/>
      <c r="QW120" s="16"/>
      <c r="QX120" s="16"/>
      <c r="QY120" s="16"/>
      <c r="QZ120" s="16"/>
      <c r="RA120" s="16"/>
      <c r="RB120" s="16"/>
      <c r="RC120" s="16"/>
      <c r="RD120" s="16"/>
      <c r="RE120" s="16"/>
      <c r="RF120" s="16"/>
      <c r="RG120" s="16"/>
      <c r="RH120" s="16"/>
      <c r="RI120" s="16"/>
      <c r="RJ120" s="16"/>
      <c r="RK120" s="16"/>
      <c r="RL120" s="16"/>
      <c r="RM120" s="16"/>
      <c r="RN120" s="16"/>
      <c r="RO120" s="16"/>
      <c r="RP120" s="16"/>
      <c r="RQ120" s="16"/>
      <c r="RR120" s="16"/>
      <c r="RS120" s="16"/>
      <c r="RT120" s="16"/>
      <c r="RU120" s="16"/>
      <c r="RV120" s="16"/>
      <c r="RW120" s="16"/>
      <c r="RX120" s="16"/>
      <c r="RY120" s="16"/>
      <c r="RZ120" s="16"/>
      <c r="SA120" s="16"/>
      <c r="SB120" s="16"/>
      <c r="SC120" s="16"/>
      <c r="SD120" s="16"/>
      <c r="SE120" s="16"/>
      <c r="SF120" s="16"/>
      <c r="SG120" s="16"/>
      <c r="SH120" s="16"/>
      <c r="SI120" s="16"/>
      <c r="SJ120" s="16"/>
      <c r="SK120" s="16"/>
      <c r="SL120" s="16"/>
      <c r="SM120" s="16"/>
      <c r="SN120" s="16"/>
      <c r="SO120" s="16"/>
      <c r="SP120" s="16"/>
      <c r="SQ120" s="16"/>
      <c r="SR120" s="16"/>
      <c r="SS120" s="16"/>
      <c r="ST120" s="16"/>
      <c r="SU120" s="16"/>
      <c r="SV120" s="16"/>
      <c r="SW120" s="16"/>
      <c r="SX120" s="16"/>
      <c r="SY120" s="16"/>
      <c r="SZ120" s="16"/>
      <c r="TA120" s="16"/>
      <c r="TB120" s="16"/>
      <c r="TC120" s="16"/>
      <c r="TD120" s="16"/>
      <c r="TE120" s="16"/>
      <c r="TF120" s="16"/>
      <c r="TG120" s="16"/>
      <c r="TH120" s="16"/>
      <c r="TI120" s="16"/>
      <c r="TJ120" s="16"/>
      <c r="TK120" s="16"/>
      <c r="TL120" s="16"/>
      <c r="TM120" s="16"/>
      <c r="TN120" s="16"/>
      <c r="TO120" s="16"/>
      <c r="TP120" s="16"/>
      <c r="TQ120" s="16"/>
      <c r="TR120" s="16"/>
      <c r="TS120" s="16"/>
      <c r="TT120" s="16"/>
      <c r="TU120" s="16"/>
      <c r="TV120" s="16"/>
      <c r="TW120" s="16"/>
      <c r="TX120" s="16"/>
      <c r="TY120" s="16"/>
      <c r="TZ120" s="16"/>
      <c r="UA120" s="16"/>
      <c r="UB120" s="16"/>
      <c r="UC120" s="16"/>
      <c r="UD120" s="16"/>
      <c r="UE120" s="16"/>
      <c r="UF120" s="16"/>
      <c r="UG120" s="16"/>
      <c r="UH120" s="16"/>
      <c r="UI120" s="16"/>
      <c r="UJ120" s="16"/>
      <c r="UK120" s="16"/>
      <c r="UL120" s="16"/>
      <c r="UM120" s="16"/>
      <c r="UN120" s="16"/>
      <c r="UO120" s="16"/>
      <c r="UP120" s="16"/>
      <c r="UQ120" s="16"/>
      <c r="UR120" s="16"/>
      <c r="US120" s="16"/>
      <c r="UT120" s="16"/>
      <c r="UU120" s="16"/>
      <c r="UV120" s="16"/>
      <c r="UW120" s="16"/>
      <c r="UX120" s="16"/>
      <c r="UY120" s="16"/>
      <c r="UZ120" s="16"/>
      <c r="VA120" s="16"/>
      <c r="VB120" s="16"/>
      <c r="VC120" s="16"/>
      <c r="VD120" s="16"/>
      <c r="VE120" s="16"/>
      <c r="VF120" s="16"/>
      <c r="VG120" s="16"/>
      <c r="VH120" s="16"/>
      <c r="VI120" s="16"/>
      <c r="VJ120" s="16"/>
      <c r="VK120" s="16"/>
      <c r="VL120" s="16"/>
      <c r="VM120" s="16"/>
      <c r="VN120" s="16"/>
      <c r="VO120" s="16"/>
      <c r="VP120" s="16"/>
      <c r="VQ120" s="16"/>
      <c r="VR120" s="16"/>
      <c r="VS120" s="16"/>
      <c r="VT120" s="16"/>
      <c r="VU120" s="16"/>
      <c r="VV120" s="16"/>
      <c r="VW120" s="16"/>
      <c r="VX120" s="16"/>
      <c r="VY120" s="16"/>
      <c r="VZ120" s="16"/>
      <c r="WA120" s="16"/>
      <c r="WB120" s="16"/>
      <c r="WC120" s="16"/>
      <c r="WD120" s="16"/>
      <c r="WE120" s="16"/>
      <c r="WF120" s="16"/>
      <c r="WG120" s="16"/>
      <c r="WH120" s="16"/>
      <c r="WI120" s="16"/>
      <c r="WJ120" s="16"/>
      <c r="WK120" s="16"/>
      <c r="WL120" s="16"/>
      <c r="WM120" s="16"/>
      <c r="WN120" s="16"/>
      <c r="WO120" s="16"/>
      <c r="WP120" s="16"/>
      <c r="WQ120" s="16"/>
      <c r="WR120" s="16"/>
      <c r="WS120" s="16"/>
      <c r="WT120" s="16"/>
      <c r="WU120" s="16"/>
      <c r="WV120" s="16"/>
      <c r="WW120" s="16"/>
      <c r="WX120" s="16"/>
      <c r="WY120" s="16"/>
      <c r="WZ120" s="16"/>
      <c r="XA120" s="16"/>
      <c r="XB120" s="16"/>
      <c r="XC120" s="16"/>
      <c r="XD120" s="16"/>
      <c r="XE120" s="16"/>
      <c r="XF120" s="16"/>
      <c r="XG120" s="16"/>
      <c r="XH120" s="16"/>
      <c r="XI120" s="16"/>
      <c r="XJ120" s="16"/>
      <c r="XK120" s="16"/>
      <c r="XL120" s="16"/>
      <c r="XM120" s="16"/>
      <c r="XN120" s="16"/>
      <c r="XO120" s="16"/>
      <c r="XP120" s="16"/>
      <c r="XQ120" s="16"/>
      <c r="XR120" s="16"/>
      <c r="XS120" s="16"/>
      <c r="XT120" s="16"/>
      <c r="XU120" s="16"/>
      <c r="XV120" s="16"/>
      <c r="XW120" s="16"/>
      <c r="XX120" s="16"/>
      <c r="XY120" s="16"/>
      <c r="XZ120" s="16"/>
      <c r="YA120" s="16"/>
      <c r="YB120" s="16"/>
      <c r="YC120" s="16"/>
      <c r="YD120" s="16"/>
      <c r="YE120" s="16"/>
      <c r="YF120" s="16"/>
      <c r="YG120" s="16"/>
      <c r="YH120" s="16"/>
      <c r="YI120" s="16"/>
      <c r="YJ120" s="16"/>
      <c r="YK120" s="16"/>
      <c r="YL120" s="16"/>
      <c r="YM120" s="16"/>
      <c r="YN120" s="16"/>
      <c r="YO120" s="16"/>
      <c r="YP120" s="16"/>
      <c r="YQ120" s="16"/>
      <c r="YR120" s="16"/>
      <c r="YS120" s="16"/>
      <c r="YT120" s="16"/>
      <c r="YU120" s="16"/>
      <c r="YV120" s="16"/>
      <c r="YW120" s="16"/>
      <c r="YX120" s="16"/>
      <c r="YY120" s="16"/>
      <c r="YZ120" s="16"/>
      <c r="ZA120" s="16"/>
      <c r="ZB120" s="16"/>
      <c r="ZC120" s="16"/>
      <c r="ZD120" s="16"/>
      <c r="ZE120" s="16"/>
      <c r="ZF120" s="16"/>
      <c r="ZG120" s="16"/>
      <c r="ZH120" s="16"/>
      <c r="ZI120" s="16"/>
      <c r="ZJ120" s="16"/>
      <c r="ZK120" s="16"/>
      <c r="ZL120" s="16"/>
      <c r="ZM120" s="16"/>
      <c r="ZN120" s="16"/>
      <c r="ZO120" s="16"/>
      <c r="ZP120" s="16"/>
      <c r="ZQ120" s="16"/>
      <c r="ZR120" s="16"/>
      <c r="ZS120" s="16"/>
      <c r="ZT120" s="16"/>
      <c r="ZU120" s="16"/>
      <c r="ZV120" s="16"/>
      <c r="ZW120" s="16"/>
      <c r="ZX120" s="16"/>
      <c r="ZY120" s="16"/>
      <c r="ZZ120" s="16"/>
      <c r="AAA120" s="16"/>
      <c r="AAB120" s="16"/>
      <c r="AAC120" s="16"/>
      <c r="AAD120" s="16"/>
      <c r="AAE120" s="16"/>
      <c r="AAF120" s="16"/>
      <c r="AAG120" s="16"/>
      <c r="AAH120" s="16"/>
      <c r="AAI120" s="16"/>
      <c r="AAJ120" s="16"/>
      <c r="AAK120" s="16"/>
      <c r="AAL120" s="16"/>
      <c r="AAM120" s="16"/>
      <c r="AAN120" s="16"/>
      <c r="AAO120" s="16"/>
      <c r="AAP120" s="16"/>
      <c r="AAQ120" s="16"/>
      <c r="AAR120" s="16"/>
      <c r="AAS120" s="16"/>
      <c r="AAT120" s="16"/>
      <c r="AAU120" s="16"/>
      <c r="AAV120" s="16"/>
      <c r="AAW120" s="16"/>
      <c r="AAX120" s="16"/>
      <c r="AAY120" s="16"/>
      <c r="AAZ120" s="16"/>
      <c r="ABA120" s="16"/>
      <c r="ABB120" s="16"/>
      <c r="ABC120" s="16"/>
      <c r="ABD120" s="16"/>
      <c r="ABE120" s="16"/>
      <c r="ABF120" s="16"/>
      <c r="ABG120" s="16"/>
      <c r="ABH120" s="16"/>
      <c r="ABI120" s="16"/>
      <c r="ABJ120" s="16"/>
      <c r="ABK120" s="16"/>
      <c r="ABL120" s="16"/>
      <c r="ABM120" s="16"/>
      <c r="ABN120" s="16"/>
      <c r="ABO120" s="16"/>
      <c r="ABP120" s="16"/>
      <c r="ABQ120" s="16"/>
      <c r="ABR120" s="16"/>
      <c r="ABS120" s="16"/>
      <c r="ABT120" s="16"/>
      <c r="ABU120" s="16"/>
      <c r="ABV120" s="16"/>
      <c r="ABW120" s="16"/>
      <c r="ABX120" s="16"/>
      <c r="ABY120" s="16"/>
      <c r="ABZ120" s="16"/>
      <c r="ACA120" s="16"/>
      <c r="ACB120" s="16"/>
      <c r="ACC120" s="16"/>
      <c r="ACD120" s="16"/>
      <c r="ACE120" s="16"/>
      <c r="ACF120" s="16"/>
      <c r="ACG120" s="16"/>
      <c r="ACH120" s="16"/>
      <c r="ACI120" s="16"/>
      <c r="ACJ120" s="16"/>
      <c r="ACK120" s="16"/>
      <c r="ACL120" s="16"/>
      <c r="ACM120" s="16"/>
      <c r="ACN120" s="16"/>
      <c r="ACO120" s="16"/>
      <c r="ACP120" s="16"/>
      <c r="ACQ120" s="16"/>
      <c r="ACR120" s="16"/>
      <c r="ACS120" s="16"/>
      <c r="ACT120" s="16"/>
      <c r="ACU120" s="16"/>
      <c r="ACV120" s="16"/>
      <c r="ACW120" s="16"/>
      <c r="ACX120" s="16"/>
      <c r="ACY120" s="16"/>
      <c r="ACZ120" s="16"/>
      <c r="ADA120" s="16"/>
      <c r="ADB120" s="16"/>
      <c r="ADC120" s="16"/>
      <c r="ADD120" s="16"/>
      <c r="ADE120" s="16"/>
      <c r="ADF120" s="16"/>
      <c r="ADG120" s="16"/>
      <c r="ADH120" s="16"/>
      <c r="ADI120" s="16"/>
      <c r="ADJ120" s="16"/>
      <c r="ADK120" s="16"/>
      <c r="ADL120" s="16"/>
      <c r="ADM120" s="16"/>
      <c r="ADN120" s="16"/>
      <c r="ADO120" s="16"/>
      <c r="ADP120" s="16"/>
      <c r="ADQ120" s="16"/>
      <c r="ADR120" s="16"/>
      <c r="ADS120" s="16"/>
      <c r="ADT120" s="16"/>
      <c r="ADU120" s="16"/>
      <c r="ADV120" s="16"/>
      <c r="ADW120" s="16"/>
      <c r="ADX120" s="16"/>
      <c r="ADY120" s="16"/>
      <c r="ADZ120" s="16"/>
      <c r="AEA120" s="16"/>
      <c r="AEB120" s="16"/>
      <c r="AEC120" s="16"/>
      <c r="AED120" s="16"/>
      <c r="AEE120" s="16"/>
      <c r="AEF120" s="16"/>
      <c r="AEG120" s="16"/>
      <c r="AEH120" s="16"/>
      <c r="AEI120" s="16"/>
      <c r="AEJ120" s="16"/>
      <c r="AEK120" s="16"/>
      <c r="AEL120" s="16"/>
      <c r="AEM120" s="16"/>
      <c r="AEN120" s="16"/>
      <c r="AEO120" s="16"/>
      <c r="AEP120" s="16"/>
      <c r="AEQ120" s="16"/>
      <c r="AER120" s="16"/>
      <c r="AES120" s="16"/>
      <c r="AET120" s="16"/>
      <c r="AEU120" s="16"/>
      <c r="AEV120" s="16"/>
      <c r="AEW120" s="16"/>
      <c r="AEX120" s="16"/>
      <c r="AEY120" s="16"/>
      <c r="AEZ120" s="16"/>
      <c r="AFA120" s="16"/>
      <c r="AFB120" s="16"/>
      <c r="AFC120" s="16"/>
      <c r="AFD120" s="16"/>
      <c r="AFE120" s="16"/>
      <c r="AFF120" s="16"/>
      <c r="AFG120" s="16"/>
      <c r="AFH120" s="16"/>
      <c r="AFI120" s="16"/>
      <c r="AFJ120" s="16"/>
      <c r="AFK120" s="16"/>
      <c r="AFL120" s="16"/>
      <c r="AFM120" s="16"/>
      <c r="AFN120" s="16"/>
      <c r="AFO120" s="16"/>
      <c r="AFP120" s="16"/>
      <c r="AFQ120" s="16"/>
      <c r="AFR120" s="16"/>
      <c r="AFS120" s="16"/>
      <c r="AFT120" s="16"/>
      <c r="AFU120" s="16"/>
      <c r="AFV120" s="16"/>
      <c r="AFW120" s="16"/>
      <c r="AFX120" s="16"/>
      <c r="AFY120" s="16"/>
      <c r="AFZ120" s="16"/>
      <c r="AGA120" s="16"/>
      <c r="AGB120" s="16"/>
      <c r="AGC120" s="16"/>
      <c r="AGD120" s="16"/>
      <c r="AGE120" s="16"/>
      <c r="AGF120" s="16"/>
      <c r="AGG120" s="16"/>
      <c r="AGH120" s="16"/>
      <c r="AGI120" s="16"/>
      <c r="AGJ120" s="16"/>
      <c r="AGK120" s="16"/>
      <c r="AGL120" s="16"/>
      <c r="AGM120" s="16"/>
      <c r="AGN120" s="16"/>
      <c r="AGO120" s="16"/>
      <c r="AGP120" s="16"/>
      <c r="AGQ120" s="16"/>
      <c r="AGR120" s="16"/>
      <c r="AGS120" s="16"/>
      <c r="AGT120" s="16"/>
      <c r="AGU120" s="16"/>
      <c r="AGV120" s="16"/>
      <c r="AGW120" s="16"/>
      <c r="AGX120" s="16"/>
      <c r="AGY120" s="16"/>
      <c r="AGZ120" s="16"/>
      <c r="AHA120" s="16"/>
      <c r="AHB120" s="16"/>
      <c r="AHC120" s="16"/>
      <c r="AHD120" s="16"/>
      <c r="AHE120" s="16"/>
      <c r="AHF120" s="16"/>
      <c r="AHG120" s="16"/>
      <c r="AHH120" s="16"/>
      <c r="AHI120" s="16"/>
      <c r="AHJ120" s="16"/>
      <c r="AHK120" s="16"/>
      <c r="AHL120" s="16"/>
      <c r="AHM120" s="16"/>
      <c r="AHN120" s="16"/>
      <c r="AHO120" s="16"/>
      <c r="AHP120" s="16"/>
      <c r="AHQ120" s="16"/>
      <c r="AHR120" s="16"/>
      <c r="AHS120" s="16"/>
      <c r="AHT120" s="16"/>
      <c r="AHU120" s="16"/>
      <c r="AHV120" s="16"/>
      <c r="AHW120" s="16"/>
      <c r="AHX120" s="16"/>
      <c r="AHY120" s="16"/>
      <c r="AHZ120" s="16"/>
      <c r="AIA120" s="16"/>
      <c r="AIB120" s="16"/>
      <c r="AIC120" s="16"/>
      <c r="AID120" s="16"/>
      <c r="AIE120" s="16"/>
      <c r="AIF120" s="16"/>
      <c r="AIG120" s="16"/>
      <c r="AIH120" s="16"/>
      <c r="AII120" s="16"/>
      <c r="AIJ120" s="16"/>
      <c r="AIK120" s="16"/>
      <c r="AIL120" s="16"/>
      <c r="AIM120" s="16"/>
      <c r="AIN120" s="16"/>
      <c r="AIO120" s="16"/>
      <c r="AIP120" s="16"/>
      <c r="AIQ120" s="16"/>
      <c r="AIR120" s="16"/>
      <c r="AIS120" s="16"/>
      <c r="AIT120" s="16"/>
      <c r="AIU120" s="16"/>
      <c r="AIV120" s="16"/>
      <c r="AIW120" s="16"/>
      <c r="AIX120" s="16"/>
      <c r="AIY120" s="16"/>
      <c r="AIZ120" s="16"/>
      <c r="AJA120" s="16"/>
      <c r="AJB120" s="16"/>
      <c r="AJC120" s="16"/>
      <c r="AJD120" s="16"/>
      <c r="AJE120" s="16"/>
      <c r="AJF120" s="16"/>
      <c r="AJG120" s="16"/>
      <c r="AJH120" s="16"/>
      <c r="AJI120" s="16"/>
      <c r="AJJ120" s="16"/>
      <c r="AJK120" s="16"/>
      <c r="AJL120" s="16"/>
      <c r="AJM120" s="16"/>
      <c r="AJN120" s="16"/>
      <c r="AJO120" s="16"/>
      <c r="AJP120" s="16"/>
      <c r="AJQ120" s="16"/>
      <c r="AJR120" s="16"/>
      <c r="AJS120" s="16"/>
      <c r="AJT120" s="16"/>
      <c r="AJU120" s="16"/>
      <c r="AJV120" s="16"/>
      <c r="AJW120" s="16"/>
      <c r="AJX120" s="16"/>
      <c r="AJY120" s="16"/>
      <c r="AJZ120" s="16"/>
      <c r="AKA120" s="16"/>
      <c r="AKB120" s="16"/>
      <c r="AKC120" s="16"/>
      <c r="AKD120" s="16"/>
      <c r="AKE120" s="16"/>
      <c r="AKF120" s="16"/>
      <c r="AKG120" s="16"/>
      <c r="AKH120" s="16"/>
      <c r="AKI120" s="16"/>
      <c r="AKJ120" s="16"/>
      <c r="AKK120" s="16"/>
      <c r="AKL120" s="16"/>
      <c r="AKM120" s="16"/>
      <c r="AKN120" s="16"/>
      <c r="AKO120" s="16"/>
      <c r="AKP120" s="16"/>
      <c r="AKQ120" s="16"/>
      <c r="AKR120" s="16"/>
      <c r="AKS120" s="16"/>
      <c r="AKT120" s="16"/>
      <c r="AKU120" s="16"/>
      <c r="AKV120" s="16"/>
      <c r="AKW120" s="16"/>
      <c r="AKX120" s="16"/>
      <c r="AKY120" s="16"/>
      <c r="AKZ120" s="16"/>
      <c r="ALA120" s="16"/>
      <c r="ALB120" s="16"/>
      <c r="ALC120" s="16"/>
      <c r="ALD120" s="16"/>
      <c r="ALE120" s="16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I120"/>
      <c r="AMJ120"/>
    </row>
    <row r="121" spans="1:1024">
      <c r="A121" s="16"/>
      <c r="B121" s="17"/>
      <c r="C121" s="18"/>
      <c r="D121" s="18"/>
      <c r="E121" s="18"/>
      <c r="F121" s="18"/>
      <c r="G121" s="18"/>
      <c r="H121" s="18"/>
      <c r="I121" s="66"/>
      <c r="J121" s="18"/>
      <c r="K121" s="18"/>
      <c r="L121" s="21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  <c r="GB121" s="16"/>
      <c r="GC121" s="16"/>
      <c r="GD121" s="16"/>
      <c r="GE121" s="16"/>
      <c r="GF121" s="16"/>
      <c r="GG121" s="16"/>
      <c r="GH121" s="16"/>
      <c r="GI121" s="16"/>
      <c r="GJ121" s="16"/>
      <c r="GK121" s="16"/>
      <c r="GL121" s="16"/>
      <c r="GM121" s="16"/>
      <c r="GN121" s="16"/>
      <c r="GO121" s="16"/>
      <c r="GP121" s="16"/>
      <c r="GQ121" s="16"/>
      <c r="GR121" s="16"/>
      <c r="GS121" s="16"/>
      <c r="GT121" s="16"/>
      <c r="GU121" s="16"/>
      <c r="GV121" s="16"/>
      <c r="GW121" s="16"/>
      <c r="GX121" s="16"/>
      <c r="GY121" s="16"/>
      <c r="GZ121" s="16"/>
      <c r="HA121" s="16"/>
      <c r="HB121" s="16"/>
      <c r="HC121" s="16"/>
      <c r="HD121" s="16"/>
      <c r="HE121" s="16"/>
      <c r="HF121" s="16"/>
      <c r="HG121" s="16"/>
      <c r="HH121" s="16"/>
      <c r="HI121" s="16"/>
      <c r="HJ121" s="16"/>
      <c r="HK121" s="16"/>
      <c r="HL121" s="16"/>
      <c r="HM121" s="16"/>
      <c r="HN121" s="16"/>
      <c r="HO121" s="16"/>
      <c r="HP121" s="16"/>
      <c r="HQ121" s="16"/>
      <c r="HR121" s="16"/>
      <c r="HS121" s="16"/>
      <c r="HT121" s="16"/>
      <c r="HU121" s="16"/>
      <c r="HV121" s="16"/>
      <c r="HW121" s="16"/>
      <c r="HX121" s="16"/>
      <c r="HY121" s="16"/>
      <c r="HZ121" s="16"/>
      <c r="IA121" s="16"/>
      <c r="IB121" s="16"/>
      <c r="IC121" s="16"/>
      <c r="ID121" s="16"/>
      <c r="IE121" s="16"/>
      <c r="IF121" s="16"/>
      <c r="IG121" s="16"/>
      <c r="IH121" s="16"/>
      <c r="II121" s="16"/>
      <c r="IJ121" s="16"/>
      <c r="IK121" s="16"/>
      <c r="IL121" s="16"/>
      <c r="IM121" s="16"/>
      <c r="IN121" s="16"/>
      <c r="IO121" s="16"/>
      <c r="IP121" s="16"/>
      <c r="IQ121" s="16"/>
      <c r="IR121" s="16"/>
      <c r="IS121" s="16"/>
      <c r="IT121" s="16"/>
      <c r="IU121" s="16"/>
      <c r="IV121" s="16"/>
      <c r="IW121" s="16"/>
      <c r="IX121" s="16"/>
      <c r="IY121" s="16"/>
      <c r="IZ121" s="16"/>
      <c r="JA121" s="16"/>
      <c r="JB121" s="16"/>
      <c r="JC121" s="16"/>
      <c r="JD121" s="16"/>
      <c r="JE121" s="16"/>
      <c r="JF121" s="16"/>
      <c r="JG121" s="16"/>
      <c r="JH121" s="16"/>
      <c r="JI121" s="16"/>
      <c r="JJ121" s="16"/>
      <c r="JK121" s="16"/>
      <c r="JL121" s="16"/>
      <c r="JM121" s="16"/>
      <c r="JN121" s="16"/>
      <c r="JO121" s="16"/>
      <c r="JP121" s="16"/>
      <c r="JQ121" s="16"/>
      <c r="JR121" s="16"/>
      <c r="JS121" s="16"/>
      <c r="JT121" s="16"/>
      <c r="JU121" s="16"/>
      <c r="JV121" s="16"/>
      <c r="JW121" s="16"/>
      <c r="JX121" s="16"/>
      <c r="JY121" s="16"/>
      <c r="JZ121" s="16"/>
      <c r="KA121" s="16"/>
      <c r="KB121" s="16"/>
      <c r="KC121" s="16"/>
      <c r="KD121" s="16"/>
      <c r="KE121" s="16"/>
      <c r="KF121" s="16"/>
      <c r="KG121" s="16"/>
      <c r="KH121" s="16"/>
      <c r="KI121" s="16"/>
      <c r="KJ121" s="16"/>
      <c r="KK121" s="16"/>
      <c r="KL121" s="16"/>
      <c r="KM121" s="16"/>
      <c r="KN121" s="16"/>
      <c r="KO121" s="16"/>
      <c r="KP121" s="16"/>
      <c r="KQ121" s="16"/>
      <c r="KR121" s="16"/>
      <c r="KS121" s="16"/>
      <c r="KT121" s="16"/>
      <c r="KU121" s="16"/>
      <c r="KV121" s="16"/>
      <c r="KW121" s="16"/>
      <c r="KX121" s="16"/>
      <c r="KY121" s="16"/>
      <c r="KZ121" s="16"/>
      <c r="LA121" s="16"/>
      <c r="LB121" s="16"/>
      <c r="LC121" s="16"/>
      <c r="LD121" s="16"/>
      <c r="LE121" s="16"/>
      <c r="LF121" s="16"/>
      <c r="LG121" s="16"/>
      <c r="LH121" s="16"/>
      <c r="LI121" s="16"/>
      <c r="LJ121" s="16"/>
      <c r="LK121" s="16"/>
      <c r="LL121" s="16"/>
      <c r="LM121" s="16"/>
      <c r="LN121" s="16"/>
      <c r="LO121" s="16"/>
      <c r="LP121" s="16"/>
      <c r="LQ121" s="16"/>
      <c r="LR121" s="16"/>
      <c r="LS121" s="16"/>
      <c r="LT121" s="16"/>
      <c r="LU121" s="16"/>
      <c r="LV121" s="16"/>
      <c r="LW121" s="16"/>
      <c r="LX121" s="16"/>
      <c r="LY121" s="16"/>
      <c r="LZ121" s="16"/>
      <c r="MA121" s="16"/>
      <c r="MB121" s="16"/>
      <c r="MC121" s="16"/>
      <c r="MD121" s="16"/>
      <c r="ME121" s="16"/>
      <c r="MF121" s="16"/>
      <c r="MG121" s="16"/>
      <c r="MH121" s="16"/>
      <c r="MI121" s="16"/>
      <c r="MJ121" s="16"/>
      <c r="MK121" s="16"/>
      <c r="ML121" s="16"/>
      <c r="MM121" s="16"/>
      <c r="MN121" s="16"/>
      <c r="MO121" s="16"/>
      <c r="MP121" s="16"/>
      <c r="MQ121" s="16"/>
      <c r="MR121" s="16"/>
      <c r="MS121" s="16"/>
      <c r="MT121" s="16"/>
      <c r="MU121" s="16"/>
      <c r="MV121" s="16"/>
      <c r="MW121" s="16"/>
      <c r="MX121" s="16"/>
      <c r="MY121" s="16"/>
      <c r="MZ121" s="16"/>
      <c r="NA121" s="16"/>
      <c r="NB121" s="16"/>
      <c r="NC121" s="16"/>
      <c r="ND121" s="16"/>
      <c r="NE121" s="16"/>
      <c r="NF121" s="16"/>
      <c r="NG121" s="16"/>
      <c r="NH121" s="16"/>
      <c r="NI121" s="16"/>
      <c r="NJ121" s="16"/>
      <c r="NK121" s="16"/>
      <c r="NL121" s="16"/>
      <c r="NM121" s="16"/>
      <c r="NN121" s="16"/>
      <c r="NO121" s="16"/>
      <c r="NP121" s="16"/>
      <c r="NQ121" s="16"/>
      <c r="NR121" s="16"/>
      <c r="NS121" s="16"/>
      <c r="NT121" s="16"/>
      <c r="NU121" s="16"/>
      <c r="NV121" s="16"/>
      <c r="NW121" s="16"/>
      <c r="NX121" s="16"/>
      <c r="NY121" s="16"/>
      <c r="NZ121" s="16"/>
      <c r="OA121" s="16"/>
      <c r="OB121" s="16"/>
      <c r="OC121" s="16"/>
      <c r="OD121" s="16"/>
      <c r="OE121" s="16"/>
      <c r="OF121" s="16"/>
      <c r="OG121" s="16"/>
      <c r="OH121" s="16"/>
      <c r="OI121" s="16"/>
      <c r="OJ121" s="16"/>
      <c r="OK121" s="16"/>
      <c r="OL121" s="16"/>
      <c r="OM121" s="16"/>
      <c r="ON121" s="16"/>
      <c r="OO121" s="16"/>
      <c r="OP121" s="16"/>
      <c r="OQ121" s="16"/>
      <c r="OR121" s="16"/>
      <c r="OS121" s="16"/>
      <c r="OT121" s="16"/>
      <c r="OU121" s="16"/>
      <c r="OV121" s="16"/>
      <c r="OW121" s="16"/>
      <c r="OX121" s="16"/>
      <c r="OY121" s="16"/>
      <c r="OZ121" s="16"/>
      <c r="PA121" s="16"/>
      <c r="PB121" s="16"/>
      <c r="PC121" s="16"/>
      <c r="PD121" s="16"/>
      <c r="PE121" s="16"/>
      <c r="PF121" s="16"/>
      <c r="PG121" s="16"/>
      <c r="PH121" s="16"/>
      <c r="PI121" s="16"/>
      <c r="PJ121" s="16"/>
      <c r="PK121" s="16"/>
      <c r="PL121" s="16"/>
      <c r="PM121" s="16"/>
      <c r="PN121" s="16"/>
      <c r="PO121" s="16"/>
      <c r="PP121" s="16"/>
      <c r="PQ121" s="16"/>
      <c r="PR121" s="16"/>
      <c r="PS121" s="16"/>
      <c r="PT121" s="16"/>
      <c r="PU121" s="16"/>
      <c r="PV121" s="16"/>
      <c r="PW121" s="16"/>
      <c r="PX121" s="16"/>
      <c r="PY121" s="16"/>
      <c r="PZ121" s="16"/>
      <c r="QA121" s="16"/>
      <c r="QB121" s="16"/>
      <c r="QC121" s="16"/>
      <c r="QD121" s="16"/>
      <c r="QE121" s="16"/>
      <c r="QF121" s="16"/>
      <c r="QG121" s="16"/>
      <c r="QH121" s="16"/>
      <c r="QI121" s="16"/>
      <c r="QJ121" s="16"/>
      <c r="QK121" s="16"/>
      <c r="QL121" s="16"/>
      <c r="QM121" s="16"/>
      <c r="QN121" s="16"/>
      <c r="QO121" s="16"/>
      <c r="QP121" s="16"/>
      <c r="QQ121" s="16"/>
      <c r="QR121" s="16"/>
      <c r="QS121" s="16"/>
      <c r="QT121" s="16"/>
      <c r="QU121" s="16"/>
      <c r="QV121" s="16"/>
      <c r="QW121" s="16"/>
      <c r="QX121" s="16"/>
      <c r="QY121" s="16"/>
      <c r="QZ121" s="16"/>
      <c r="RA121" s="16"/>
      <c r="RB121" s="16"/>
      <c r="RC121" s="16"/>
      <c r="RD121" s="16"/>
      <c r="RE121" s="16"/>
      <c r="RF121" s="16"/>
      <c r="RG121" s="16"/>
      <c r="RH121" s="16"/>
      <c r="RI121" s="16"/>
      <c r="RJ121" s="16"/>
      <c r="RK121" s="16"/>
      <c r="RL121" s="16"/>
      <c r="RM121" s="16"/>
      <c r="RN121" s="16"/>
      <c r="RO121" s="16"/>
      <c r="RP121" s="16"/>
      <c r="RQ121" s="16"/>
      <c r="RR121" s="16"/>
      <c r="RS121" s="16"/>
      <c r="RT121" s="16"/>
      <c r="RU121" s="16"/>
      <c r="RV121" s="16"/>
      <c r="RW121" s="16"/>
      <c r="RX121" s="16"/>
      <c r="RY121" s="16"/>
      <c r="RZ121" s="16"/>
      <c r="SA121" s="16"/>
      <c r="SB121" s="16"/>
      <c r="SC121" s="16"/>
      <c r="SD121" s="16"/>
      <c r="SE121" s="16"/>
      <c r="SF121" s="16"/>
      <c r="SG121" s="16"/>
      <c r="SH121" s="16"/>
      <c r="SI121" s="16"/>
      <c r="SJ121" s="16"/>
      <c r="SK121" s="16"/>
      <c r="SL121" s="16"/>
      <c r="SM121" s="16"/>
      <c r="SN121" s="16"/>
      <c r="SO121" s="16"/>
      <c r="SP121" s="16"/>
      <c r="SQ121" s="16"/>
      <c r="SR121" s="16"/>
      <c r="SS121" s="16"/>
      <c r="ST121" s="16"/>
      <c r="SU121" s="16"/>
      <c r="SV121" s="16"/>
      <c r="SW121" s="16"/>
      <c r="SX121" s="16"/>
      <c r="SY121" s="16"/>
      <c r="SZ121" s="16"/>
      <c r="TA121" s="16"/>
      <c r="TB121" s="16"/>
      <c r="TC121" s="16"/>
      <c r="TD121" s="16"/>
      <c r="TE121" s="16"/>
      <c r="TF121" s="16"/>
      <c r="TG121" s="16"/>
      <c r="TH121" s="16"/>
      <c r="TI121" s="16"/>
      <c r="TJ121" s="16"/>
      <c r="TK121" s="16"/>
      <c r="TL121" s="16"/>
      <c r="TM121" s="16"/>
      <c r="TN121" s="16"/>
      <c r="TO121" s="16"/>
      <c r="TP121" s="16"/>
      <c r="TQ121" s="16"/>
      <c r="TR121" s="16"/>
      <c r="TS121" s="16"/>
      <c r="TT121" s="16"/>
      <c r="TU121" s="16"/>
      <c r="TV121" s="16"/>
      <c r="TW121" s="16"/>
      <c r="TX121" s="16"/>
      <c r="TY121" s="16"/>
      <c r="TZ121" s="16"/>
      <c r="UA121" s="16"/>
      <c r="UB121" s="16"/>
      <c r="UC121" s="16"/>
      <c r="UD121" s="16"/>
      <c r="UE121" s="16"/>
      <c r="UF121" s="16"/>
      <c r="UG121" s="16"/>
      <c r="UH121" s="16"/>
      <c r="UI121" s="16"/>
      <c r="UJ121" s="16"/>
      <c r="UK121" s="16"/>
      <c r="UL121" s="16"/>
      <c r="UM121" s="16"/>
      <c r="UN121" s="16"/>
      <c r="UO121" s="16"/>
      <c r="UP121" s="16"/>
      <c r="UQ121" s="16"/>
      <c r="UR121" s="16"/>
      <c r="US121" s="16"/>
      <c r="UT121" s="16"/>
      <c r="UU121" s="16"/>
      <c r="UV121" s="16"/>
      <c r="UW121" s="16"/>
      <c r="UX121" s="16"/>
      <c r="UY121" s="16"/>
      <c r="UZ121" s="16"/>
      <c r="VA121" s="16"/>
      <c r="VB121" s="16"/>
      <c r="VC121" s="16"/>
      <c r="VD121" s="16"/>
      <c r="VE121" s="16"/>
      <c r="VF121" s="16"/>
      <c r="VG121" s="16"/>
      <c r="VH121" s="16"/>
      <c r="VI121" s="16"/>
      <c r="VJ121" s="16"/>
      <c r="VK121" s="16"/>
      <c r="VL121" s="16"/>
      <c r="VM121" s="16"/>
      <c r="VN121" s="16"/>
      <c r="VO121" s="16"/>
      <c r="VP121" s="16"/>
      <c r="VQ121" s="16"/>
      <c r="VR121" s="16"/>
      <c r="VS121" s="16"/>
      <c r="VT121" s="16"/>
      <c r="VU121" s="16"/>
      <c r="VV121" s="16"/>
      <c r="VW121" s="16"/>
      <c r="VX121" s="16"/>
      <c r="VY121" s="16"/>
      <c r="VZ121" s="16"/>
      <c r="WA121" s="16"/>
      <c r="WB121" s="16"/>
      <c r="WC121" s="16"/>
      <c r="WD121" s="16"/>
      <c r="WE121" s="16"/>
      <c r="WF121" s="16"/>
      <c r="WG121" s="16"/>
      <c r="WH121" s="16"/>
      <c r="WI121" s="16"/>
      <c r="WJ121" s="16"/>
      <c r="WK121" s="16"/>
      <c r="WL121" s="16"/>
      <c r="WM121" s="16"/>
      <c r="WN121" s="16"/>
      <c r="WO121" s="16"/>
      <c r="WP121" s="16"/>
      <c r="WQ121" s="16"/>
      <c r="WR121" s="16"/>
      <c r="WS121" s="16"/>
      <c r="WT121" s="16"/>
      <c r="WU121" s="16"/>
      <c r="WV121" s="16"/>
      <c r="WW121" s="16"/>
      <c r="WX121" s="16"/>
      <c r="WY121" s="16"/>
      <c r="WZ121" s="16"/>
      <c r="XA121" s="16"/>
      <c r="XB121" s="16"/>
      <c r="XC121" s="16"/>
      <c r="XD121" s="16"/>
      <c r="XE121" s="16"/>
      <c r="XF121" s="16"/>
      <c r="XG121" s="16"/>
      <c r="XH121" s="16"/>
      <c r="XI121" s="16"/>
      <c r="XJ121" s="16"/>
      <c r="XK121" s="16"/>
      <c r="XL121" s="16"/>
      <c r="XM121" s="16"/>
      <c r="XN121" s="16"/>
      <c r="XO121" s="16"/>
      <c r="XP121" s="16"/>
      <c r="XQ121" s="16"/>
      <c r="XR121" s="16"/>
      <c r="XS121" s="16"/>
      <c r="XT121" s="16"/>
      <c r="XU121" s="16"/>
      <c r="XV121" s="16"/>
      <c r="XW121" s="16"/>
      <c r="XX121" s="16"/>
      <c r="XY121" s="16"/>
      <c r="XZ121" s="16"/>
      <c r="YA121" s="16"/>
      <c r="YB121" s="16"/>
      <c r="YC121" s="16"/>
      <c r="YD121" s="16"/>
      <c r="YE121" s="16"/>
      <c r="YF121" s="16"/>
      <c r="YG121" s="16"/>
      <c r="YH121" s="16"/>
      <c r="YI121" s="16"/>
      <c r="YJ121" s="16"/>
      <c r="YK121" s="16"/>
      <c r="YL121" s="16"/>
      <c r="YM121" s="16"/>
      <c r="YN121" s="16"/>
      <c r="YO121" s="16"/>
      <c r="YP121" s="16"/>
      <c r="YQ121" s="16"/>
      <c r="YR121" s="16"/>
      <c r="YS121" s="16"/>
      <c r="YT121" s="16"/>
      <c r="YU121" s="16"/>
      <c r="YV121" s="16"/>
      <c r="YW121" s="16"/>
      <c r="YX121" s="16"/>
      <c r="YY121" s="16"/>
      <c r="YZ121" s="16"/>
      <c r="ZA121" s="16"/>
      <c r="ZB121" s="16"/>
      <c r="ZC121" s="16"/>
      <c r="ZD121" s="16"/>
      <c r="ZE121" s="16"/>
      <c r="ZF121" s="16"/>
      <c r="ZG121" s="16"/>
      <c r="ZH121" s="16"/>
      <c r="ZI121" s="16"/>
      <c r="ZJ121" s="16"/>
      <c r="ZK121" s="16"/>
      <c r="ZL121" s="16"/>
      <c r="ZM121" s="16"/>
      <c r="ZN121" s="16"/>
      <c r="ZO121" s="16"/>
      <c r="ZP121" s="16"/>
      <c r="ZQ121" s="16"/>
      <c r="ZR121" s="16"/>
      <c r="ZS121" s="16"/>
      <c r="ZT121" s="16"/>
      <c r="ZU121" s="16"/>
      <c r="ZV121" s="16"/>
      <c r="ZW121" s="16"/>
      <c r="ZX121" s="16"/>
      <c r="ZY121" s="16"/>
      <c r="ZZ121" s="16"/>
      <c r="AAA121" s="16"/>
      <c r="AAB121" s="16"/>
      <c r="AAC121" s="16"/>
      <c r="AAD121" s="16"/>
      <c r="AAE121" s="16"/>
      <c r="AAF121" s="16"/>
      <c r="AAG121" s="16"/>
      <c r="AAH121" s="16"/>
      <c r="AAI121" s="16"/>
      <c r="AAJ121" s="16"/>
      <c r="AAK121" s="16"/>
      <c r="AAL121" s="16"/>
      <c r="AAM121" s="16"/>
      <c r="AAN121" s="16"/>
      <c r="AAO121" s="16"/>
      <c r="AAP121" s="16"/>
      <c r="AAQ121" s="16"/>
      <c r="AAR121" s="16"/>
      <c r="AAS121" s="16"/>
      <c r="AAT121" s="16"/>
      <c r="AAU121" s="16"/>
      <c r="AAV121" s="16"/>
      <c r="AAW121" s="16"/>
      <c r="AAX121" s="16"/>
      <c r="AAY121" s="16"/>
      <c r="AAZ121" s="16"/>
      <c r="ABA121" s="16"/>
      <c r="ABB121" s="16"/>
      <c r="ABC121" s="16"/>
      <c r="ABD121" s="16"/>
      <c r="ABE121" s="16"/>
      <c r="ABF121" s="16"/>
      <c r="ABG121" s="16"/>
      <c r="ABH121" s="16"/>
      <c r="ABI121" s="16"/>
      <c r="ABJ121" s="16"/>
      <c r="ABK121" s="16"/>
      <c r="ABL121" s="16"/>
      <c r="ABM121" s="16"/>
      <c r="ABN121" s="16"/>
      <c r="ABO121" s="16"/>
      <c r="ABP121" s="16"/>
      <c r="ABQ121" s="16"/>
      <c r="ABR121" s="16"/>
      <c r="ABS121" s="16"/>
      <c r="ABT121" s="16"/>
      <c r="ABU121" s="16"/>
      <c r="ABV121" s="16"/>
      <c r="ABW121" s="16"/>
      <c r="ABX121" s="16"/>
      <c r="ABY121" s="16"/>
      <c r="ABZ121" s="16"/>
      <c r="ACA121" s="16"/>
      <c r="ACB121" s="16"/>
      <c r="ACC121" s="16"/>
      <c r="ACD121" s="16"/>
      <c r="ACE121" s="16"/>
      <c r="ACF121" s="16"/>
      <c r="ACG121" s="16"/>
      <c r="ACH121" s="16"/>
      <c r="ACI121" s="16"/>
      <c r="ACJ121" s="16"/>
      <c r="ACK121" s="16"/>
      <c r="ACL121" s="16"/>
      <c r="ACM121" s="16"/>
      <c r="ACN121" s="16"/>
      <c r="ACO121" s="16"/>
      <c r="ACP121" s="16"/>
      <c r="ACQ121" s="16"/>
      <c r="ACR121" s="16"/>
      <c r="ACS121" s="16"/>
      <c r="ACT121" s="16"/>
      <c r="ACU121" s="16"/>
      <c r="ACV121" s="16"/>
      <c r="ACW121" s="16"/>
      <c r="ACX121" s="16"/>
      <c r="ACY121" s="16"/>
      <c r="ACZ121" s="16"/>
      <c r="ADA121" s="16"/>
      <c r="ADB121" s="16"/>
      <c r="ADC121" s="16"/>
      <c r="ADD121" s="16"/>
      <c r="ADE121" s="16"/>
      <c r="ADF121" s="16"/>
      <c r="ADG121" s="16"/>
      <c r="ADH121" s="16"/>
      <c r="ADI121" s="16"/>
      <c r="ADJ121" s="16"/>
      <c r="ADK121" s="16"/>
      <c r="ADL121" s="16"/>
      <c r="ADM121" s="16"/>
      <c r="ADN121" s="16"/>
      <c r="ADO121" s="16"/>
      <c r="ADP121" s="16"/>
      <c r="ADQ121" s="16"/>
      <c r="ADR121" s="16"/>
      <c r="ADS121" s="16"/>
      <c r="ADT121" s="16"/>
      <c r="ADU121" s="16"/>
      <c r="ADV121" s="16"/>
      <c r="ADW121" s="16"/>
      <c r="ADX121" s="16"/>
      <c r="ADY121" s="16"/>
      <c r="ADZ121" s="16"/>
      <c r="AEA121" s="16"/>
      <c r="AEB121" s="16"/>
      <c r="AEC121" s="16"/>
      <c r="AED121" s="16"/>
      <c r="AEE121" s="16"/>
      <c r="AEF121" s="16"/>
      <c r="AEG121" s="16"/>
      <c r="AEH121" s="16"/>
      <c r="AEI121" s="16"/>
      <c r="AEJ121" s="16"/>
      <c r="AEK121" s="16"/>
      <c r="AEL121" s="16"/>
      <c r="AEM121" s="16"/>
      <c r="AEN121" s="16"/>
      <c r="AEO121" s="16"/>
      <c r="AEP121" s="16"/>
      <c r="AEQ121" s="16"/>
      <c r="AER121" s="16"/>
      <c r="AES121" s="16"/>
      <c r="AET121" s="16"/>
      <c r="AEU121" s="16"/>
      <c r="AEV121" s="16"/>
      <c r="AEW121" s="16"/>
      <c r="AEX121" s="16"/>
      <c r="AEY121" s="16"/>
      <c r="AEZ121" s="16"/>
      <c r="AFA121" s="16"/>
      <c r="AFB121" s="16"/>
      <c r="AFC121" s="16"/>
      <c r="AFD121" s="16"/>
      <c r="AFE121" s="16"/>
      <c r="AFF121" s="16"/>
      <c r="AFG121" s="16"/>
      <c r="AFH121" s="16"/>
      <c r="AFI121" s="16"/>
      <c r="AFJ121" s="16"/>
      <c r="AFK121" s="16"/>
      <c r="AFL121" s="16"/>
      <c r="AFM121" s="16"/>
      <c r="AFN121" s="16"/>
      <c r="AFO121" s="16"/>
      <c r="AFP121" s="16"/>
      <c r="AFQ121" s="16"/>
      <c r="AFR121" s="16"/>
      <c r="AFS121" s="16"/>
      <c r="AFT121" s="16"/>
      <c r="AFU121" s="16"/>
      <c r="AFV121" s="16"/>
      <c r="AFW121" s="16"/>
      <c r="AFX121" s="16"/>
      <c r="AFY121" s="16"/>
      <c r="AFZ121" s="16"/>
      <c r="AGA121" s="16"/>
      <c r="AGB121" s="16"/>
      <c r="AGC121" s="16"/>
      <c r="AGD121" s="16"/>
      <c r="AGE121" s="16"/>
      <c r="AGF121" s="16"/>
      <c r="AGG121" s="16"/>
      <c r="AGH121" s="16"/>
      <c r="AGI121" s="16"/>
      <c r="AGJ121" s="16"/>
      <c r="AGK121" s="16"/>
      <c r="AGL121" s="16"/>
      <c r="AGM121" s="16"/>
      <c r="AGN121" s="16"/>
      <c r="AGO121" s="16"/>
      <c r="AGP121" s="16"/>
      <c r="AGQ121" s="16"/>
      <c r="AGR121" s="16"/>
      <c r="AGS121" s="16"/>
      <c r="AGT121" s="16"/>
      <c r="AGU121" s="16"/>
      <c r="AGV121" s="16"/>
      <c r="AGW121" s="16"/>
      <c r="AGX121" s="16"/>
      <c r="AGY121" s="16"/>
      <c r="AGZ121" s="16"/>
      <c r="AHA121" s="16"/>
      <c r="AHB121" s="16"/>
      <c r="AHC121" s="16"/>
      <c r="AHD121" s="16"/>
      <c r="AHE121" s="16"/>
      <c r="AHF121" s="16"/>
      <c r="AHG121" s="16"/>
      <c r="AHH121" s="16"/>
      <c r="AHI121" s="16"/>
      <c r="AHJ121" s="16"/>
      <c r="AHK121" s="16"/>
      <c r="AHL121" s="16"/>
      <c r="AHM121" s="16"/>
      <c r="AHN121" s="16"/>
      <c r="AHO121" s="16"/>
      <c r="AHP121" s="16"/>
      <c r="AHQ121" s="16"/>
      <c r="AHR121" s="16"/>
      <c r="AHS121" s="16"/>
      <c r="AHT121" s="16"/>
      <c r="AHU121" s="16"/>
      <c r="AHV121" s="16"/>
      <c r="AHW121" s="16"/>
      <c r="AHX121" s="16"/>
      <c r="AHY121" s="16"/>
      <c r="AHZ121" s="16"/>
      <c r="AIA121" s="16"/>
      <c r="AIB121" s="16"/>
      <c r="AIC121" s="16"/>
      <c r="AID121" s="16"/>
      <c r="AIE121" s="16"/>
      <c r="AIF121" s="16"/>
      <c r="AIG121" s="16"/>
      <c r="AIH121" s="16"/>
      <c r="AII121" s="16"/>
      <c r="AIJ121" s="16"/>
      <c r="AIK121" s="16"/>
      <c r="AIL121" s="16"/>
      <c r="AIM121" s="16"/>
      <c r="AIN121" s="16"/>
      <c r="AIO121" s="16"/>
      <c r="AIP121" s="16"/>
      <c r="AIQ121" s="16"/>
      <c r="AIR121" s="16"/>
      <c r="AIS121" s="16"/>
      <c r="AIT121" s="16"/>
      <c r="AIU121" s="16"/>
      <c r="AIV121" s="16"/>
      <c r="AIW121" s="16"/>
      <c r="AIX121" s="16"/>
      <c r="AIY121" s="16"/>
      <c r="AIZ121" s="16"/>
      <c r="AJA121" s="16"/>
      <c r="AJB121" s="16"/>
      <c r="AJC121" s="16"/>
      <c r="AJD121" s="16"/>
      <c r="AJE121" s="16"/>
      <c r="AJF121" s="16"/>
      <c r="AJG121" s="16"/>
      <c r="AJH121" s="16"/>
      <c r="AJI121" s="16"/>
      <c r="AJJ121" s="16"/>
      <c r="AJK121" s="16"/>
      <c r="AJL121" s="16"/>
      <c r="AJM121" s="16"/>
      <c r="AJN121" s="16"/>
      <c r="AJO121" s="16"/>
      <c r="AJP121" s="16"/>
      <c r="AJQ121" s="16"/>
      <c r="AJR121" s="16"/>
      <c r="AJS121" s="16"/>
      <c r="AJT121" s="16"/>
      <c r="AJU121" s="16"/>
      <c r="AJV121" s="16"/>
      <c r="AJW121" s="16"/>
      <c r="AJX121" s="16"/>
      <c r="AJY121" s="16"/>
      <c r="AJZ121" s="16"/>
      <c r="AKA121" s="16"/>
      <c r="AKB121" s="16"/>
      <c r="AKC121" s="16"/>
      <c r="AKD121" s="16"/>
      <c r="AKE121" s="16"/>
      <c r="AKF121" s="16"/>
      <c r="AKG121" s="16"/>
      <c r="AKH121" s="16"/>
      <c r="AKI121" s="16"/>
      <c r="AKJ121" s="16"/>
      <c r="AKK121" s="16"/>
      <c r="AKL121" s="16"/>
      <c r="AKM121" s="16"/>
      <c r="AKN121" s="16"/>
      <c r="AKO121" s="16"/>
      <c r="AKP121" s="16"/>
      <c r="AKQ121" s="16"/>
      <c r="AKR121" s="16"/>
      <c r="AKS121" s="16"/>
      <c r="AKT121" s="16"/>
      <c r="AKU121" s="16"/>
      <c r="AKV121" s="16"/>
      <c r="AKW121" s="16"/>
      <c r="AKX121" s="16"/>
      <c r="AKY121" s="16"/>
      <c r="AKZ121" s="16"/>
      <c r="ALA121" s="16"/>
      <c r="ALB121" s="16"/>
      <c r="ALC121" s="16"/>
      <c r="ALD121" s="16"/>
      <c r="ALE121" s="16"/>
      <c r="ALF121"/>
      <c r="ALG121"/>
      <c r="ALH121"/>
      <c r="ALI121"/>
      <c r="ALJ121"/>
      <c r="ALK121"/>
      <c r="ALL121"/>
      <c r="ALM121"/>
      <c r="ALN121"/>
      <c r="ALO121"/>
      <c r="ALP121"/>
      <c r="ALQ121"/>
      <c r="ALR121"/>
      <c r="ALS121"/>
      <c r="ALT121"/>
      <c r="ALU121"/>
      <c r="ALV121"/>
      <c r="ALW121"/>
      <c r="ALX121"/>
      <c r="ALY121"/>
      <c r="ALZ121"/>
      <c r="AMA121"/>
      <c r="AMB121"/>
      <c r="AMC121"/>
      <c r="AMD121"/>
      <c r="AME121"/>
      <c r="AMF121"/>
      <c r="AMG121"/>
      <c r="AMH121"/>
      <c r="AMI121"/>
      <c r="AMJ121"/>
    </row>
    <row r="122" spans="1:1024" s="16" customFormat="1" ht="6.95" customHeight="1">
      <c r="B122" s="17"/>
      <c r="C122" s="12" t="s">
        <v>7</v>
      </c>
      <c r="D122" s="18"/>
      <c r="E122" s="18"/>
      <c r="F122" s="18"/>
      <c r="G122" s="18"/>
      <c r="H122" s="18"/>
      <c r="I122" s="66"/>
      <c r="J122" s="18"/>
      <c r="K122" s="18"/>
      <c r="L122" s="21"/>
    </row>
    <row r="123" spans="1:1024" s="16" customFormat="1" ht="24.95" customHeight="1">
      <c r="B123" s="17"/>
      <c r="C123" s="18"/>
      <c r="D123" s="18"/>
      <c r="E123" s="180">
        <f>E7</f>
        <v>0</v>
      </c>
      <c r="F123" s="180"/>
      <c r="G123" s="180"/>
      <c r="H123" s="180"/>
      <c r="I123" s="66"/>
      <c r="J123" s="18"/>
      <c r="K123" s="18"/>
      <c r="L123" s="21"/>
    </row>
    <row r="124" spans="1:1024" s="16" customFormat="1" ht="6.95" customHeight="1">
      <c r="A124" s="2"/>
      <c r="B124" s="6"/>
      <c r="C124" s="12" t="s">
        <v>57</v>
      </c>
      <c r="D124" s="7"/>
      <c r="E124" s="7"/>
      <c r="F124" s="7"/>
      <c r="G124" s="7"/>
      <c r="H124" s="7"/>
      <c r="I124" s="60"/>
      <c r="J124" s="7"/>
      <c r="K124" s="7"/>
      <c r="L124" s="5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  <c r="LM124" s="2"/>
      <c r="LN124" s="2"/>
      <c r="LO124" s="2"/>
      <c r="LP124" s="2"/>
      <c r="LQ124" s="2"/>
      <c r="LR124" s="2"/>
      <c r="LS124" s="2"/>
      <c r="LT124" s="2"/>
      <c r="LU124" s="2"/>
      <c r="LV124" s="2"/>
      <c r="LW124" s="2"/>
      <c r="LX124" s="2"/>
      <c r="LY124" s="2"/>
      <c r="LZ124" s="2"/>
      <c r="MA124" s="2"/>
      <c r="MB124" s="2"/>
      <c r="MC124" s="2"/>
      <c r="MD124" s="2"/>
      <c r="ME124" s="2"/>
      <c r="MF124" s="2"/>
      <c r="MG124" s="2"/>
      <c r="MH124" s="2"/>
      <c r="MI124" s="2"/>
      <c r="MJ124" s="2"/>
      <c r="MK124" s="2"/>
      <c r="ML124" s="2"/>
      <c r="MM124" s="2"/>
      <c r="MN124" s="2"/>
      <c r="MO124" s="2"/>
      <c r="MP124" s="2"/>
      <c r="MQ124" s="2"/>
      <c r="MR124" s="2"/>
      <c r="MS124" s="2"/>
      <c r="MT124" s="2"/>
      <c r="MU124" s="2"/>
      <c r="MV124" s="2"/>
      <c r="MW124" s="2"/>
      <c r="MX124" s="2"/>
      <c r="MY124" s="2"/>
      <c r="MZ124" s="2"/>
      <c r="NA124" s="2"/>
      <c r="NB124" s="2"/>
      <c r="NC124" s="2"/>
      <c r="ND124" s="2"/>
      <c r="NE124" s="2"/>
      <c r="NF124" s="2"/>
      <c r="NG124" s="2"/>
      <c r="NH124" s="2"/>
      <c r="NI124" s="2"/>
      <c r="NJ124" s="2"/>
      <c r="NK124" s="2"/>
      <c r="NL124" s="2"/>
      <c r="NM124" s="2"/>
      <c r="NN124" s="2"/>
      <c r="NO124" s="2"/>
      <c r="NP124" s="2"/>
      <c r="NQ124" s="2"/>
      <c r="NR124" s="2"/>
      <c r="NS124" s="2"/>
      <c r="NT124" s="2"/>
      <c r="NU124" s="2"/>
      <c r="NV124" s="2"/>
      <c r="NW124" s="2"/>
      <c r="NX124" s="2"/>
      <c r="NY124" s="2"/>
      <c r="NZ124" s="2"/>
      <c r="OA124" s="2"/>
      <c r="OB124" s="2"/>
      <c r="OC124" s="2"/>
      <c r="OD124" s="2"/>
      <c r="OE124" s="2"/>
      <c r="OF124" s="2"/>
      <c r="OG124" s="2"/>
      <c r="OH124" s="2"/>
      <c r="OI124" s="2"/>
      <c r="OJ124" s="2"/>
      <c r="OK124" s="2"/>
      <c r="OL124" s="2"/>
      <c r="OM124" s="2"/>
      <c r="ON124" s="2"/>
      <c r="OO124" s="2"/>
      <c r="OP124" s="2"/>
      <c r="OQ124" s="2"/>
      <c r="OR124" s="2"/>
      <c r="OS124" s="2"/>
      <c r="OT124" s="2"/>
      <c r="OU124" s="2"/>
      <c r="OV124" s="2"/>
      <c r="OW124" s="2"/>
      <c r="OX124" s="2"/>
      <c r="OY124" s="2"/>
      <c r="OZ124" s="2"/>
      <c r="PA124" s="2"/>
      <c r="PB124" s="2"/>
      <c r="PC124" s="2"/>
      <c r="PD124" s="2"/>
      <c r="PE124" s="2"/>
      <c r="PF124" s="2"/>
      <c r="PG124" s="2"/>
      <c r="PH124" s="2"/>
      <c r="PI124" s="2"/>
      <c r="PJ124" s="2"/>
      <c r="PK124" s="2"/>
      <c r="PL124" s="2"/>
      <c r="PM124" s="2"/>
      <c r="PN124" s="2"/>
      <c r="PO124" s="2"/>
      <c r="PP124" s="2"/>
      <c r="PQ124" s="2"/>
      <c r="PR124" s="2"/>
      <c r="PS124" s="2"/>
      <c r="PT124" s="2"/>
      <c r="PU124" s="2"/>
      <c r="PV124" s="2"/>
      <c r="PW124" s="2"/>
      <c r="PX124" s="2"/>
      <c r="PY124" s="2"/>
      <c r="PZ124" s="2"/>
      <c r="QA124" s="2"/>
      <c r="QB124" s="2"/>
      <c r="QC124" s="2"/>
      <c r="QD124" s="2"/>
      <c r="QE124" s="2"/>
      <c r="QF124" s="2"/>
      <c r="QG124" s="2"/>
      <c r="QH124" s="2"/>
      <c r="QI124" s="2"/>
      <c r="QJ124" s="2"/>
      <c r="QK124" s="2"/>
      <c r="QL124" s="2"/>
      <c r="QM124" s="2"/>
      <c r="QN124" s="2"/>
      <c r="QO124" s="2"/>
      <c r="QP124" s="2"/>
      <c r="QQ124" s="2"/>
      <c r="QR124" s="2"/>
      <c r="QS124" s="2"/>
      <c r="QT124" s="2"/>
      <c r="QU124" s="2"/>
      <c r="QV124" s="2"/>
      <c r="QW124" s="2"/>
      <c r="QX124" s="2"/>
      <c r="QY124" s="2"/>
      <c r="QZ124" s="2"/>
      <c r="RA124" s="2"/>
      <c r="RB124" s="2"/>
      <c r="RC124" s="2"/>
      <c r="RD124" s="2"/>
      <c r="RE124" s="2"/>
      <c r="RF124" s="2"/>
      <c r="RG124" s="2"/>
      <c r="RH124" s="2"/>
      <c r="RI124" s="2"/>
      <c r="RJ124" s="2"/>
      <c r="RK124" s="2"/>
      <c r="RL124" s="2"/>
      <c r="RM124" s="2"/>
      <c r="RN124" s="2"/>
      <c r="RO124" s="2"/>
      <c r="RP124" s="2"/>
      <c r="RQ124" s="2"/>
      <c r="RR124" s="2"/>
      <c r="RS124" s="2"/>
      <c r="RT124" s="2"/>
      <c r="RU124" s="2"/>
      <c r="RV124" s="2"/>
      <c r="RW124" s="2"/>
      <c r="RX124" s="2"/>
      <c r="RY124" s="2"/>
      <c r="RZ124" s="2"/>
      <c r="SA124" s="2"/>
      <c r="SB124" s="2"/>
      <c r="SC124" s="2"/>
      <c r="SD124" s="2"/>
      <c r="SE124" s="2"/>
      <c r="SF124" s="2"/>
      <c r="SG124" s="2"/>
      <c r="SH124" s="2"/>
      <c r="SI124" s="2"/>
      <c r="SJ124" s="2"/>
      <c r="SK124" s="2"/>
      <c r="SL124" s="2"/>
      <c r="SM124" s="2"/>
      <c r="SN124" s="2"/>
      <c r="SO124" s="2"/>
      <c r="SP124" s="2"/>
      <c r="SQ124" s="2"/>
      <c r="SR124" s="2"/>
      <c r="SS124" s="2"/>
      <c r="ST124" s="2"/>
      <c r="SU124" s="2"/>
      <c r="SV124" s="2"/>
      <c r="SW124" s="2"/>
      <c r="SX124" s="2"/>
      <c r="SY124" s="2"/>
      <c r="SZ124" s="2"/>
      <c r="TA124" s="2"/>
      <c r="TB124" s="2"/>
      <c r="TC124" s="2"/>
      <c r="TD124" s="2"/>
      <c r="TE124" s="2"/>
      <c r="TF124" s="2"/>
      <c r="TG124" s="2"/>
      <c r="TH124" s="2"/>
      <c r="TI124" s="2"/>
      <c r="TJ124" s="2"/>
      <c r="TK124" s="2"/>
      <c r="TL124" s="2"/>
      <c r="TM124" s="2"/>
      <c r="TN124" s="2"/>
      <c r="TO124" s="2"/>
      <c r="TP124" s="2"/>
      <c r="TQ124" s="2"/>
      <c r="TR124" s="2"/>
      <c r="TS124" s="2"/>
      <c r="TT124" s="2"/>
      <c r="TU124" s="2"/>
      <c r="TV124" s="2"/>
      <c r="TW124" s="2"/>
      <c r="TX124" s="2"/>
      <c r="TY124" s="2"/>
      <c r="TZ124" s="2"/>
      <c r="UA124" s="2"/>
      <c r="UB124" s="2"/>
      <c r="UC124" s="2"/>
      <c r="UD124" s="2"/>
      <c r="UE124" s="2"/>
      <c r="UF124" s="2"/>
      <c r="UG124" s="2"/>
      <c r="UH124" s="2"/>
      <c r="UI124" s="2"/>
      <c r="UJ124" s="2"/>
      <c r="UK124" s="2"/>
      <c r="UL124" s="2"/>
      <c r="UM124" s="2"/>
      <c r="UN124" s="2"/>
      <c r="UO124" s="2"/>
      <c r="UP124" s="2"/>
      <c r="UQ124" s="2"/>
      <c r="UR124" s="2"/>
      <c r="US124" s="2"/>
      <c r="UT124" s="2"/>
      <c r="UU124" s="2"/>
      <c r="UV124" s="2"/>
      <c r="UW124" s="2"/>
      <c r="UX124" s="2"/>
      <c r="UY124" s="2"/>
      <c r="UZ124" s="2"/>
      <c r="VA124" s="2"/>
      <c r="VB124" s="2"/>
      <c r="VC124" s="2"/>
      <c r="VD124" s="2"/>
      <c r="VE124" s="2"/>
      <c r="VF124" s="2"/>
      <c r="VG124" s="2"/>
      <c r="VH124" s="2"/>
      <c r="VI124" s="2"/>
      <c r="VJ124" s="2"/>
      <c r="VK124" s="2"/>
      <c r="VL124" s="2"/>
      <c r="VM124" s="2"/>
      <c r="VN124" s="2"/>
      <c r="VO124" s="2"/>
      <c r="VP124" s="2"/>
      <c r="VQ124" s="2"/>
      <c r="VR124" s="2"/>
      <c r="VS124" s="2"/>
      <c r="VT124" s="2"/>
      <c r="VU124" s="2"/>
      <c r="VV124" s="2"/>
      <c r="VW124" s="2"/>
      <c r="VX124" s="2"/>
      <c r="VY124" s="2"/>
      <c r="VZ124" s="2"/>
      <c r="WA124" s="2"/>
      <c r="WB124" s="2"/>
      <c r="WC124" s="2"/>
      <c r="WD124" s="2"/>
      <c r="WE124" s="2"/>
      <c r="WF124" s="2"/>
      <c r="WG124" s="2"/>
      <c r="WH124" s="2"/>
      <c r="WI124" s="2"/>
      <c r="WJ124" s="2"/>
      <c r="WK124" s="2"/>
      <c r="WL124" s="2"/>
      <c r="WM124" s="2"/>
      <c r="WN124" s="2"/>
      <c r="WO124" s="2"/>
      <c r="WP124" s="2"/>
      <c r="WQ124" s="2"/>
      <c r="WR124" s="2"/>
      <c r="WS124" s="2"/>
      <c r="WT124" s="2"/>
      <c r="WU124" s="2"/>
      <c r="WV124" s="2"/>
      <c r="WW124" s="2"/>
      <c r="WX124" s="2"/>
      <c r="WY124" s="2"/>
      <c r="WZ124" s="2"/>
      <c r="XA124" s="2"/>
      <c r="XB124" s="2"/>
      <c r="XC124" s="2"/>
      <c r="XD124" s="2"/>
      <c r="XE124" s="2"/>
      <c r="XF124" s="2"/>
      <c r="XG124" s="2"/>
      <c r="XH124" s="2"/>
      <c r="XI124" s="2"/>
      <c r="XJ124" s="2"/>
      <c r="XK124" s="2"/>
      <c r="XL124" s="2"/>
      <c r="XM124" s="2"/>
      <c r="XN124" s="2"/>
      <c r="XO124" s="2"/>
      <c r="XP124" s="2"/>
      <c r="XQ124" s="2"/>
      <c r="XR124" s="2"/>
      <c r="XS124" s="2"/>
      <c r="XT124" s="2"/>
      <c r="XU124" s="2"/>
      <c r="XV124" s="2"/>
      <c r="XW124" s="2"/>
      <c r="XX124" s="2"/>
      <c r="XY124" s="2"/>
      <c r="XZ124" s="2"/>
      <c r="YA124" s="2"/>
      <c r="YB124" s="2"/>
      <c r="YC124" s="2"/>
      <c r="YD124" s="2"/>
      <c r="YE124" s="2"/>
      <c r="YF124" s="2"/>
      <c r="YG124" s="2"/>
      <c r="YH124" s="2"/>
      <c r="YI124" s="2"/>
      <c r="YJ124" s="2"/>
      <c r="YK124" s="2"/>
      <c r="YL124" s="2"/>
      <c r="YM124" s="2"/>
      <c r="YN124" s="2"/>
      <c r="YO124" s="2"/>
      <c r="YP124" s="2"/>
      <c r="YQ124" s="2"/>
      <c r="YR124" s="2"/>
      <c r="YS124" s="2"/>
      <c r="YT124" s="2"/>
      <c r="YU124" s="2"/>
      <c r="YV124" s="2"/>
      <c r="YW124" s="2"/>
      <c r="YX124" s="2"/>
      <c r="YY124" s="2"/>
      <c r="YZ124" s="2"/>
      <c r="ZA124" s="2"/>
      <c r="ZB124" s="2"/>
      <c r="ZC124" s="2"/>
      <c r="ZD124" s="2"/>
      <c r="ZE124" s="2"/>
      <c r="ZF124" s="2"/>
      <c r="ZG124" s="2"/>
      <c r="ZH124" s="2"/>
      <c r="ZI124" s="2"/>
      <c r="ZJ124" s="2"/>
      <c r="ZK124" s="2"/>
      <c r="ZL124" s="2"/>
      <c r="ZM124" s="2"/>
      <c r="ZN124" s="2"/>
      <c r="ZO124" s="2"/>
      <c r="ZP124" s="2"/>
      <c r="ZQ124" s="2"/>
      <c r="ZR124" s="2"/>
      <c r="ZS124" s="2"/>
      <c r="ZT124" s="2"/>
      <c r="ZU124" s="2"/>
      <c r="ZV124" s="2"/>
      <c r="ZW124" s="2"/>
      <c r="ZX124" s="2"/>
      <c r="ZY124" s="2"/>
      <c r="ZZ124" s="2"/>
      <c r="AAA124" s="2"/>
      <c r="AAB124" s="2"/>
      <c r="AAC124" s="2"/>
      <c r="AAD124" s="2"/>
      <c r="AAE124" s="2"/>
      <c r="AAF124" s="2"/>
      <c r="AAG124" s="2"/>
      <c r="AAH124" s="2"/>
      <c r="AAI124" s="2"/>
      <c r="AAJ124" s="2"/>
      <c r="AAK124" s="2"/>
      <c r="AAL124" s="2"/>
      <c r="AAM124" s="2"/>
      <c r="AAN124" s="2"/>
      <c r="AAO124" s="2"/>
      <c r="AAP124" s="2"/>
      <c r="AAQ124" s="2"/>
      <c r="AAR124" s="2"/>
      <c r="AAS124" s="2"/>
      <c r="AAT124" s="2"/>
      <c r="AAU124" s="2"/>
      <c r="AAV124" s="2"/>
      <c r="AAW124" s="2"/>
      <c r="AAX124" s="2"/>
      <c r="AAY124" s="2"/>
      <c r="AAZ124" s="2"/>
      <c r="ABA124" s="2"/>
      <c r="ABB124" s="2"/>
      <c r="ABC124" s="2"/>
      <c r="ABD124" s="2"/>
      <c r="ABE124" s="2"/>
      <c r="ABF124" s="2"/>
      <c r="ABG124" s="2"/>
      <c r="ABH124" s="2"/>
      <c r="ABI124" s="2"/>
      <c r="ABJ124" s="2"/>
      <c r="ABK124" s="2"/>
      <c r="ABL124" s="2"/>
      <c r="ABM124" s="2"/>
      <c r="ABN124" s="2"/>
      <c r="ABO124" s="2"/>
      <c r="ABP124" s="2"/>
      <c r="ABQ124" s="2"/>
      <c r="ABR124" s="2"/>
      <c r="ABS124" s="2"/>
      <c r="ABT124" s="2"/>
      <c r="ABU124" s="2"/>
      <c r="ABV124" s="2"/>
      <c r="ABW124" s="2"/>
      <c r="ABX124" s="2"/>
      <c r="ABY124" s="2"/>
      <c r="ABZ124" s="2"/>
      <c r="ACA124" s="2"/>
      <c r="ACB124" s="2"/>
      <c r="ACC124" s="2"/>
      <c r="ACD124" s="2"/>
      <c r="ACE124" s="2"/>
      <c r="ACF124" s="2"/>
      <c r="ACG124" s="2"/>
      <c r="ACH124" s="2"/>
      <c r="ACI124" s="2"/>
      <c r="ACJ124" s="2"/>
      <c r="ACK124" s="2"/>
      <c r="ACL124" s="2"/>
      <c r="ACM124" s="2"/>
      <c r="ACN124" s="2"/>
      <c r="ACO124" s="2"/>
      <c r="ACP124" s="2"/>
      <c r="ACQ124" s="2"/>
      <c r="ACR124" s="2"/>
      <c r="ACS124" s="2"/>
      <c r="ACT124" s="2"/>
      <c r="ACU124" s="2"/>
      <c r="ACV124" s="2"/>
      <c r="ACW124" s="2"/>
      <c r="ACX124" s="2"/>
      <c r="ACY124" s="2"/>
      <c r="ACZ124" s="2"/>
      <c r="ADA124" s="2"/>
      <c r="ADB124" s="2"/>
      <c r="ADC124" s="2"/>
      <c r="ADD124" s="2"/>
      <c r="ADE124" s="2"/>
      <c r="ADF124" s="2"/>
      <c r="ADG124" s="2"/>
      <c r="ADH124" s="2"/>
      <c r="ADI124" s="2"/>
      <c r="ADJ124" s="2"/>
      <c r="ADK124" s="2"/>
      <c r="ADL124" s="2"/>
      <c r="ADM124" s="2"/>
      <c r="ADN124" s="2"/>
      <c r="ADO124" s="2"/>
      <c r="ADP124" s="2"/>
      <c r="ADQ124" s="2"/>
      <c r="ADR124" s="2"/>
      <c r="ADS124" s="2"/>
      <c r="ADT124" s="2"/>
      <c r="ADU124" s="2"/>
      <c r="ADV124" s="2"/>
      <c r="ADW124" s="2"/>
      <c r="ADX124" s="2"/>
      <c r="ADY124" s="2"/>
      <c r="ADZ124" s="2"/>
      <c r="AEA124" s="2"/>
      <c r="AEB124" s="2"/>
      <c r="AEC124" s="2"/>
      <c r="AED124" s="2"/>
      <c r="AEE124" s="2"/>
      <c r="AEF124" s="2"/>
      <c r="AEG124" s="2"/>
      <c r="AEH124" s="2"/>
      <c r="AEI124" s="2"/>
      <c r="AEJ124" s="2"/>
      <c r="AEK124" s="2"/>
      <c r="AEL124" s="2"/>
      <c r="AEM124" s="2"/>
      <c r="AEN124" s="2"/>
      <c r="AEO124" s="2"/>
      <c r="AEP124" s="2"/>
      <c r="AEQ124" s="2"/>
      <c r="AER124" s="2"/>
      <c r="AES124" s="2"/>
      <c r="AET124" s="2"/>
      <c r="AEU124" s="2"/>
      <c r="AEV124" s="2"/>
      <c r="AEW124" s="2"/>
      <c r="AEX124" s="2"/>
      <c r="AEY124" s="2"/>
      <c r="AEZ124" s="2"/>
      <c r="AFA124" s="2"/>
      <c r="AFB124" s="2"/>
      <c r="AFC124" s="2"/>
      <c r="AFD124" s="2"/>
      <c r="AFE124" s="2"/>
      <c r="AFF124" s="2"/>
      <c r="AFG124" s="2"/>
      <c r="AFH124" s="2"/>
      <c r="AFI124" s="2"/>
      <c r="AFJ124" s="2"/>
      <c r="AFK124" s="2"/>
      <c r="AFL124" s="2"/>
      <c r="AFM124" s="2"/>
      <c r="AFN124" s="2"/>
      <c r="AFO124" s="2"/>
      <c r="AFP124" s="2"/>
      <c r="AFQ124" s="2"/>
      <c r="AFR124" s="2"/>
      <c r="AFS124" s="2"/>
      <c r="AFT124" s="2"/>
      <c r="AFU124" s="2"/>
      <c r="AFV124" s="2"/>
      <c r="AFW124" s="2"/>
      <c r="AFX124" s="2"/>
      <c r="AFY124" s="2"/>
      <c r="AFZ124" s="2"/>
      <c r="AGA124" s="2"/>
      <c r="AGB124" s="2"/>
      <c r="AGC124" s="2"/>
      <c r="AGD124" s="2"/>
      <c r="AGE124" s="2"/>
      <c r="AGF124" s="2"/>
      <c r="AGG124" s="2"/>
      <c r="AGH124" s="2"/>
      <c r="AGI124" s="2"/>
      <c r="AGJ124" s="2"/>
      <c r="AGK124" s="2"/>
      <c r="AGL124" s="2"/>
      <c r="AGM124" s="2"/>
      <c r="AGN124" s="2"/>
      <c r="AGO124" s="2"/>
      <c r="AGP124" s="2"/>
      <c r="AGQ124" s="2"/>
      <c r="AGR124" s="2"/>
      <c r="AGS124" s="2"/>
      <c r="AGT124" s="2"/>
      <c r="AGU124" s="2"/>
      <c r="AGV124" s="2"/>
      <c r="AGW124" s="2"/>
      <c r="AGX124" s="2"/>
      <c r="AGY124" s="2"/>
      <c r="AGZ124" s="2"/>
      <c r="AHA124" s="2"/>
      <c r="AHB124" s="2"/>
      <c r="AHC124" s="2"/>
      <c r="AHD124" s="2"/>
      <c r="AHE124" s="2"/>
      <c r="AHF124" s="2"/>
      <c r="AHG124" s="2"/>
      <c r="AHH124" s="2"/>
      <c r="AHI124" s="2"/>
      <c r="AHJ124" s="2"/>
      <c r="AHK124" s="2"/>
      <c r="AHL124" s="2"/>
      <c r="AHM124" s="2"/>
      <c r="AHN124" s="2"/>
      <c r="AHO124" s="2"/>
      <c r="AHP124" s="2"/>
      <c r="AHQ124" s="2"/>
      <c r="AHR124" s="2"/>
      <c r="AHS124" s="2"/>
      <c r="AHT124" s="2"/>
      <c r="AHU124" s="2"/>
      <c r="AHV124" s="2"/>
      <c r="AHW124" s="2"/>
      <c r="AHX124" s="2"/>
      <c r="AHY124" s="2"/>
      <c r="AHZ124" s="2"/>
      <c r="AIA124" s="2"/>
      <c r="AIB124" s="2"/>
      <c r="AIC124" s="2"/>
      <c r="AID124" s="2"/>
      <c r="AIE124" s="2"/>
      <c r="AIF124" s="2"/>
      <c r="AIG124" s="2"/>
      <c r="AIH124" s="2"/>
      <c r="AII124" s="2"/>
      <c r="AIJ124" s="2"/>
      <c r="AIK124" s="2"/>
      <c r="AIL124" s="2"/>
      <c r="AIM124" s="2"/>
      <c r="AIN124" s="2"/>
      <c r="AIO124" s="2"/>
      <c r="AIP124" s="2"/>
      <c r="AIQ124" s="2"/>
      <c r="AIR124" s="2"/>
      <c r="AIS124" s="2"/>
      <c r="AIT124" s="2"/>
      <c r="AIU124" s="2"/>
      <c r="AIV124" s="2"/>
      <c r="AIW124" s="2"/>
      <c r="AIX124" s="2"/>
      <c r="AIY124" s="2"/>
      <c r="AIZ124" s="2"/>
      <c r="AJA124" s="2"/>
      <c r="AJB124" s="2"/>
      <c r="AJC124" s="2"/>
      <c r="AJD124" s="2"/>
      <c r="AJE124" s="2"/>
      <c r="AJF124" s="2"/>
      <c r="AJG124" s="2"/>
      <c r="AJH124" s="2"/>
      <c r="AJI124" s="2"/>
      <c r="AJJ124" s="2"/>
      <c r="AJK124" s="2"/>
      <c r="AJL124" s="2"/>
      <c r="AJM124" s="2"/>
      <c r="AJN124" s="2"/>
      <c r="AJO124" s="2"/>
      <c r="AJP124" s="2"/>
      <c r="AJQ124" s="2"/>
      <c r="AJR124" s="2"/>
      <c r="AJS124" s="2"/>
      <c r="AJT124" s="2"/>
      <c r="AJU124" s="2"/>
      <c r="AJV124" s="2"/>
      <c r="AJW124" s="2"/>
      <c r="AJX124" s="2"/>
      <c r="AJY124" s="2"/>
      <c r="AJZ124" s="2"/>
      <c r="AKA124" s="2"/>
      <c r="AKB124" s="2"/>
      <c r="AKC124" s="2"/>
      <c r="AKD124" s="2"/>
      <c r="AKE124" s="2"/>
      <c r="AKF124" s="2"/>
      <c r="AKG124" s="2"/>
      <c r="AKH124" s="2"/>
      <c r="AKI124" s="2"/>
      <c r="AKJ124" s="2"/>
      <c r="AKK124" s="2"/>
      <c r="AKL124" s="2"/>
      <c r="AKM124" s="2"/>
      <c r="AKN124" s="2"/>
      <c r="AKO124" s="2"/>
      <c r="AKP124" s="2"/>
      <c r="AKQ124" s="2"/>
      <c r="AKR124" s="2"/>
      <c r="AKS124" s="2"/>
      <c r="AKT124" s="2"/>
      <c r="AKU124" s="2"/>
      <c r="AKV124" s="2"/>
      <c r="AKW124" s="2"/>
      <c r="AKX124" s="2"/>
      <c r="AKY124" s="2"/>
      <c r="AKZ124" s="2"/>
      <c r="ALA124" s="2"/>
      <c r="ALB124" s="2"/>
      <c r="ALC124" s="2"/>
      <c r="ALD124" s="2"/>
      <c r="ALE124" s="2"/>
    </row>
    <row r="125" spans="1:1024" s="16" customFormat="1" ht="12" customHeight="1">
      <c r="B125" s="17"/>
      <c r="C125" s="18"/>
      <c r="D125" s="18"/>
      <c r="E125" s="180" t="s">
        <v>60</v>
      </c>
      <c r="F125" s="180"/>
      <c r="G125" s="180"/>
      <c r="H125" s="180"/>
      <c r="I125" s="66"/>
      <c r="J125" s="18"/>
      <c r="K125" s="18"/>
      <c r="L125" s="21"/>
    </row>
    <row r="126" spans="1:1024" s="16" customFormat="1" ht="16.5" customHeight="1">
      <c r="B126" s="17"/>
      <c r="C126" s="12" t="s">
        <v>58</v>
      </c>
      <c r="D126" s="18"/>
      <c r="E126" s="18"/>
      <c r="F126" s="18"/>
      <c r="G126" s="18"/>
      <c r="H126" s="18"/>
      <c r="I126" s="66"/>
      <c r="J126" s="18"/>
      <c r="K126" s="18"/>
      <c r="L126" s="21"/>
    </row>
    <row r="127" spans="1:1024" ht="12" customHeight="1">
      <c r="A127" s="16"/>
      <c r="B127" s="17"/>
      <c r="C127" s="18"/>
      <c r="D127" s="18"/>
      <c r="E127" s="163">
        <f>E11</f>
        <v>0</v>
      </c>
      <c r="F127" s="163"/>
      <c r="G127" s="163"/>
      <c r="H127" s="163"/>
      <c r="I127" s="66"/>
      <c r="J127" s="18"/>
      <c r="K127" s="18"/>
      <c r="L127" s="21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  <c r="GB127" s="16"/>
      <c r="GC127" s="16"/>
      <c r="GD127" s="16"/>
      <c r="GE127" s="16"/>
      <c r="GF127" s="16"/>
      <c r="GG127" s="16"/>
      <c r="GH127" s="16"/>
      <c r="GI127" s="16"/>
      <c r="GJ127" s="16"/>
      <c r="GK127" s="16"/>
      <c r="GL127" s="16"/>
      <c r="GM127" s="16"/>
      <c r="GN127" s="16"/>
      <c r="GO127" s="16"/>
      <c r="GP127" s="16"/>
      <c r="GQ127" s="16"/>
      <c r="GR127" s="16"/>
      <c r="GS127" s="16"/>
      <c r="GT127" s="16"/>
      <c r="GU127" s="16"/>
      <c r="GV127" s="16"/>
      <c r="GW127" s="16"/>
      <c r="GX127" s="16"/>
      <c r="GY127" s="16"/>
      <c r="GZ127" s="16"/>
      <c r="HA127" s="16"/>
      <c r="HB127" s="16"/>
      <c r="HC127" s="16"/>
      <c r="HD127" s="16"/>
      <c r="HE127" s="16"/>
      <c r="HF127" s="16"/>
      <c r="HG127" s="16"/>
      <c r="HH127" s="16"/>
      <c r="HI127" s="16"/>
      <c r="HJ127" s="16"/>
      <c r="HK127" s="16"/>
      <c r="HL127" s="16"/>
      <c r="HM127" s="16"/>
      <c r="HN127" s="16"/>
      <c r="HO127" s="16"/>
      <c r="HP127" s="16"/>
      <c r="HQ127" s="16"/>
      <c r="HR127" s="16"/>
      <c r="HS127" s="16"/>
      <c r="HT127" s="16"/>
      <c r="HU127" s="16"/>
      <c r="HV127" s="16"/>
      <c r="HW127" s="16"/>
      <c r="HX127" s="16"/>
      <c r="HY127" s="16"/>
      <c r="HZ127" s="16"/>
      <c r="IA127" s="16"/>
      <c r="IB127" s="16"/>
      <c r="IC127" s="16"/>
      <c r="ID127" s="16"/>
      <c r="IE127" s="16"/>
      <c r="IF127" s="16"/>
      <c r="IG127" s="16"/>
      <c r="IH127" s="16"/>
      <c r="II127" s="16"/>
      <c r="IJ127" s="16"/>
      <c r="IK127" s="16"/>
      <c r="IL127" s="16"/>
      <c r="IM127" s="16"/>
      <c r="IN127" s="16"/>
      <c r="IO127" s="16"/>
      <c r="IP127" s="16"/>
      <c r="IQ127" s="16"/>
      <c r="IR127" s="16"/>
      <c r="IS127" s="16"/>
      <c r="IT127" s="16"/>
      <c r="IU127" s="16"/>
      <c r="IV127" s="16"/>
      <c r="IW127" s="16"/>
      <c r="IX127" s="16"/>
      <c r="IY127" s="16"/>
      <c r="IZ127" s="16"/>
      <c r="JA127" s="16"/>
      <c r="JB127" s="16"/>
      <c r="JC127" s="16"/>
      <c r="JD127" s="16"/>
      <c r="JE127" s="16"/>
      <c r="JF127" s="16"/>
      <c r="JG127" s="16"/>
      <c r="JH127" s="16"/>
      <c r="JI127" s="16"/>
      <c r="JJ127" s="16"/>
      <c r="JK127" s="16"/>
      <c r="JL127" s="16"/>
      <c r="JM127" s="16"/>
      <c r="JN127" s="16"/>
      <c r="JO127" s="16"/>
      <c r="JP127" s="16"/>
      <c r="JQ127" s="16"/>
      <c r="JR127" s="16"/>
      <c r="JS127" s="16"/>
      <c r="JT127" s="16"/>
      <c r="JU127" s="16"/>
      <c r="JV127" s="16"/>
      <c r="JW127" s="16"/>
      <c r="JX127" s="16"/>
      <c r="JY127" s="16"/>
      <c r="JZ127" s="16"/>
      <c r="KA127" s="16"/>
      <c r="KB127" s="16"/>
      <c r="KC127" s="16"/>
      <c r="KD127" s="16"/>
      <c r="KE127" s="16"/>
      <c r="KF127" s="16"/>
      <c r="KG127" s="16"/>
      <c r="KH127" s="16"/>
      <c r="KI127" s="16"/>
      <c r="KJ127" s="16"/>
      <c r="KK127" s="16"/>
      <c r="KL127" s="16"/>
      <c r="KM127" s="16"/>
      <c r="KN127" s="16"/>
      <c r="KO127" s="16"/>
      <c r="KP127" s="16"/>
      <c r="KQ127" s="16"/>
      <c r="KR127" s="16"/>
      <c r="KS127" s="16"/>
      <c r="KT127" s="16"/>
      <c r="KU127" s="16"/>
      <c r="KV127" s="16"/>
      <c r="KW127" s="16"/>
      <c r="KX127" s="16"/>
      <c r="KY127" s="16"/>
      <c r="KZ127" s="16"/>
      <c r="LA127" s="16"/>
      <c r="LB127" s="16"/>
      <c r="LC127" s="16"/>
      <c r="LD127" s="16"/>
      <c r="LE127" s="16"/>
      <c r="LF127" s="16"/>
      <c r="LG127" s="16"/>
      <c r="LH127" s="16"/>
      <c r="LI127" s="16"/>
      <c r="LJ127" s="16"/>
      <c r="LK127" s="16"/>
      <c r="LL127" s="16"/>
      <c r="LM127" s="16"/>
      <c r="LN127" s="16"/>
      <c r="LO127" s="16"/>
      <c r="LP127" s="16"/>
      <c r="LQ127" s="16"/>
      <c r="LR127" s="16"/>
      <c r="LS127" s="16"/>
      <c r="LT127" s="16"/>
      <c r="LU127" s="16"/>
      <c r="LV127" s="16"/>
      <c r="LW127" s="16"/>
      <c r="LX127" s="16"/>
      <c r="LY127" s="16"/>
      <c r="LZ127" s="16"/>
      <c r="MA127" s="16"/>
      <c r="MB127" s="16"/>
      <c r="MC127" s="16"/>
      <c r="MD127" s="16"/>
      <c r="ME127" s="16"/>
      <c r="MF127" s="16"/>
      <c r="MG127" s="16"/>
      <c r="MH127" s="16"/>
      <c r="MI127" s="16"/>
      <c r="MJ127" s="16"/>
      <c r="MK127" s="16"/>
      <c r="ML127" s="16"/>
      <c r="MM127" s="16"/>
      <c r="MN127" s="16"/>
      <c r="MO127" s="16"/>
      <c r="MP127" s="16"/>
      <c r="MQ127" s="16"/>
      <c r="MR127" s="16"/>
      <c r="MS127" s="16"/>
      <c r="MT127" s="16"/>
      <c r="MU127" s="16"/>
      <c r="MV127" s="16"/>
      <c r="MW127" s="16"/>
      <c r="MX127" s="16"/>
      <c r="MY127" s="16"/>
      <c r="MZ127" s="16"/>
      <c r="NA127" s="16"/>
      <c r="NB127" s="16"/>
      <c r="NC127" s="16"/>
      <c r="ND127" s="16"/>
      <c r="NE127" s="16"/>
      <c r="NF127" s="16"/>
      <c r="NG127" s="16"/>
      <c r="NH127" s="16"/>
      <c r="NI127" s="16"/>
      <c r="NJ127" s="16"/>
      <c r="NK127" s="16"/>
      <c r="NL127" s="16"/>
      <c r="NM127" s="16"/>
      <c r="NN127" s="16"/>
      <c r="NO127" s="16"/>
      <c r="NP127" s="16"/>
      <c r="NQ127" s="16"/>
      <c r="NR127" s="16"/>
      <c r="NS127" s="16"/>
      <c r="NT127" s="16"/>
      <c r="NU127" s="16"/>
      <c r="NV127" s="16"/>
      <c r="NW127" s="16"/>
      <c r="NX127" s="16"/>
      <c r="NY127" s="16"/>
      <c r="NZ127" s="16"/>
      <c r="OA127" s="16"/>
      <c r="OB127" s="16"/>
      <c r="OC127" s="16"/>
      <c r="OD127" s="16"/>
      <c r="OE127" s="16"/>
      <c r="OF127" s="16"/>
      <c r="OG127" s="16"/>
      <c r="OH127" s="16"/>
      <c r="OI127" s="16"/>
      <c r="OJ127" s="16"/>
      <c r="OK127" s="16"/>
      <c r="OL127" s="16"/>
      <c r="OM127" s="16"/>
      <c r="ON127" s="16"/>
      <c r="OO127" s="16"/>
      <c r="OP127" s="16"/>
      <c r="OQ127" s="16"/>
      <c r="OR127" s="16"/>
      <c r="OS127" s="16"/>
      <c r="OT127" s="16"/>
      <c r="OU127" s="16"/>
      <c r="OV127" s="16"/>
      <c r="OW127" s="16"/>
      <c r="OX127" s="16"/>
      <c r="OY127" s="16"/>
      <c r="OZ127" s="16"/>
      <c r="PA127" s="16"/>
      <c r="PB127" s="16"/>
      <c r="PC127" s="16"/>
      <c r="PD127" s="16"/>
      <c r="PE127" s="16"/>
      <c r="PF127" s="16"/>
      <c r="PG127" s="16"/>
      <c r="PH127" s="16"/>
      <c r="PI127" s="16"/>
      <c r="PJ127" s="16"/>
      <c r="PK127" s="16"/>
      <c r="PL127" s="16"/>
      <c r="PM127" s="16"/>
      <c r="PN127" s="16"/>
      <c r="PO127" s="16"/>
      <c r="PP127" s="16"/>
      <c r="PQ127" s="16"/>
      <c r="PR127" s="16"/>
      <c r="PS127" s="16"/>
      <c r="PT127" s="16"/>
      <c r="PU127" s="16"/>
      <c r="PV127" s="16"/>
      <c r="PW127" s="16"/>
      <c r="PX127" s="16"/>
      <c r="PY127" s="16"/>
      <c r="PZ127" s="16"/>
      <c r="QA127" s="16"/>
      <c r="QB127" s="16"/>
      <c r="QC127" s="16"/>
      <c r="QD127" s="16"/>
      <c r="QE127" s="16"/>
      <c r="QF127" s="16"/>
      <c r="QG127" s="16"/>
      <c r="QH127" s="16"/>
      <c r="QI127" s="16"/>
      <c r="QJ127" s="16"/>
      <c r="QK127" s="16"/>
      <c r="QL127" s="16"/>
      <c r="QM127" s="16"/>
      <c r="QN127" s="16"/>
      <c r="QO127" s="16"/>
      <c r="QP127" s="16"/>
      <c r="QQ127" s="16"/>
      <c r="QR127" s="16"/>
      <c r="QS127" s="16"/>
      <c r="QT127" s="16"/>
      <c r="QU127" s="16"/>
      <c r="QV127" s="16"/>
      <c r="QW127" s="16"/>
      <c r="QX127" s="16"/>
      <c r="QY127" s="16"/>
      <c r="QZ127" s="16"/>
      <c r="RA127" s="16"/>
      <c r="RB127" s="16"/>
      <c r="RC127" s="16"/>
      <c r="RD127" s="16"/>
      <c r="RE127" s="16"/>
      <c r="RF127" s="16"/>
      <c r="RG127" s="16"/>
      <c r="RH127" s="16"/>
      <c r="RI127" s="16"/>
      <c r="RJ127" s="16"/>
      <c r="RK127" s="16"/>
      <c r="RL127" s="16"/>
      <c r="RM127" s="16"/>
      <c r="RN127" s="16"/>
      <c r="RO127" s="16"/>
      <c r="RP127" s="16"/>
      <c r="RQ127" s="16"/>
      <c r="RR127" s="16"/>
      <c r="RS127" s="16"/>
      <c r="RT127" s="16"/>
      <c r="RU127" s="16"/>
      <c r="RV127" s="16"/>
      <c r="RW127" s="16"/>
      <c r="RX127" s="16"/>
      <c r="RY127" s="16"/>
      <c r="RZ127" s="16"/>
      <c r="SA127" s="16"/>
      <c r="SB127" s="16"/>
      <c r="SC127" s="16"/>
      <c r="SD127" s="16"/>
      <c r="SE127" s="16"/>
      <c r="SF127" s="16"/>
      <c r="SG127" s="16"/>
      <c r="SH127" s="16"/>
      <c r="SI127" s="16"/>
      <c r="SJ127" s="16"/>
      <c r="SK127" s="16"/>
      <c r="SL127" s="16"/>
      <c r="SM127" s="16"/>
      <c r="SN127" s="16"/>
      <c r="SO127" s="16"/>
      <c r="SP127" s="16"/>
      <c r="SQ127" s="16"/>
      <c r="SR127" s="16"/>
      <c r="SS127" s="16"/>
      <c r="ST127" s="16"/>
      <c r="SU127" s="16"/>
      <c r="SV127" s="16"/>
      <c r="SW127" s="16"/>
      <c r="SX127" s="16"/>
      <c r="SY127" s="16"/>
      <c r="SZ127" s="16"/>
      <c r="TA127" s="16"/>
      <c r="TB127" s="16"/>
      <c r="TC127" s="16"/>
      <c r="TD127" s="16"/>
      <c r="TE127" s="16"/>
      <c r="TF127" s="16"/>
      <c r="TG127" s="16"/>
      <c r="TH127" s="16"/>
      <c r="TI127" s="16"/>
      <c r="TJ127" s="16"/>
      <c r="TK127" s="16"/>
      <c r="TL127" s="16"/>
      <c r="TM127" s="16"/>
      <c r="TN127" s="16"/>
      <c r="TO127" s="16"/>
      <c r="TP127" s="16"/>
      <c r="TQ127" s="16"/>
      <c r="TR127" s="16"/>
      <c r="TS127" s="16"/>
      <c r="TT127" s="16"/>
      <c r="TU127" s="16"/>
      <c r="TV127" s="16"/>
      <c r="TW127" s="16"/>
      <c r="TX127" s="16"/>
      <c r="TY127" s="16"/>
      <c r="TZ127" s="16"/>
      <c r="UA127" s="16"/>
      <c r="UB127" s="16"/>
      <c r="UC127" s="16"/>
      <c r="UD127" s="16"/>
      <c r="UE127" s="16"/>
      <c r="UF127" s="16"/>
      <c r="UG127" s="16"/>
      <c r="UH127" s="16"/>
      <c r="UI127" s="16"/>
      <c r="UJ127" s="16"/>
      <c r="UK127" s="16"/>
      <c r="UL127" s="16"/>
      <c r="UM127" s="16"/>
      <c r="UN127" s="16"/>
      <c r="UO127" s="16"/>
      <c r="UP127" s="16"/>
      <c r="UQ127" s="16"/>
      <c r="UR127" s="16"/>
      <c r="US127" s="16"/>
      <c r="UT127" s="16"/>
      <c r="UU127" s="16"/>
      <c r="UV127" s="16"/>
      <c r="UW127" s="16"/>
      <c r="UX127" s="16"/>
      <c r="UY127" s="16"/>
      <c r="UZ127" s="16"/>
      <c r="VA127" s="16"/>
      <c r="VB127" s="16"/>
      <c r="VC127" s="16"/>
      <c r="VD127" s="16"/>
      <c r="VE127" s="16"/>
      <c r="VF127" s="16"/>
      <c r="VG127" s="16"/>
      <c r="VH127" s="16"/>
      <c r="VI127" s="16"/>
      <c r="VJ127" s="16"/>
      <c r="VK127" s="16"/>
      <c r="VL127" s="16"/>
      <c r="VM127" s="16"/>
      <c r="VN127" s="16"/>
      <c r="VO127" s="16"/>
      <c r="VP127" s="16"/>
      <c r="VQ127" s="16"/>
      <c r="VR127" s="16"/>
      <c r="VS127" s="16"/>
      <c r="VT127" s="16"/>
      <c r="VU127" s="16"/>
      <c r="VV127" s="16"/>
      <c r="VW127" s="16"/>
      <c r="VX127" s="16"/>
      <c r="VY127" s="16"/>
      <c r="VZ127" s="16"/>
      <c r="WA127" s="16"/>
      <c r="WB127" s="16"/>
      <c r="WC127" s="16"/>
      <c r="WD127" s="16"/>
      <c r="WE127" s="16"/>
      <c r="WF127" s="16"/>
      <c r="WG127" s="16"/>
      <c r="WH127" s="16"/>
      <c r="WI127" s="16"/>
      <c r="WJ127" s="16"/>
      <c r="WK127" s="16"/>
      <c r="WL127" s="16"/>
      <c r="WM127" s="16"/>
      <c r="WN127" s="16"/>
      <c r="WO127" s="16"/>
      <c r="WP127" s="16"/>
      <c r="WQ127" s="16"/>
      <c r="WR127" s="16"/>
      <c r="WS127" s="16"/>
      <c r="WT127" s="16"/>
      <c r="WU127" s="16"/>
      <c r="WV127" s="16"/>
      <c r="WW127" s="16"/>
      <c r="WX127" s="16"/>
      <c r="WY127" s="16"/>
      <c r="WZ127" s="16"/>
      <c r="XA127" s="16"/>
      <c r="XB127" s="16"/>
      <c r="XC127" s="16"/>
      <c r="XD127" s="16"/>
      <c r="XE127" s="16"/>
      <c r="XF127" s="16"/>
      <c r="XG127" s="16"/>
      <c r="XH127" s="16"/>
      <c r="XI127" s="16"/>
      <c r="XJ127" s="16"/>
      <c r="XK127" s="16"/>
      <c r="XL127" s="16"/>
      <c r="XM127" s="16"/>
      <c r="XN127" s="16"/>
      <c r="XO127" s="16"/>
      <c r="XP127" s="16"/>
      <c r="XQ127" s="16"/>
      <c r="XR127" s="16"/>
      <c r="XS127" s="16"/>
      <c r="XT127" s="16"/>
      <c r="XU127" s="16"/>
      <c r="XV127" s="16"/>
      <c r="XW127" s="16"/>
      <c r="XX127" s="16"/>
      <c r="XY127" s="16"/>
      <c r="XZ127" s="16"/>
      <c r="YA127" s="16"/>
      <c r="YB127" s="16"/>
      <c r="YC127" s="16"/>
      <c r="YD127" s="16"/>
      <c r="YE127" s="16"/>
      <c r="YF127" s="16"/>
      <c r="YG127" s="16"/>
      <c r="YH127" s="16"/>
      <c r="YI127" s="16"/>
      <c r="YJ127" s="16"/>
      <c r="YK127" s="16"/>
      <c r="YL127" s="16"/>
      <c r="YM127" s="16"/>
      <c r="YN127" s="16"/>
      <c r="YO127" s="16"/>
      <c r="YP127" s="16"/>
      <c r="YQ127" s="16"/>
      <c r="YR127" s="16"/>
      <c r="YS127" s="16"/>
      <c r="YT127" s="16"/>
      <c r="YU127" s="16"/>
      <c r="YV127" s="16"/>
      <c r="YW127" s="16"/>
      <c r="YX127" s="16"/>
      <c r="YY127" s="16"/>
      <c r="YZ127" s="16"/>
      <c r="ZA127" s="16"/>
      <c r="ZB127" s="16"/>
      <c r="ZC127" s="16"/>
      <c r="ZD127" s="16"/>
      <c r="ZE127" s="16"/>
      <c r="ZF127" s="16"/>
      <c r="ZG127" s="16"/>
      <c r="ZH127" s="16"/>
      <c r="ZI127" s="16"/>
      <c r="ZJ127" s="16"/>
      <c r="ZK127" s="16"/>
      <c r="ZL127" s="16"/>
      <c r="ZM127" s="16"/>
      <c r="ZN127" s="16"/>
      <c r="ZO127" s="16"/>
      <c r="ZP127" s="16"/>
      <c r="ZQ127" s="16"/>
      <c r="ZR127" s="16"/>
      <c r="ZS127" s="16"/>
      <c r="ZT127" s="16"/>
      <c r="ZU127" s="16"/>
      <c r="ZV127" s="16"/>
      <c r="ZW127" s="16"/>
      <c r="ZX127" s="16"/>
      <c r="ZY127" s="16"/>
      <c r="ZZ127" s="16"/>
      <c r="AAA127" s="16"/>
      <c r="AAB127" s="16"/>
      <c r="AAC127" s="16"/>
      <c r="AAD127" s="16"/>
      <c r="AAE127" s="16"/>
      <c r="AAF127" s="16"/>
      <c r="AAG127" s="16"/>
      <c r="AAH127" s="16"/>
      <c r="AAI127" s="16"/>
      <c r="AAJ127" s="16"/>
      <c r="AAK127" s="16"/>
      <c r="AAL127" s="16"/>
      <c r="AAM127" s="16"/>
      <c r="AAN127" s="16"/>
      <c r="AAO127" s="16"/>
      <c r="AAP127" s="16"/>
      <c r="AAQ127" s="16"/>
      <c r="AAR127" s="16"/>
      <c r="AAS127" s="16"/>
      <c r="AAT127" s="16"/>
      <c r="AAU127" s="16"/>
      <c r="AAV127" s="16"/>
      <c r="AAW127" s="16"/>
      <c r="AAX127" s="16"/>
      <c r="AAY127" s="16"/>
      <c r="AAZ127" s="16"/>
      <c r="ABA127" s="16"/>
      <c r="ABB127" s="16"/>
      <c r="ABC127" s="16"/>
      <c r="ABD127" s="16"/>
      <c r="ABE127" s="16"/>
      <c r="ABF127" s="16"/>
      <c r="ABG127" s="16"/>
      <c r="ABH127" s="16"/>
      <c r="ABI127" s="16"/>
      <c r="ABJ127" s="16"/>
      <c r="ABK127" s="16"/>
      <c r="ABL127" s="16"/>
      <c r="ABM127" s="16"/>
      <c r="ABN127" s="16"/>
      <c r="ABO127" s="16"/>
      <c r="ABP127" s="16"/>
      <c r="ABQ127" s="16"/>
      <c r="ABR127" s="16"/>
      <c r="ABS127" s="16"/>
      <c r="ABT127" s="16"/>
      <c r="ABU127" s="16"/>
      <c r="ABV127" s="16"/>
      <c r="ABW127" s="16"/>
      <c r="ABX127" s="16"/>
      <c r="ABY127" s="16"/>
      <c r="ABZ127" s="16"/>
      <c r="ACA127" s="16"/>
      <c r="ACB127" s="16"/>
      <c r="ACC127" s="16"/>
      <c r="ACD127" s="16"/>
      <c r="ACE127" s="16"/>
      <c r="ACF127" s="16"/>
      <c r="ACG127" s="16"/>
      <c r="ACH127" s="16"/>
      <c r="ACI127" s="16"/>
      <c r="ACJ127" s="16"/>
      <c r="ACK127" s="16"/>
      <c r="ACL127" s="16"/>
      <c r="ACM127" s="16"/>
      <c r="ACN127" s="16"/>
      <c r="ACO127" s="16"/>
      <c r="ACP127" s="16"/>
      <c r="ACQ127" s="16"/>
      <c r="ACR127" s="16"/>
      <c r="ACS127" s="16"/>
      <c r="ACT127" s="16"/>
      <c r="ACU127" s="16"/>
      <c r="ACV127" s="16"/>
      <c r="ACW127" s="16"/>
      <c r="ACX127" s="16"/>
      <c r="ACY127" s="16"/>
      <c r="ACZ127" s="16"/>
      <c r="ADA127" s="16"/>
      <c r="ADB127" s="16"/>
      <c r="ADC127" s="16"/>
      <c r="ADD127" s="16"/>
      <c r="ADE127" s="16"/>
      <c r="ADF127" s="16"/>
      <c r="ADG127" s="16"/>
      <c r="ADH127" s="16"/>
      <c r="ADI127" s="16"/>
      <c r="ADJ127" s="16"/>
      <c r="ADK127" s="16"/>
      <c r="ADL127" s="16"/>
      <c r="ADM127" s="16"/>
      <c r="ADN127" s="16"/>
      <c r="ADO127" s="16"/>
      <c r="ADP127" s="16"/>
      <c r="ADQ127" s="16"/>
      <c r="ADR127" s="16"/>
      <c r="ADS127" s="16"/>
      <c r="ADT127" s="16"/>
      <c r="ADU127" s="16"/>
      <c r="ADV127" s="16"/>
      <c r="ADW127" s="16"/>
      <c r="ADX127" s="16"/>
      <c r="ADY127" s="16"/>
      <c r="ADZ127" s="16"/>
      <c r="AEA127" s="16"/>
      <c r="AEB127" s="16"/>
      <c r="AEC127" s="16"/>
      <c r="AED127" s="16"/>
      <c r="AEE127" s="16"/>
      <c r="AEF127" s="16"/>
      <c r="AEG127" s="16"/>
      <c r="AEH127" s="16"/>
      <c r="AEI127" s="16"/>
      <c r="AEJ127" s="16"/>
      <c r="AEK127" s="16"/>
      <c r="AEL127" s="16"/>
      <c r="AEM127" s="16"/>
      <c r="AEN127" s="16"/>
      <c r="AEO127" s="16"/>
      <c r="AEP127" s="16"/>
      <c r="AEQ127" s="16"/>
      <c r="AER127" s="16"/>
      <c r="AES127" s="16"/>
      <c r="AET127" s="16"/>
      <c r="AEU127" s="16"/>
      <c r="AEV127" s="16"/>
      <c r="AEW127" s="16"/>
      <c r="AEX127" s="16"/>
      <c r="AEY127" s="16"/>
      <c r="AEZ127" s="16"/>
      <c r="AFA127" s="16"/>
      <c r="AFB127" s="16"/>
      <c r="AFC127" s="16"/>
      <c r="AFD127" s="16"/>
      <c r="AFE127" s="16"/>
      <c r="AFF127" s="16"/>
      <c r="AFG127" s="16"/>
      <c r="AFH127" s="16"/>
      <c r="AFI127" s="16"/>
      <c r="AFJ127" s="16"/>
      <c r="AFK127" s="16"/>
      <c r="AFL127" s="16"/>
      <c r="AFM127" s="16"/>
      <c r="AFN127" s="16"/>
      <c r="AFO127" s="16"/>
      <c r="AFP127" s="16"/>
      <c r="AFQ127" s="16"/>
      <c r="AFR127" s="16"/>
      <c r="AFS127" s="16"/>
      <c r="AFT127" s="16"/>
      <c r="AFU127" s="16"/>
      <c r="AFV127" s="16"/>
      <c r="AFW127" s="16"/>
      <c r="AFX127" s="16"/>
      <c r="AFY127" s="16"/>
      <c r="AFZ127" s="16"/>
      <c r="AGA127" s="16"/>
      <c r="AGB127" s="16"/>
      <c r="AGC127" s="16"/>
      <c r="AGD127" s="16"/>
      <c r="AGE127" s="16"/>
      <c r="AGF127" s="16"/>
      <c r="AGG127" s="16"/>
      <c r="AGH127" s="16"/>
      <c r="AGI127" s="16"/>
      <c r="AGJ127" s="16"/>
      <c r="AGK127" s="16"/>
      <c r="AGL127" s="16"/>
      <c r="AGM127" s="16"/>
      <c r="AGN127" s="16"/>
      <c r="AGO127" s="16"/>
      <c r="AGP127" s="16"/>
      <c r="AGQ127" s="16"/>
      <c r="AGR127" s="16"/>
      <c r="AGS127" s="16"/>
      <c r="AGT127" s="16"/>
      <c r="AGU127" s="16"/>
      <c r="AGV127" s="16"/>
      <c r="AGW127" s="16"/>
      <c r="AGX127" s="16"/>
      <c r="AGY127" s="16"/>
      <c r="AGZ127" s="16"/>
      <c r="AHA127" s="16"/>
      <c r="AHB127" s="16"/>
      <c r="AHC127" s="16"/>
      <c r="AHD127" s="16"/>
      <c r="AHE127" s="16"/>
      <c r="AHF127" s="16"/>
      <c r="AHG127" s="16"/>
      <c r="AHH127" s="16"/>
      <c r="AHI127" s="16"/>
      <c r="AHJ127" s="16"/>
      <c r="AHK127" s="16"/>
      <c r="AHL127" s="16"/>
      <c r="AHM127" s="16"/>
      <c r="AHN127" s="16"/>
      <c r="AHO127" s="16"/>
      <c r="AHP127" s="16"/>
      <c r="AHQ127" s="16"/>
      <c r="AHR127" s="16"/>
      <c r="AHS127" s="16"/>
      <c r="AHT127" s="16"/>
      <c r="AHU127" s="16"/>
      <c r="AHV127" s="16"/>
      <c r="AHW127" s="16"/>
      <c r="AHX127" s="16"/>
      <c r="AHY127" s="16"/>
      <c r="AHZ127" s="16"/>
      <c r="AIA127" s="16"/>
      <c r="AIB127" s="16"/>
      <c r="AIC127" s="16"/>
      <c r="AID127" s="16"/>
      <c r="AIE127" s="16"/>
      <c r="AIF127" s="16"/>
      <c r="AIG127" s="16"/>
      <c r="AIH127" s="16"/>
      <c r="AII127" s="16"/>
      <c r="AIJ127" s="16"/>
      <c r="AIK127" s="16"/>
      <c r="AIL127" s="16"/>
      <c r="AIM127" s="16"/>
      <c r="AIN127" s="16"/>
      <c r="AIO127" s="16"/>
      <c r="AIP127" s="16"/>
      <c r="AIQ127" s="16"/>
      <c r="AIR127" s="16"/>
      <c r="AIS127" s="16"/>
      <c r="AIT127" s="16"/>
      <c r="AIU127" s="16"/>
      <c r="AIV127" s="16"/>
      <c r="AIW127" s="16"/>
      <c r="AIX127" s="16"/>
      <c r="AIY127" s="16"/>
      <c r="AIZ127" s="16"/>
      <c r="AJA127" s="16"/>
      <c r="AJB127" s="16"/>
      <c r="AJC127" s="16"/>
      <c r="AJD127" s="16"/>
      <c r="AJE127" s="16"/>
      <c r="AJF127" s="16"/>
      <c r="AJG127" s="16"/>
      <c r="AJH127" s="16"/>
      <c r="AJI127" s="16"/>
      <c r="AJJ127" s="16"/>
      <c r="AJK127" s="16"/>
      <c r="AJL127" s="16"/>
      <c r="AJM127" s="16"/>
      <c r="AJN127" s="16"/>
      <c r="AJO127" s="16"/>
      <c r="AJP127" s="16"/>
      <c r="AJQ127" s="16"/>
      <c r="AJR127" s="16"/>
      <c r="AJS127" s="16"/>
      <c r="AJT127" s="16"/>
      <c r="AJU127" s="16"/>
      <c r="AJV127" s="16"/>
      <c r="AJW127" s="16"/>
      <c r="AJX127" s="16"/>
      <c r="AJY127" s="16"/>
      <c r="AJZ127" s="16"/>
      <c r="AKA127" s="16"/>
      <c r="AKB127" s="16"/>
      <c r="AKC127" s="16"/>
      <c r="AKD127" s="16"/>
      <c r="AKE127" s="16"/>
      <c r="AKF127" s="16"/>
      <c r="AKG127" s="16"/>
      <c r="AKH127" s="16"/>
      <c r="AKI127" s="16"/>
      <c r="AKJ127" s="16"/>
      <c r="AKK127" s="16"/>
      <c r="AKL127" s="16"/>
      <c r="AKM127" s="16"/>
      <c r="AKN127" s="16"/>
      <c r="AKO127" s="16"/>
      <c r="AKP127" s="16"/>
      <c r="AKQ127" s="16"/>
      <c r="AKR127" s="16"/>
      <c r="AKS127" s="16"/>
      <c r="AKT127" s="16"/>
      <c r="AKU127" s="16"/>
      <c r="AKV127" s="16"/>
      <c r="AKW127" s="16"/>
      <c r="AKX127" s="16"/>
      <c r="AKY127" s="16"/>
      <c r="AKZ127" s="16"/>
      <c r="ALA127" s="16"/>
      <c r="ALB127" s="16"/>
      <c r="ALC127" s="16"/>
      <c r="ALD127" s="16"/>
      <c r="ALE127" s="16"/>
      <c r="ALF127"/>
      <c r="ALG127"/>
      <c r="ALH127"/>
      <c r="ALI127"/>
      <c r="ALJ127"/>
      <c r="ALK127"/>
      <c r="ALL127"/>
      <c r="ALM127"/>
      <c r="ALN127"/>
      <c r="ALO127"/>
      <c r="ALP127"/>
      <c r="ALQ127"/>
      <c r="ALR127"/>
      <c r="ALS127"/>
      <c r="ALT127"/>
      <c r="ALU127"/>
      <c r="ALV127"/>
      <c r="ALW127"/>
      <c r="ALX127"/>
      <c r="ALY127"/>
      <c r="ALZ127"/>
      <c r="AMA127"/>
      <c r="AMB127"/>
      <c r="AMC127"/>
      <c r="AMD127"/>
      <c r="AME127"/>
      <c r="AMF127"/>
      <c r="AMG127"/>
      <c r="AMH127"/>
      <c r="AMI127"/>
      <c r="AMJ127"/>
    </row>
    <row r="128" spans="1:1024" s="16" customFormat="1" ht="25.5" customHeight="1">
      <c r="B128" s="17"/>
      <c r="C128" s="18"/>
      <c r="D128" s="18"/>
      <c r="E128" s="18"/>
      <c r="F128" s="18"/>
      <c r="G128" s="18"/>
      <c r="H128" s="18"/>
      <c r="I128" s="66"/>
      <c r="J128" s="18"/>
      <c r="K128" s="18"/>
      <c r="L128" s="21"/>
    </row>
    <row r="129" spans="1:993" s="16" customFormat="1" ht="12" customHeight="1">
      <c r="B129" s="17"/>
      <c r="C129" s="12" t="s">
        <v>11</v>
      </c>
      <c r="D129" s="18"/>
      <c r="E129" s="18"/>
      <c r="F129" s="13" t="str">
        <f>F14</f>
        <v>Senec</v>
      </c>
      <c r="G129" s="18"/>
      <c r="H129" s="18"/>
      <c r="I129" s="67" t="s">
        <v>13</v>
      </c>
      <c r="J129" s="99">
        <f>IF(J14="","",J14)</f>
        <v>43622</v>
      </c>
      <c r="K129" s="18"/>
      <c r="L129" s="21"/>
    </row>
    <row r="130" spans="1:993" s="16" customFormat="1" ht="16.5" customHeight="1">
      <c r="B130" s="17"/>
      <c r="C130" s="18"/>
      <c r="D130" s="18"/>
      <c r="E130" s="18"/>
      <c r="F130" s="18"/>
      <c r="G130" s="18"/>
      <c r="H130" s="18"/>
      <c r="I130" s="66"/>
      <c r="J130" s="18"/>
      <c r="K130" s="18"/>
      <c r="L130" s="21"/>
    </row>
    <row r="131" spans="1:993" s="16" customFormat="1" ht="6.95" customHeight="1">
      <c r="B131" s="17"/>
      <c r="C131" s="12" t="s">
        <v>14</v>
      </c>
      <c r="D131" s="18"/>
      <c r="E131" s="18"/>
      <c r="F131" s="13">
        <f>E17</f>
        <v>0</v>
      </c>
      <c r="G131" s="18"/>
      <c r="H131" s="18"/>
      <c r="I131" s="67" t="s">
        <v>21</v>
      </c>
      <c r="J131" s="100">
        <f>E23</f>
        <v>0</v>
      </c>
      <c r="K131" s="18"/>
      <c r="L131" s="21"/>
    </row>
    <row r="132" spans="1:993" s="16" customFormat="1" ht="12" customHeight="1">
      <c r="B132" s="17"/>
      <c r="C132" s="12" t="s">
        <v>19</v>
      </c>
      <c r="D132" s="18"/>
      <c r="E132" s="18"/>
      <c r="F132" s="13" t="str">
        <f>IF(E20="","",E20)</f>
        <v/>
      </c>
      <c r="G132" s="18"/>
      <c r="H132" s="18"/>
      <c r="I132" s="67" t="s">
        <v>23</v>
      </c>
      <c r="J132" s="100">
        <f>E26</f>
        <v>0</v>
      </c>
      <c r="K132" s="18"/>
      <c r="L132" s="21"/>
    </row>
    <row r="133" spans="1:993" s="16" customFormat="1" ht="6.95" customHeight="1">
      <c r="B133" s="17"/>
      <c r="C133" s="18"/>
      <c r="D133" s="18"/>
      <c r="E133" s="18"/>
      <c r="F133" s="18"/>
      <c r="G133" s="18"/>
      <c r="H133" s="18"/>
      <c r="I133" s="66"/>
      <c r="J133" s="18"/>
      <c r="K133" s="18"/>
      <c r="L133" s="21"/>
    </row>
    <row r="134" spans="1:993" s="16" customFormat="1" ht="15.2" customHeight="1">
      <c r="A134" s="122"/>
      <c r="B134" s="123"/>
      <c r="C134" s="124" t="s">
        <v>83</v>
      </c>
      <c r="D134" s="125" t="s">
        <v>46</v>
      </c>
      <c r="E134" s="125" t="s">
        <v>353</v>
      </c>
      <c r="F134" s="125" t="s">
        <v>43</v>
      </c>
      <c r="G134" s="125" t="s">
        <v>84</v>
      </c>
      <c r="H134" s="125" t="s">
        <v>85</v>
      </c>
      <c r="I134" s="126" t="s">
        <v>86</v>
      </c>
      <c r="J134" s="127" t="s">
        <v>62</v>
      </c>
      <c r="K134" s="128" t="s">
        <v>354</v>
      </c>
      <c r="L134" s="129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2"/>
      <c r="AH134" s="122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  <c r="AU134" s="122"/>
      <c r="AV134" s="122"/>
      <c r="AW134" s="122"/>
      <c r="AX134" s="122"/>
      <c r="AY134" s="122"/>
      <c r="AZ134" s="122"/>
      <c r="BA134" s="122"/>
      <c r="BB134" s="122"/>
      <c r="BC134" s="122"/>
      <c r="BD134" s="122"/>
      <c r="BE134" s="122"/>
      <c r="BF134" s="122"/>
      <c r="BG134" s="122"/>
      <c r="BH134" s="122"/>
      <c r="BI134" s="122"/>
      <c r="BJ134" s="122"/>
      <c r="BK134" s="122"/>
      <c r="BL134" s="122"/>
      <c r="BM134" s="122"/>
      <c r="BN134" s="122"/>
      <c r="BO134" s="122"/>
      <c r="BP134" s="122"/>
      <c r="BQ134" s="122"/>
      <c r="BR134" s="122"/>
      <c r="BS134" s="122"/>
      <c r="BT134" s="122"/>
      <c r="BU134" s="122"/>
      <c r="BV134" s="122"/>
      <c r="BW134" s="122"/>
      <c r="BX134" s="122"/>
      <c r="BY134" s="122"/>
      <c r="BZ134" s="122"/>
      <c r="CA134" s="122"/>
      <c r="CB134" s="122"/>
      <c r="CC134" s="122"/>
      <c r="CD134" s="122"/>
      <c r="CE134" s="122"/>
      <c r="CF134" s="122"/>
      <c r="CG134" s="122"/>
      <c r="CH134" s="122"/>
      <c r="CI134" s="122"/>
      <c r="CJ134" s="122"/>
      <c r="CK134" s="122"/>
      <c r="CL134" s="122"/>
      <c r="CM134" s="122"/>
      <c r="CN134" s="122"/>
      <c r="CO134" s="122"/>
      <c r="CP134" s="122"/>
      <c r="CQ134" s="122"/>
      <c r="CR134" s="122"/>
      <c r="CS134" s="122"/>
      <c r="CT134" s="122"/>
      <c r="CU134" s="122"/>
      <c r="CV134" s="122"/>
      <c r="CW134" s="122"/>
      <c r="CX134" s="122"/>
      <c r="CY134" s="122"/>
      <c r="CZ134" s="122"/>
      <c r="DA134" s="122"/>
      <c r="DB134" s="122"/>
      <c r="DC134" s="122"/>
      <c r="DD134" s="122"/>
      <c r="DE134" s="122"/>
      <c r="DF134" s="122"/>
      <c r="DG134" s="122"/>
      <c r="DH134" s="122"/>
      <c r="DI134" s="122"/>
      <c r="DJ134" s="122"/>
      <c r="DK134" s="122"/>
      <c r="DL134" s="122"/>
      <c r="DM134" s="122"/>
      <c r="DN134" s="122"/>
      <c r="DO134" s="122"/>
      <c r="DP134" s="122"/>
      <c r="DQ134" s="122"/>
      <c r="DR134" s="122"/>
      <c r="DS134" s="122"/>
      <c r="DT134" s="122"/>
      <c r="DU134" s="122"/>
      <c r="DV134" s="122"/>
      <c r="DW134" s="122"/>
      <c r="DX134" s="122"/>
      <c r="DY134" s="122"/>
      <c r="DZ134" s="122"/>
      <c r="EA134" s="122"/>
      <c r="EB134" s="122"/>
      <c r="EC134" s="122"/>
      <c r="ED134" s="122"/>
      <c r="EE134" s="122"/>
      <c r="EF134" s="122"/>
      <c r="EG134" s="122"/>
      <c r="EH134" s="122"/>
      <c r="EI134" s="122"/>
      <c r="EJ134" s="122"/>
      <c r="EK134" s="122"/>
      <c r="EL134" s="122"/>
      <c r="EM134" s="122"/>
      <c r="EN134" s="122"/>
      <c r="EO134" s="122"/>
      <c r="EP134" s="122"/>
      <c r="EQ134" s="122"/>
      <c r="ER134" s="122"/>
      <c r="ES134" s="122"/>
      <c r="ET134" s="122"/>
      <c r="EU134" s="122"/>
      <c r="EV134" s="122"/>
      <c r="EW134" s="122"/>
      <c r="EX134" s="122"/>
      <c r="EY134" s="122"/>
      <c r="EZ134" s="122"/>
      <c r="FA134" s="122"/>
      <c r="FB134" s="122"/>
      <c r="FC134" s="122"/>
      <c r="FD134" s="122"/>
      <c r="FE134" s="122"/>
      <c r="FF134" s="122"/>
      <c r="FG134" s="122"/>
      <c r="FH134" s="122"/>
      <c r="FI134" s="122"/>
      <c r="FJ134" s="122"/>
      <c r="FK134" s="122"/>
      <c r="FL134" s="122"/>
      <c r="FM134" s="122"/>
      <c r="FN134" s="122"/>
      <c r="FO134" s="122"/>
      <c r="FP134" s="122"/>
      <c r="FQ134" s="122"/>
      <c r="FR134" s="122"/>
      <c r="FS134" s="122"/>
      <c r="FT134" s="122"/>
      <c r="FU134" s="122"/>
      <c r="FV134" s="122"/>
      <c r="FW134" s="122"/>
      <c r="FX134" s="122"/>
      <c r="FY134" s="122"/>
      <c r="FZ134" s="122"/>
      <c r="GA134" s="122"/>
      <c r="GB134" s="122"/>
      <c r="GC134" s="122"/>
      <c r="GD134" s="122"/>
      <c r="GE134" s="122"/>
      <c r="GF134" s="122"/>
      <c r="GG134" s="122"/>
      <c r="GH134" s="122"/>
      <c r="GI134" s="122"/>
      <c r="GJ134" s="122"/>
      <c r="GK134" s="122"/>
      <c r="GL134" s="122"/>
      <c r="GM134" s="122"/>
      <c r="GN134" s="122"/>
      <c r="GO134" s="122"/>
      <c r="GP134" s="122"/>
      <c r="GQ134" s="122"/>
      <c r="GR134" s="122"/>
      <c r="GS134" s="122"/>
      <c r="GT134" s="122"/>
      <c r="GU134" s="122"/>
      <c r="GV134" s="122"/>
      <c r="GW134" s="122"/>
      <c r="GX134" s="122"/>
      <c r="GY134" s="122"/>
      <c r="GZ134" s="122"/>
      <c r="HA134" s="122"/>
      <c r="HB134" s="122"/>
      <c r="HC134" s="122"/>
      <c r="HD134" s="122"/>
      <c r="HE134" s="122"/>
      <c r="HF134" s="122"/>
      <c r="HG134" s="122"/>
      <c r="HH134" s="122"/>
      <c r="HI134" s="122"/>
      <c r="HJ134" s="122"/>
      <c r="HK134" s="122"/>
      <c r="HL134" s="122"/>
      <c r="HM134" s="122"/>
      <c r="HN134" s="122"/>
      <c r="HO134" s="122"/>
      <c r="HP134" s="122"/>
      <c r="HQ134" s="122"/>
      <c r="HR134" s="122"/>
      <c r="HS134" s="122"/>
      <c r="HT134" s="122"/>
      <c r="HU134" s="122"/>
      <c r="HV134" s="122"/>
      <c r="HW134" s="122"/>
      <c r="HX134" s="122"/>
      <c r="HY134" s="122"/>
      <c r="HZ134" s="122"/>
      <c r="IA134" s="122"/>
      <c r="IB134" s="122"/>
      <c r="IC134" s="122"/>
      <c r="ID134" s="122"/>
      <c r="IE134" s="122"/>
      <c r="IF134" s="122"/>
      <c r="IG134" s="122"/>
      <c r="IH134" s="122"/>
      <c r="II134" s="122"/>
      <c r="IJ134" s="122"/>
      <c r="IK134" s="122"/>
      <c r="IL134" s="122"/>
      <c r="IM134" s="122"/>
      <c r="IN134" s="122"/>
      <c r="IO134" s="122"/>
      <c r="IP134" s="122"/>
      <c r="IQ134" s="122"/>
      <c r="IR134" s="122"/>
      <c r="IS134" s="122"/>
      <c r="IT134" s="122"/>
      <c r="IU134" s="122"/>
      <c r="IV134" s="122"/>
      <c r="IW134" s="122"/>
      <c r="IX134" s="122"/>
      <c r="IY134" s="122"/>
      <c r="IZ134" s="122"/>
      <c r="JA134" s="122"/>
      <c r="JB134" s="122"/>
      <c r="JC134" s="122"/>
      <c r="JD134" s="122"/>
      <c r="JE134" s="122"/>
      <c r="JF134" s="122"/>
      <c r="JG134" s="122"/>
      <c r="JH134" s="122"/>
      <c r="JI134" s="122"/>
      <c r="JJ134" s="122"/>
      <c r="JK134" s="122"/>
      <c r="JL134" s="122"/>
      <c r="JM134" s="122"/>
      <c r="JN134" s="122"/>
      <c r="JO134" s="122"/>
      <c r="JP134" s="122"/>
      <c r="JQ134" s="122"/>
      <c r="JR134" s="122"/>
      <c r="JS134" s="122"/>
      <c r="JT134" s="122"/>
      <c r="JU134" s="122"/>
      <c r="JV134" s="122"/>
      <c r="JW134" s="122"/>
      <c r="JX134" s="122"/>
      <c r="JY134" s="122"/>
      <c r="JZ134" s="122"/>
      <c r="KA134" s="122"/>
      <c r="KB134" s="122"/>
      <c r="KC134" s="122"/>
      <c r="KD134" s="122"/>
      <c r="KE134" s="122"/>
      <c r="KF134" s="122"/>
      <c r="KG134" s="122"/>
      <c r="KH134" s="122"/>
      <c r="KI134" s="122"/>
      <c r="KJ134" s="122"/>
      <c r="KK134" s="122"/>
      <c r="KL134" s="122"/>
      <c r="KM134" s="122"/>
      <c r="KN134" s="122"/>
      <c r="KO134" s="122"/>
      <c r="KP134" s="122"/>
      <c r="KQ134" s="122"/>
      <c r="KR134" s="122"/>
      <c r="KS134" s="122"/>
      <c r="KT134" s="122"/>
      <c r="KU134" s="122"/>
      <c r="KV134" s="122"/>
      <c r="KW134" s="122"/>
      <c r="KX134" s="122"/>
      <c r="KY134" s="122"/>
      <c r="KZ134" s="122"/>
      <c r="LA134" s="122"/>
      <c r="LB134" s="122"/>
      <c r="LC134" s="122"/>
      <c r="LD134" s="122"/>
      <c r="LE134" s="122"/>
      <c r="LF134" s="122"/>
      <c r="LG134" s="122"/>
      <c r="LH134" s="122"/>
      <c r="LI134" s="122"/>
      <c r="LJ134" s="122"/>
      <c r="LK134" s="122"/>
      <c r="LL134" s="122"/>
      <c r="LM134" s="122"/>
      <c r="LN134" s="122"/>
      <c r="LO134" s="122"/>
      <c r="LP134" s="122"/>
      <c r="LQ134" s="122"/>
      <c r="LR134" s="122"/>
      <c r="LS134" s="122"/>
      <c r="LT134" s="122"/>
      <c r="LU134" s="122"/>
      <c r="LV134" s="122"/>
      <c r="LW134" s="122"/>
      <c r="LX134" s="122"/>
      <c r="LY134" s="122"/>
      <c r="LZ134" s="122"/>
      <c r="MA134" s="122"/>
      <c r="MB134" s="122"/>
      <c r="MC134" s="122"/>
      <c r="MD134" s="122"/>
      <c r="ME134" s="122"/>
      <c r="MF134" s="122"/>
      <c r="MG134" s="122"/>
      <c r="MH134" s="122"/>
      <c r="MI134" s="122"/>
      <c r="MJ134" s="122"/>
      <c r="MK134" s="122"/>
      <c r="ML134" s="122"/>
      <c r="MM134" s="122"/>
      <c r="MN134" s="122"/>
      <c r="MO134" s="122"/>
      <c r="MP134" s="122"/>
      <c r="MQ134" s="122"/>
      <c r="MR134" s="122"/>
      <c r="MS134" s="122"/>
      <c r="MT134" s="122"/>
      <c r="MU134" s="122"/>
      <c r="MV134" s="122"/>
      <c r="MW134" s="122"/>
      <c r="MX134" s="122"/>
      <c r="MY134" s="122"/>
      <c r="MZ134" s="122"/>
      <c r="NA134" s="122"/>
      <c r="NB134" s="122"/>
      <c r="NC134" s="122"/>
      <c r="ND134" s="122"/>
      <c r="NE134" s="122"/>
      <c r="NF134" s="122"/>
      <c r="NG134" s="122"/>
      <c r="NH134" s="122"/>
      <c r="NI134" s="122"/>
      <c r="NJ134" s="122"/>
      <c r="NK134" s="122"/>
      <c r="NL134" s="122"/>
      <c r="NM134" s="122"/>
      <c r="NN134" s="122"/>
      <c r="NO134" s="122"/>
      <c r="NP134" s="122"/>
      <c r="NQ134" s="122"/>
      <c r="NR134" s="122"/>
      <c r="NS134" s="122"/>
      <c r="NT134" s="122"/>
      <c r="NU134" s="122"/>
      <c r="NV134" s="122"/>
      <c r="NW134" s="122"/>
      <c r="NX134" s="122"/>
      <c r="NY134" s="122"/>
      <c r="NZ134" s="122"/>
      <c r="OA134" s="122"/>
      <c r="OB134" s="122"/>
      <c r="OC134" s="122"/>
      <c r="OD134" s="122"/>
      <c r="OE134" s="122"/>
      <c r="OF134" s="122"/>
      <c r="OG134" s="122"/>
      <c r="OH134" s="122"/>
      <c r="OI134" s="122"/>
      <c r="OJ134" s="122"/>
      <c r="OK134" s="122"/>
      <c r="OL134" s="122"/>
      <c r="OM134" s="122"/>
      <c r="ON134" s="122"/>
      <c r="OO134" s="122"/>
      <c r="OP134" s="122"/>
      <c r="OQ134" s="122"/>
      <c r="OR134" s="122"/>
      <c r="OS134" s="122"/>
      <c r="OT134" s="122"/>
      <c r="OU134" s="122"/>
      <c r="OV134" s="122"/>
      <c r="OW134" s="122"/>
      <c r="OX134" s="122"/>
      <c r="OY134" s="122"/>
      <c r="OZ134" s="122"/>
      <c r="PA134" s="122"/>
      <c r="PB134" s="122"/>
      <c r="PC134" s="122"/>
      <c r="PD134" s="122"/>
      <c r="PE134" s="122"/>
      <c r="PF134" s="122"/>
      <c r="PG134" s="122"/>
      <c r="PH134" s="122"/>
      <c r="PI134" s="122"/>
      <c r="PJ134" s="122"/>
      <c r="PK134" s="122"/>
      <c r="PL134" s="122"/>
      <c r="PM134" s="122"/>
      <c r="PN134" s="122"/>
      <c r="PO134" s="122"/>
      <c r="PP134" s="122"/>
      <c r="PQ134" s="122"/>
      <c r="PR134" s="122"/>
      <c r="PS134" s="122"/>
      <c r="PT134" s="122"/>
      <c r="PU134" s="122"/>
      <c r="PV134" s="122"/>
      <c r="PW134" s="122"/>
      <c r="PX134" s="122"/>
      <c r="PY134" s="122"/>
      <c r="PZ134" s="122"/>
      <c r="QA134" s="122"/>
      <c r="QB134" s="122"/>
      <c r="QC134" s="122"/>
      <c r="QD134" s="122"/>
      <c r="QE134" s="122"/>
      <c r="QF134" s="122"/>
      <c r="QG134" s="122"/>
      <c r="QH134" s="122"/>
      <c r="QI134" s="122"/>
      <c r="QJ134" s="122"/>
      <c r="QK134" s="122"/>
      <c r="QL134" s="122"/>
      <c r="QM134" s="122"/>
      <c r="QN134" s="122"/>
      <c r="QO134" s="122"/>
      <c r="QP134" s="122"/>
      <c r="QQ134" s="122"/>
      <c r="QR134" s="122"/>
      <c r="QS134" s="122"/>
      <c r="QT134" s="122"/>
      <c r="QU134" s="122"/>
      <c r="QV134" s="122"/>
      <c r="QW134" s="122"/>
      <c r="QX134" s="122"/>
      <c r="QY134" s="122"/>
      <c r="QZ134" s="122"/>
      <c r="RA134" s="122"/>
      <c r="RB134" s="122"/>
      <c r="RC134" s="122"/>
      <c r="RD134" s="122"/>
      <c r="RE134" s="122"/>
      <c r="RF134" s="122"/>
      <c r="RG134" s="122"/>
      <c r="RH134" s="122"/>
      <c r="RI134" s="122"/>
      <c r="RJ134" s="122"/>
      <c r="RK134" s="122"/>
      <c r="RL134" s="122"/>
      <c r="RM134" s="122"/>
      <c r="RN134" s="122"/>
      <c r="RO134" s="122"/>
      <c r="RP134" s="122"/>
      <c r="RQ134" s="122"/>
      <c r="RR134" s="122"/>
      <c r="RS134" s="122"/>
      <c r="RT134" s="122"/>
      <c r="RU134" s="122"/>
      <c r="RV134" s="122"/>
      <c r="RW134" s="122"/>
      <c r="RX134" s="122"/>
      <c r="RY134" s="122"/>
      <c r="RZ134" s="122"/>
      <c r="SA134" s="122"/>
      <c r="SB134" s="122"/>
      <c r="SC134" s="122"/>
      <c r="SD134" s="122"/>
      <c r="SE134" s="122"/>
      <c r="SF134" s="122"/>
      <c r="SG134" s="122"/>
      <c r="SH134" s="122"/>
      <c r="SI134" s="122"/>
      <c r="SJ134" s="122"/>
      <c r="SK134" s="122"/>
      <c r="SL134" s="122"/>
      <c r="SM134" s="122"/>
      <c r="SN134" s="122"/>
      <c r="SO134" s="122"/>
      <c r="SP134" s="122"/>
      <c r="SQ134" s="122"/>
      <c r="SR134" s="122"/>
      <c r="SS134" s="122"/>
      <c r="ST134" s="122"/>
      <c r="SU134" s="122"/>
      <c r="SV134" s="122"/>
      <c r="SW134" s="122"/>
      <c r="SX134" s="122"/>
      <c r="SY134" s="122"/>
      <c r="SZ134" s="122"/>
      <c r="TA134" s="122"/>
      <c r="TB134" s="122"/>
      <c r="TC134" s="122"/>
      <c r="TD134" s="122"/>
      <c r="TE134" s="122"/>
      <c r="TF134" s="122"/>
      <c r="TG134" s="122"/>
      <c r="TH134" s="122"/>
      <c r="TI134" s="122"/>
      <c r="TJ134" s="122"/>
      <c r="TK134" s="122"/>
      <c r="TL134" s="122"/>
      <c r="TM134" s="122"/>
      <c r="TN134" s="122"/>
      <c r="TO134" s="122"/>
      <c r="TP134" s="122"/>
      <c r="TQ134" s="122"/>
      <c r="TR134" s="122"/>
      <c r="TS134" s="122"/>
      <c r="TT134" s="122"/>
      <c r="TU134" s="122"/>
      <c r="TV134" s="122"/>
      <c r="TW134" s="122"/>
      <c r="TX134" s="122"/>
      <c r="TY134" s="122"/>
      <c r="TZ134" s="122"/>
      <c r="UA134" s="122"/>
      <c r="UB134" s="122"/>
      <c r="UC134" s="122"/>
      <c r="UD134" s="122"/>
      <c r="UE134" s="122"/>
      <c r="UF134" s="122"/>
      <c r="UG134" s="122"/>
      <c r="UH134" s="122"/>
      <c r="UI134" s="122"/>
      <c r="UJ134" s="122"/>
      <c r="UK134" s="122"/>
      <c r="UL134" s="122"/>
      <c r="UM134" s="122"/>
      <c r="UN134" s="122"/>
      <c r="UO134" s="122"/>
      <c r="UP134" s="122"/>
      <c r="UQ134" s="122"/>
      <c r="UR134" s="122"/>
      <c r="US134" s="122"/>
      <c r="UT134" s="122"/>
      <c r="UU134" s="122"/>
      <c r="UV134" s="122"/>
      <c r="UW134" s="122"/>
      <c r="UX134" s="122"/>
      <c r="UY134" s="122"/>
      <c r="UZ134" s="122"/>
      <c r="VA134" s="122"/>
      <c r="VB134" s="122"/>
      <c r="VC134" s="122"/>
      <c r="VD134" s="122"/>
      <c r="VE134" s="122"/>
      <c r="VF134" s="122"/>
      <c r="VG134" s="122"/>
      <c r="VH134" s="122"/>
      <c r="VI134" s="122"/>
      <c r="VJ134" s="122"/>
      <c r="VK134" s="122"/>
      <c r="VL134" s="122"/>
      <c r="VM134" s="122"/>
      <c r="VN134" s="122"/>
      <c r="VO134" s="122"/>
      <c r="VP134" s="122"/>
      <c r="VQ134" s="122"/>
      <c r="VR134" s="122"/>
      <c r="VS134" s="122"/>
      <c r="VT134" s="122"/>
      <c r="VU134" s="122"/>
      <c r="VV134" s="122"/>
      <c r="VW134" s="122"/>
      <c r="VX134" s="122"/>
      <c r="VY134" s="122"/>
      <c r="VZ134" s="122"/>
      <c r="WA134" s="122"/>
      <c r="WB134" s="122"/>
      <c r="WC134" s="122"/>
      <c r="WD134" s="122"/>
      <c r="WE134" s="122"/>
      <c r="WF134" s="122"/>
      <c r="WG134" s="122"/>
      <c r="WH134" s="122"/>
      <c r="WI134" s="122"/>
      <c r="WJ134" s="122"/>
      <c r="WK134" s="122"/>
      <c r="WL134" s="122"/>
      <c r="WM134" s="122"/>
      <c r="WN134" s="122"/>
      <c r="WO134" s="122"/>
      <c r="WP134" s="122"/>
      <c r="WQ134" s="122"/>
      <c r="WR134" s="122"/>
      <c r="WS134" s="122"/>
      <c r="WT134" s="122"/>
      <c r="WU134" s="122"/>
      <c r="WV134" s="122"/>
      <c r="WW134" s="122"/>
      <c r="WX134" s="122"/>
      <c r="WY134" s="122"/>
      <c r="WZ134" s="122"/>
      <c r="XA134" s="122"/>
      <c r="XB134" s="122"/>
      <c r="XC134" s="122"/>
      <c r="XD134" s="122"/>
      <c r="XE134" s="122"/>
      <c r="XF134" s="122"/>
      <c r="XG134" s="122"/>
      <c r="XH134" s="122"/>
      <c r="XI134" s="122"/>
      <c r="XJ134" s="122"/>
      <c r="XK134" s="122"/>
      <c r="XL134" s="122"/>
      <c r="XM134" s="122"/>
      <c r="XN134" s="122"/>
      <c r="XO134" s="122"/>
      <c r="XP134" s="122"/>
      <c r="XQ134" s="122"/>
      <c r="XR134" s="122"/>
      <c r="XS134" s="122"/>
      <c r="XT134" s="122"/>
      <c r="XU134" s="122"/>
      <c r="XV134" s="122"/>
      <c r="XW134" s="122"/>
      <c r="XX134" s="122"/>
      <c r="XY134" s="122"/>
      <c r="XZ134" s="122"/>
      <c r="YA134" s="122"/>
      <c r="YB134" s="122"/>
      <c r="YC134" s="122"/>
      <c r="YD134" s="122"/>
      <c r="YE134" s="122"/>
      <c r="YF134" s="122"/>
      <c r="YG134" s="122"/>
      <c r="YH134" s="122"/>
      <c r="YI134" s="122"/>
      <c r="YJ134" s="122"/>
      <c r="YK134" s="122"/>
      <c r="YL134" s="122"/>
      <c r="YM134" s="122"/>
      <c r="YN134" s="122"/>
      <c r="YO134" s="122"/>
      <c r="YP134" s="122"/>
      <c r="YQ134" s="122"/>
      <c r="YR134" s="122"/>
      <c r="YS134" s="122"/>
      <c r="YT134" s="122"/>
      <c r="YU134" s="122"/>
      <c r="YV134" s="122"/>
      <c r="YW134" s="122"/>
      <c r="YX134" s="122"/>
      <c r="YY134" s="122"/>
      <c r="YZ134" s="122"/>
      <c r="ZA134" s="122"/>
      <c r="ZB134" s="122"/>
      <c r="ZC134" s="122"/>
      <c r="ZD134" s="122"/>
      <c r="ZE134" s="122"/>
      <c r="ZF134" s="122"/>
      <c r="ZG134" s="122"/>
      <c r="ZH134" s="122"/>
      <c r="ZI134" s="122"/>
      <c r="ZJ134" s="122"/>
      <c r="ZK134" s="122"/>
      <c r="ZL134" s="122"/>
      <c r="ZM134" s="122"/>
      <c r="ZN134" s="122"/>
      <c r="ZO134" s="122"/>
      <c r="ZP134" s="122"/>
      <c r="ZQ134" s="122"/>
      <c r="ZR134" s="122"/>
      <c r="ZS134" s="122"/>
      <c r="ZT134" s="122"/>
      <c r="ZU134" s="122"/>
      <c r="ZV134" s="122"/>
      <c r="ZW134" s="122"/>
      <c r="ZX134" s="122"/>
      <c r="ZY134" s="122"/>
      <c r="ZZ134" s="122"/>
      <c r="AAA134" s="122"/>
      <c r="AAB134" s="122"/>
      <c r="AAC134" s="122"/>
      <c r="AAD134" s="122"/>
      <c r="AAE134" s="122"/>
      <c r="AAF134" s="122"/>
      <c r="AAG134" s="122"/>
      <c r="AAH134" s="122"/>
      <c r="AAI134" s="122"/>
      <c r="AAJ134" s="122"/>
      <c r="AAK134" s="122"/>
      <c r="AAL134" s="122"/>
      <c r="AAM134" s="122"/>
      <c r="AAN134" s="122"/>
      <c r="AAO134" s="122"/>
      <c r="AAP134" s="122"/>
      <c r="AAQ134" s="122"/>
      <c r="AAR134" s="122"/>
      <c r="AAS134" s="122"/>
      <c r="AAT134" s="122"/>
      <c r="AAU134" s="122"/>
      <c r="AAV134" s="122"/>
      <c r="AAW134" s="122"/>
      <c r="AAX134" s="122"/>
      <c r="AAY134" s="122"/>
      <c r="AAZ134" s="122"/>
      <c r="ABA134" s="122"/>
      <c r="ABB134" s="122"/>
      <c r="ABC134" s="122"/>
      <c r="ABD134" s="122"/>
      <c r="ABE134" s="122"/>
      <c r="ABF134" s="122"/>
      <c r="ABG134" s="122"/>
      <c r="ABH134" s="122"/>
      <c r="ABI134" s="122"/>
      <c r="ABJ134" s="122"/>
      <c r="ABK134" s="122"/>
      <c r="ABL134" s="122"/>
      <c r="ABM134" s="122"/>
      <c r="ABN134" s="122"/>
      <c r="ABO134" s="122"/>
      <c r="ABP134" s="122"/>
      <c r="ABQ134" s="122"/>
      <c r="ABR134" s="122"/>
      <c r="ABS134" s="122"/>
      <c r="ABT134" s="122"/>
      <c r="ABU134" s="122"/>
      <c r="ABV134" s="122"/>
      <c r="ABW134" s="122"/>
      <c r="ABX134" s="122"/>
      <c r="ABY134" s="122"/>
      <c r="ABZ134" s="122"/>
      <c r="ACA134" s="122"/>
      <c r="ACB134" s="122"/>
      <c r="ACC134" s="122"/>
      <c r="ACD134" s="122"/>
      <c r="ACE134" s="122"/>
      <c r="ACF134" s="122"/>
      <c r="ACG134" s="122"/>
      <c r="ACH134" s="122"/>
      <c r="ACI134" s="122"/>
      <c r="ACJ134" s="122"/>
      <c r="ACK134" s="122"/>
      <c r="ACL134" s="122"/>
      <c r="ACM134" s="122"/>
      <c r="ACN134" s="122"/>
      <c r="ACO134" s="122"/>
      <c r="ACP134" s="122"/>
      <c r="ACQ134" s="122"/>
      <c r="ACR134" s="122"/>
      <c r="ACS134" s="122"/>
      <c r="ACT134" s="122"/>
      <c r="ACU134" s="122"/>
      <c r="ACV134" s="122"/>
      <c r="ACW134" s="122"/>
      <c r="ACX134" s="122"/>
      <c r="ACY134" s="122"/>
      <c r="ACZ134" s="122"/>
      <c r="ADA134" s="122"/>
      <c r="ADB134" s="122"/>
      <c r="ADC134" s="122"/>
      <c r="ADD134" s="122"/>
      <c r="ADE134" s="122"/>
      <c r="ADF134" s="122"/>
      <c r="ADG134" s="122"/>
      <c r="ADH134" s="122"/>
      <c r="ADI134" s="122"/>
      <c r="ADJ134" s="122"/>
      <c r="ADK134" s="122"/>
      <c r="ADL134" s="122"/>
      <c r="ADM134" s="122"/>
      <c r="ADN134" s="122"/>
      <c r="ADO134" s="122"/>
      <c r="ADP134" s="122"/>
      <c r="ADQ134" s="122"/>
      <c r="ADR134" s="122"/>
      <c r="ADS134" s="122"/>
      <c r="ADT134" s="122"/>
      <c r="ADU134" s="122"/>
      <c r="ADV134" s="122"/>
      <c r="ADW134" s="122"/>
      <c r="ADX134" s="122"/>
      <c r="ADY134" s="122"/>
      <c r="ADZ134" s="122"/>
      <c r="AEA134" s="122"/>
      <c r="AEB134" s="122"/>
      <c r="AEC134" s="122"/>
      <c r="AED134" s="122"/>
      <c r="AEE134" s="122"/>
      <c r="AEF134" s="122"/>
      <c r="AEG134" s="122"/>
      <c r="AEH134" s="122"/>
      <c r="AEI134" s="122"/>
      <c r="AEJ134" s="122"/>
      <c r="AEK134" s="122"/>
      <c r="AEL134" s="122"/>
      <c r="AEM134" s="122"/>
      <c r="AEN134" s="122"/>
      <c r="AEO134" s="122"/>
      <c r="AEP134" s="122"/>
      <c r="AEQ134" s="122"/>
      <c r="AER134" s="122"/>
      <c r="AES134" s="122"/>
      <c r="AET134" s="122"/>
      <c r="AEU134" s="122"/>
      <c r="AEV134" s="122"/>
      <c r="AEW134" s="122"/>
      <c r="AEX134" s="122"/>
      <c r="AEY134" s="122"/>
      <c r="AEZ134" s="122"/>
      <c r="AFA134" s="122"/>
      <c r="AFB134" s="122"/>
      <c r="AFC134" s="122"/>
      <c r="AFD134" s="122"/>
      <c r="AFE134" s="122"/>
      <c r="AFF134" s="122"/>
      <c r="AFG134" s="122"/>
      <c r="AFH134" s="122"/>
      <c r="AFI134" s="122"/>
      <c r="AFJ134" s="122"/>
      <c r="AFK134" s="122"/>
      <c r="AFL134" s="122"/>
      <c r="AFM134" s="122"/>
      <c r="AFN134" s="122"/>
      <c r="AFO134" s="122"/>
      <c r="AFP134" s="122"/>
      <c r="AFQ134" s="122"/>
      <c r="AFR134" s="122"/>
      <c r="AFS134" s="122"/>
      <c r="AFT134" s="122"/>
      <c r="AFU134" s="122"/>
      <c r="AFV134" s="122"/>
      <c r="AFW134" s="122"/>
      <c r="AFX134" s="122"/>
      <c r="AFY134" s="122"/>
      <c r="AFZ134" s="122"/>
      <c r="AGA134" s="122"/>
      <c r="AGB134" s="122"/>
      <c r="AGC134" s="122"/>
      <c r="AGD134" s="122"/>
      <c r="AGE134" s="122"/>
      <c r="AGF134" s="122"/>
      <c r="AGG134" s="122"/>
      <c r="AGH134" s="122"/>
      <c r="AGI134" s="122"/>
      <c r="AGJ134" s="122"/>
      <c r="AGK134" s="122"/>
      <c r="AGL134" s="122"/>
      <c r="AGM134" s="122"/>
      <c r="AGN134" s="122"/>
      <c r="AGO134" s="122"/>
      <c r="AGP134" s="122"/>
      <c r="AGQ134" s="122"/>
      <c r="AGR134" s="122"/>
      <c r="AGS134" s="122"/>
      <c r="AGT134" s="122"/>
      <c r="AGU134" s="122"/>
      <c r="AGV134" s="122"/>
      <c r="AGW134" s="122"/>
      <c r="AGX134" s="122"/>
      <c r="AGY134" s="122"/>
      <c r="AGZ134" s="122"/>
      <c r="AHA134" s="122"/>
      <c r="AHB134" s="122"/>
      <c r="AHC134" s="122"/>
      <c r="AHD134" s="122"/>
      <c r="AHE134" s="122"/>
      <c r="AHF134" s="122"/>
      <c r="AHG134" s="122"/>
      <c r="AHH134" s="122"/>
      <c r="AHI134" s="122"/>
      <c r="AHJ134" s="122"/>
      <c r="AHK134" s="122"/>
      <c r="AHL134" s="122"/>
      <c r="AHM134" s="122"/>
      <c r="AHN134" s="122"/>
      <c r="AHO134" s="122"/>
      <c r="AHP134" s="122"/>
      <c r="AHQ134" s="122"/>
      <c r="AHR134" s="122"/>
      <c r="AHS134" s="122"/>
      <c r="AHT134" s="122"/>
      <c r="AHU134" s="122"/>
      <c r="AHV134" s="122"/>
      <c r="AHW134" s="122"/>
      <c r="AHX134" s="122"/>
      <c r="AHY134" s="122"/>
      <c r="AHZ134" s="122"/>
      <c r="AIA134" s="122"/>
      <c r="AIB134" s="122"/>
      <c r="AIC134" s="122"/>
      <c r="AID134" s="122"/>
      <c r="AIE134" s="122"/>
      <c r="AIF134" s="122"/>
      <c r="AIG134" s="122"/>
      <c r="AIH134" s="122"/>
      <c r="AII134" s="122"/>
      <c r="AIJ134" s="122"/>
      <c r="AIK134" s="122"/>
      <c r="AIL134" s="122"/>
      <c r="AIM134" s="122"/>
      <c r="AIN134" s="122"/>
      <c r="AIO134" s="122"/>
      <c r="AIP134" s="122"/>
      <c r="AIQ134" s="122"/>
      <c r="AIR134" s="122"/>
      <c r="AIS134" s="122"/>
      <c r="AIT134" s="122"/>
      <c r="AIU134" s="122"/>
      <c r="AIV134" s="122"/>
      <c r="AIW134" s="122"/>
      <c r="AIX134" s="122"/>
      <c r="AIY134" s="122"/>
      <c r="AIZ134" s="122"/>
      <c r="AJA134" s="122"/>
      <c r="AJB134" s="122"/>
      <c r="AJC134" s="122"/>
      <c r="AJD134" s="122"/>
      <c r="AJE134" s="122"/>
      <c r="AJF134" s="122"/>
      <c r="AJG134" s="122"/>
      <c r="AJH134" s="122"/>
      <c r="AJI134" s="122"/>
      <c r="AJJ134" s="122"/>
      <c r="AJK134" s="122"/>
      <c r="AJL134" s="122"/>
      <c r="AJM134" s="122"/>
      <c r="AJN134" s="122"/>
      <c r="AJO134" s="122"/>
      <c r="AJP134" s="122"/>
      <c r="AJQ134" s="122"/>
      <c r="AJR134" s="122"/>
      <c r="AJS134" s="122"/>
      <c r="AJT134" s="122"/>
      <c r="AJU134" s="122"/>
      <c r="AJV134" s="122"/>
      <c r="AJW134" s="122"/>
      <c r="AJX134" s="122"/>
      <c r="AJY134" s="122"/>
      <c r="AJZ134" s="122"/>
      <c r="AKA134" s="122"/>
      <c r="AKB134" s="122"/>
      <c r="AKC134" s="122"/>
      <c r="AKD134" s="122"/>
      <c r="AKE134" s="122"/>
      <c r="AKF134" s="122"/>
      <c r="AKG134" s="122"/>
      <c r="AKH134" s="122"/>
      <c r="AKI134" s="122"/>
      <c r="AKJ134" s="122"/>
      <c r="AKK134" s="122"/>
      <c r="AKL134" s="122"/>
      <c r="AKM134" s="122"/>
      <c r="AKN134" s="122"/>
      <c r="AKO134" s="122"/>
      <c r="AKP134" s="122"/>
      <c r="AKQ134" s="122"/>
      <c r="AKR134" s="122"/>
      <c r="AKS134" s="122"/>
      <c r="AKT134" s="122"/>
      <c r="AKU134" s="122"/>
      <c r="AKV134" s="122"/>
      <c r="AKW134" s="122"/>
      <c r="AKX134" s="122"/>
      <c r="AKY134" s="122"/>
      <c r="AKZ134" s="122"/>
      <c r="ALA134" s="122"/>
      <c r="ALB134" s="122"/>
      <c r="ALC134" s="122"/>
      <c r="ALD134" s="122"/>
      <c r="ALE134" s="122"/>
    </row>
    <row r="135" spans="1:993" s="16" customFormat="1" ht="15.2" customHeight="1">
      <c r="B135" s="17"/>
      <c r="C135" s="49" t="s">
        <v>63</v>
      </c>
      <c r="D135" s="18"/>
      <c r="E135" s="18"/>
      <c r="F135" s="18"/>
      <c r="G135" s="18"/>
      <c r="H135" s="18"/>
      <c r="I135" s="66"/>
      <c r="J135" s="130" t="e">
        <f>#REF!</f>
        <v>#REF!</v>
      </c>
      <c r="K135" s="18"/>
      <c r="L135" s="21"/>
    </row>
    <row r="136" spans="1:993" s="16" customFormat="1" ht="10.35" customHeight="1">
      <c r="A136" s="131"/>
      <c r="B136" s="132"/>
      <c r="C136" s="133"/>
      <c r="D136" s="134" t="s">
        <v>48</v>
      </c>
      <c r="E136" s="135" t="s">
        <v>87</v>
      </c>
      <c r="F136" s="135" t="s">
        <v>88</v>
      </c>
      <c r="G136" s="133"/>
      <c r="H136" s="133"/>
      <c r="I136" s="136"/>
      <c r="J136" s="137" t="e">
        <f>#REF!</f>
        <v>#REF!</v>
      </c>
      <c r="K136" s="133"/>
      <c r="L136" s="138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  <c r="AF136" s="131"/>
      <c r="AG136" s="131"/>
      <c r="AH136" s="131"/>
      <c r="AI136" s="131"/>
      <c r="AJ136" s="131"/>
      <c r="AK136" s="131"/>
      <c r="AL136" s="131"/>
      <c r="AM136" s="131"/>
      <c r="AN136" s="131"/>
      <c r="AO136" s="131"/>
      <c r="AP136" s="131"/>
      <c r="AQ136" s="131"/>
      <c r="AR136" s="131"/>
      <c r="AS136" s="131"/>
      <c r="AT136" s="131"/>
      <c r="AU136" s="131"/>
      <c r="AV136" s="131"/>
      <c r="AW136" s="131"/>
      <c r="AX136" s="131"/>
      <c r="AY136" s="131"/>
      <c r="AZ136" s="131"/>
      <c r="BA136" s="131"/>
      <c r="BB136" s="131"/>
      <c r="BC136" s="131"/>
      <c r="BD136" s="131"/>
      <c r="BE136" s="131"/>
      <c r="BF136" s="131"/>
      <c r="BG136" s="131"/>
      <c r="BH136" s="131"/>
      <c r="BI136" s="131"/>
      <c r="BJ136" s="131"/>
      <c r="BK136" s="131"/>
      <c r="BL136" s="131"/>
      <c r="BM136" s="131"/>
      <c r="BN136" s="131"/>
      <c r="BO136" s="131"/>
      <c r="BP136" s="131"/>
      <c r="BQ136" s="131"/>
      <c r="BR136" s="131"/>
      <c r="BS136" s="131"/>
      <c r="BT136" s="131"/>
      <c r="BU136" s="131"/>
      <c r="BV136" s="131"/>
      <c r="BW136" s="131"/>
      <c r="BX136" s="131"/>
      <c r="BY136" s="131"/>
      <c r="BZ136" s="131"/>
      <c r="CA136" s="131"/>
      <c r="CB136" s="131"/>
      <c r="CC136" s="131"/>
      <c r="CD136" s="131"/>
      <c r="CE136" s="131"/>
      <c r="CF136" s="131"/>
      <c r="CG136" s="131"/>
      <c r="CH136" s="131"/>
      <c r="CI136" s="131"/>
      <c r="CJ136" s="131"/>
      <c r="CK136" s="131"/>
      <c r="CL136" s="131"/>
      <c r="CM136" s="131"/>
      <c r="CN136" s="131"/>
      <c r="CO136" s="131"/>
      <c r="CP136" s="131"/>
      <c r="CQ136" s="131"/>
      <c r="CR136" s="131"/>
      <c r="CS136" s="131"/>
      <c r="CT136" s="131"/>
      <c r="CU136" s="131"/>
      <c r="CV136" s="131"/>
      <c r="CW136" s="131"/>
      <c r="CX136" s="131"/>
      <c r="CY136" s="131"/>
      <c r="CZ136" s="131"/>
      <c r="DA136" s="131"/>
      <c r="DB136" s="131"/>
      <c r="DC136" s="131"/>
      <c r="DD136" s="131"/>
      <c r="DE136" s="131"/>
      <c r="DF136" s="131"/>
      <c r="DG136" s="131"/>
      <c r="DH136" s="131"/>
      <c r="DI136" s="131"/>
      <c r="DJ136" s="131"/>
      <c r="DK136" s="131"/>
      <c r="DL136" s="131"/>
      <c r="DM136" s="131"/>
      <c r="DN136" s="131"/>
      <c r="DO136" s="131"/>
      <c r="DP136" s="131"/>
      <c r="DQ136" s="131"/>
      <c r="DR136" s="131"/>
      <c r="DS136" s="131"/>
      <c r="DT136" s="131"/>
      <c r="DU136" s="131"/>
      <c r="DV136" s="131"/>
      <c r="DW136" s="131"/>
      <c r="DX136" s="131"/>
      <c r="DY136" s="131"/>
      <c r="DZ136" s="131"/>
      <c r="EA136" s="131"/>
      <c r="EB136" s="131"/>
      <c r="EC136" s="131"/>
      <c r="ED136" s="131"/>
      <c r="EE136" s="131"/>
      <c r="EF136" s="131"/>
      <c r="EG136" s="131"/>
      <c r="EH136" s="131"/>
      <c r="EI136" s="131"/>
      <c r="EJ136" s="131"/>
      <c r="EK136" s="131"/>
      <c r="EL136" s="131"/>
      <c r="EM136" s="131"/>
      <c r="EN136" s="131"/>
      <c r="EO136" s="131"/>
      <c r="EP136" s="131"/>
      <c r="EQ136" s="131"/>
      <c r="ER136" s="131"/>
      <c r="ES136" s="131"/>
      <c r="ET136" s="131"/>
      <c r="EU136" s="131"/>
      <c r="EV136" s="131"/>
      <c r="EW136" s="131"/>
      <c r="EX136" s="131"/>
      <c r="EY136" s="131"/>
      <c r="EZ136" s="131"/>
      <c r="FA136" s="131"/>
      <c r="FB136" s="131"/>
      <c r="FC136" s="131"/>
      <c r="FD136" s="131"/>
      <c r="FE136" s="131"/>
      <c r="FF136" s="131"/>
      <c r="FG136" s="131"/>
      <c r="FH136" s="131"/>
      <c r="FI136" s="131"/>
      <c r="FJ136" s="131"/>
      <c r="FK136" s="131"/>
      <c r="FL136" s="131"/>
      <c r="FM136" s="131"/>
      <c r="FN136" s="131"/>
      <c r="FO136" s="131"/>
      <c r="FP136" s="131"/>
      <c r="FQ136" s="131"/>
      <c r="FR136" s="131"/>
      <c r="FS136" s="131"/>
      <c r="FT136" s="131"/>
      <c r="FU136" s="131"/>
      <c r="FV136" s="131"/>
      <c r="FW136" s="131"/>
      <c r="FX136" s="131"/>
      <c r="FY136" s="131"/>
      <c r="FZ136" s="131"/>
      <c r="GA136" s="131"/>
      <c r="GB136" s="131"/>
      <c r="GC136" s="131"/>
      <c r="GD136" s="131"/>
      <c r="GE136" s="131"/>
      <c r="GF136" s="131"/>
      <c r="GG136" s="131"/>
      <c r="GH136" s="131"/>
      <c r="GI136" s="131"/>
      <c r="GJ136" s="131"/>
      <c r="GK136" s="131"/>
      <c r="GL136" s="131"/>
      <c r="GM136" s="131"/>
      <c r="GN136" s="131"/>
      <c r="GO136" s="131"/>
      <c r="GP136" s="131"/>
      <c r="GQ136" s="131"/>
      <c r="GR136" s="131"/>
      <c r="GS136" s="131"/>
      <c r="GT136" s="131"/>
      <c r="GU136" s="131"/>
      <c r="GV136" s="131"/>
      <c r="GW136" s="131"/>
      <c r="GX136" s="131"/>
      <c r="GY136" s="131"/>
      <c r="GZ136" s="131"/>
      <c r="HA136" s="131"/>
      <c r="HB136" s="131"/>
      <c r="HC136" s="131"/>
      <c r="HD136" s="131"/>
      <c r="HE136" s="131"/>
      <c r="HF136" s="131"/>
      <c r="HG136" s="131"/>
      <c r="HH136" s="131"/>
      <c r="HI136" s="131"/>
      <c r="HJ136" s="131"/>
      <c r="HK136" s="131"/>
      <c r="HL136" s="131"/>
      <c r="HM136" s="131"/>
      <c r="HN136" s="131"/>
      <c r="HO136" s="131"/>
      <c r="HP136" s="131"/>
      <c r="HQ136" s="131"/>
      <c r="HR136" s="131"/>
      <c r="HS136" s="131"/>
      <c r="HT136" s="131"/>
      <c r="HU136" s="131"/>
      <c r="HV136" s="131"/>
      <c r="HW136" s="131"/>
      <c r="HX136" s="131"/>
      <c r="HY136" s="131"/>
      <c r="HZ136" s="131"/>
      <c r="IA136" s="131"/>
      <c r="IB136" s="131"/>
      <c r="IC136" s="131"/>
      <c r="ID136" s="131"/>
      <c r="IE136" s="131"/>
      <c r="IF136" s="131"/>
      <c r="IG136" s="131"/>
      <c r="IH136" s="131"/>
      <c r="II136" s="131"/>
      <c r="IJ136" s="131"/>
      <c r="IK136" s="131"/>
      <c r="IL136" s="131"/>
      <c r="IM136" s="131"/>
      <c r="IN136" s="131"/>
      <c r="IO136" s="131"/>
      <c r="IP136" s="131"/>
      <c r="IQ136" s="131"/>
      <c r="IR136" s="131"/>
      <c r="IS136" s="131"/>
      <c r="IT136" s="131"/>
      <c r="IU136" s="131"/>
      <c r="IV136" s="131"/>
      <c r="IW136" s="131"/>
      <c r="IX136" s="131"/>
      <c r="IY136" s="131"/>
      <c r="IZ136" s="131"/>
      <c r="JA136" s="131"/>
      <c r="JB136" s="131"/>
      <c r="JC136" s="131"/>
      <c r="JD136" s="131"/>
      <c r="JE136" s="131"/>
      <c r="JF136" s="131"/>
      <c r="JG136" s="131"/>
      <c r="JH136" s="131"/>
      <c r="JI136" s="131"/>
      <c r="JJ136" s="131"/>
      <c r="JK136" s="131"/>
      <c r="JL136" s="131"/>
      <c r="JM136" s="131"/>
      <c r="JN136" s="131"/>
      <c r="JO136" s="131"/>
      <c r="JP136" s="131"/>
      <c r="JQ136" s="131"/>
      <c r="JR136" s="131"/>
      <c r="JS136" s="131"/>
      <c r="JT136" s="131"/>
      <c r="JU136" s="131"/>
      <c r="JV136" s="131"/>
      <c r="JW136" s="131"/>
      <c r="JX136" s="131"/>
      <c r="JY136" s="131"/>
      <c r="JZ136" s="131"/>
      <c r="KA136" s="131"/>
      <c r="KB136" s="131"/>
      <c r="KC136" s="131"/>
      <c r="KD136" s="131"/>
      <c r="KE136" s="131"/>
      <c r="KF136" s="131"/>
      <c r="KG136" s="131"/>
      <c r="KH136" s="131"/>
      <c r="KI136" s="131"/>
      <c r="KJ136" s="131"/>
      <c r="KK136" s="131"/>
      <c r="KL136" s="131"/>
      <c r="KM136" s="131"/>
      <c r="KN136" s="131"/>
      <c r="KO136" s="131"/>
      <c r="KP136" s="131"/>
      <c r="KQ136" s="131"/>
      <c r="KR136" s="131"/>
      <c r="KS136" s="131"/>
      <c r="KT136" s="131"/>
      <c r="KU136" s="131"/>
      <c r="KV136" s="131"/>
      <c r="KW136" s="131"/>
      <c r="KX136" s="131"/>
      <c r="KY136" s="131"/>
      <c r="KZ136" s="131"/>
      <c r="LA136" s="131"/>
      <c r="LB136" s="131"/>
      <c r="LC136" s="131"/>
      <c r="LD136" s="131"/>
      <c r="LE136" s="131"/>
      <c r="LF136" s="131"/>
      <c r="LG136" s="131"/>
      <c r="LH136" s="131"/>
      <c r="LI136" s="131"/>
      <c r="LJ136" s="131"/>
      <c r="LK136" s="131"/>
      <c r="LL136" s="131"/>
      <c r="LM136" s="131"/>
      <c r="LN136" s="131"/>
      <c r="LO136" s="131"/>
      <c r="LP136" s="131"/>
      <c r="LQ136" s="131"/>
      <c r="LR136" s="131"/>
      <c r="LS136" s="131"/>
      <c r="LT136" s="131"/>
      <c r="LU136" s="131"/>
      <c r="LV136" s="131"/>
      <c r="LW136" s="131"/>
      <c r="LX136" s="131"/>
      <c r="LY136" s="131"/>
      <c r="LZ136" s="131"/>
      <c r="MA136" s="131"/>
      <c r="MB136" s="131"/>
      <c r="MC136" s="131"/>
      <c r="MD136" s="131"/>
      <c r="ME136" s="131"/>
      <c r="MF136" s="131"/>
      <c r="MG136" s="131"/>
      <c r="MH136" s="131"/>
      <c r="MI136" s="131"/>
      <c r="MJ136" s="131"/>
      <c r="MK136" s="131"/>
      <c r="ML136" s="131"/>
      <c r="MM136" s="131"/>
      <c r="MN136" s="131"/>
      <c r="MO136" s="131"/>
      <c r="MP136" s="131"/>
      <c r="MQ136" s="131"/>
      <c r="MR136" s="131"/>
      <c r="MS136" s="131"/>
      <c r="MT136" s="131"/>
      <c r="MU136" s="131"/>
      <c r="MV136" s="131"/>
      <c r="MW136" s="131"/>
      <c r="MX136" s="131"/>
      <c r="MY136" s="131"/>
      <c r="MZ136" s="131"/>
      <c r="NA136" s="131"/>
      <c r="NB136" s="131"/>
      <c r="NC136" s="131"/>
      <c r="ND136" s="131"/>
      <c r="NE136" s="131"/>
      <c r="NF136" s="131"/>
      <c r="NG136" s="131"/>
      <c r="NH136" s="131"/>
      <c r="NI136" s="131"/>
      <c r="NJ136" s="131"/>
      <c r="NK136" s="131"/>
      <c r="NL136" s="131"/>
      <c r="NM136" s="131"/>
      <c r="NN136" s="131"/>
      <c r="NO136" s="131"/>
      <c r="NP136" s="131"/>
      <c r="NQ136" s="131"/>
      <c r="NR136" s="131"/>
      <c r="NS136" s="131"/>
      <c r="NT136" s="131"/>
      <c r="NU136" s="131"/>
      <c r="NV136" s="131"/>
      <c r="NW136" s="131"/>
      <c r="NX136" s="131"/>
      <c r="NY136" s="131"/>
      <c r="NZ136" s="131"/>
      <c r="OA136" s="131"/>
      <c r="OB136" s="131"/>
      <c r="OC136" s="131"/>
      <c r="OD136" s="131"/>
      <c r="OE136" s="131"/>
      <c r="OF136" s="131"/>
      <c r="OG136" s="131"/>
      <c r="OH136" s="131"/>
      <c r="OI136" s="131"/>
      <c r="OJ136" s="131"/>
      <c r="OK136" s="131"/>
      <c r="OL136" s="131"/>
      <c r="OM136" s="131"/>
      <c r="ON136" s="131"/>
      <c r="OO136" s="131"/>
      <c r="OP136" s="131"/>
      <c r="OQ136" s="131"/>
      <c r="OR136" s="131"/>
      <c r="OS136" s="131"/>
      <c r="OT136" s="131"/>
      <c r="OU136" s="131"/>
      <c r="OV136" s="131"/>
      <c r="OW136" s="131"/>
      <c r="OX136" s="131"/>
      <c r="OY136" s="131"/>
      <c r="OZ136" s="131"/>
      <c r="PA136" s="131"/>
      <c r="PB136" s="131"/>
      <c r="PC136" s="131"/>
      <c r="PD136" s="131"/>
      <c r="PE136" s="131"/>
      <c r="PF136" s="131"/>
      <c r="PG136" s="131"/>
      <c r="PH136" s="131"/>
      <c r="PI136" s="131"/>
      <c r="PJ136" s="131"/>
      <c r="PK136" s="131"/>
      <c r="PL136" s="131"/>
      <c r="PM136" s="131"/>
      <c r="PN136" s="131"/>
      <c r="PO136" s="131"/>
      <c r="PP136" s="131"/>
      <c r="PQ136" s="131"/>
      <c r="PR136" s="131"/>
      <c r="PS136" s="131"/>
      <c r="PT136" s="131"/>
      <c r="PU136" s="131"/>
      <c r="PV136" s="131"/>
      <c r="PW136" s="131"/>
      <c r="PX136" s="131"/>
      <c r="PY136" s="131"/>
      <c r="PZ136" s="131"/>
      <c r="QA136" s="131"/>
      <c r="QB136" s="131"/>
      <c r="QC136" s="131"/>
      <c r="QD136" s="131"/>
      <c r="QE136" s="131"/>
      <c r="QF136" s="131"/>
      <c r="QG136" s="131"/>
      <c r="QH136" s="131"/>
      <c r="QI136" s="131"/>
      <c r="QJ136" s="131"/>
      <c r="QK136" s="131"/>
      <c r="QL136" s="131"/>
      <c r="QM136" s="131"/>
      <c r="QN136" s="131"/>
      <c r="QO136" s="131"/>
      <c r="QP136" s="131"/>
      <c r="QQ136" s="131"/>
      <c r="QR136" s="131"/>
      <c r="QS136" s="131"/>
      <c r="QT136" s="131"/>
      <c r="QU136" s="131"/>
      <c r="QV136" s="131"/>
      <c r="QW136" s="131"/>
      <c r="QX136" s="131"/>
      <c r="QY136" s="131"/>
      <c r="QZ136" s="131"/>
      <c r="RA136" s="131"/>
      <c r="RB136" s="131"/>
      <c r="RC136" s="131"/>
      <c r="RD136" s="131"/>
      <c r="RE136" s="131"/>
      <c r="RF136" s="131"/>
      <c r="RG136" s="131"/>
      <c r="RH136" s="131"/>
      <c r="RI136" s="131"/>
      <c r="RJ136" s="131"/>
      <c r="RK136" s="131"/>
      <c r="RL136" s="131"/>
      <c r="RM136" s="131"/>
      <c r="RN136" s="131"/>
      <c r="RO136" s="131"/>
      <c r="RP136" s="131"/>
      <c r="RQ136" s="131"/>
      <c r="RR136" s="131"/>
      <c r="RS136" s="131"/>
      <c r="RT136" s="131"/>
      <c r="RU136" s="131"/>
      <c r="RV136" s="131"/>
      <c r="RW136" s="131"/>
      <c r="RX136" s="131"/>
      <c r="RY136" s="131"/>
      <c r="RZ136" s="131"/>
      <c r="SA136" s="131"/>
      <c r="SB136" s="131"/>
      <c r="SC136" s="131"/>
      <c r="SD136" s="131"/>
      <c r="SE136" s="131"/>
      <c r="SF136" s="131"/>
      <c r="SG136" s="131"/>
      <c r="SH136" s="131"/>
      <c r="SI136" s="131"/>
      <c r="SJ136" s="131"/>
      <c r="SK136" s="131"/>
      <c r="SL136" s="131"/>
      <c r="SM136" s="131"/>
      <c r="SN136" s="131"/>
      <c r="SO136" s="131"/>
      <c r="SP136" s="131"/>
      <c r="SQ136" s="131"/>
      <c r="SR136" s="131"/>
      <c r="SS136" s="131"/>
      <c r="ST136" s="131"/>
      <c r="SU136" s="131"/>
      <c r="SV136" s="131"/>
      <c r="SW136" s="131"/>
      <c r="SX136" s="131"/>
      <c r="SY136" s="131"/>
      <c r="SZ136" s="131"/>
      <c r="TA136" s="131"/>
      <c r="TB136" s="131"/>
      <c r="TC136" s="131"/>
      <c r="TD136" s="131"/>
      <c r="TE136" s="131"/>
      <c r="TF136" s="131"/>
      <c r="TG136" s="131"/>
      <c r="TH136" s="131"/>
      <c r="TI136" s="131"/>
      <c r="TJ136" s="131"/>
      <c r="TK136" s="131"/>
      <c r="TL136" s="131"/>
      <c r="TM136" s="131"/>
      <c r="TN136" s="131"/>
      <c r="TO136" s="131"/>
      <c r="TP136" s="131"/>
      <c r="TQ136" s="131"/>
      <c r="TR136" s="131"/>
      <c r="TS136" s="131"/>
      <c r="TT136" s="131"/>
      <c r="TU136" s="131"/>
      <c r="TV136" s="131"/>
      <c r="TW136" s="131"/>
      <c r="TX136" s="131"/>
      <c r="TY136" s="131"/>
      <c r="TZ136" s="131"/>
      <c r="UA136" s="131"/>
      <c r="UB136" s="131"/>
      <c r="UC136" s="131"/>
      <c r="UD136" s="131"/>
      <c r="UE136" s="131"/>
      <c r="UF136" s="131"/>
      <c r="UG136" s="131"/>
      <c r="UH136" s="131"/>
      <c r="UI136" s="131"/>
      <c r="UJ136" s="131"/>
      <c r="UK136" s="131"/>
      <c r="UL136" s="131"/>
      <c r="UM136" s="131"/>
      <c r="UN136" s="131"/>
      <c r="UO136" s="131"/>
      <c r="UP136" s="131"/>
      <c r="UQ136" s="131"/>
      <c r="UR136" s="131"/>
      <c r="US136" s="131"/>
      <c r="UT136" s="131"/>
      <c r="UU136" s="131"/>
      <c r="UV136" s="131"/>
      <c r="UW136" s="131"/>
      <c r="UX136" s="131"/>
      <c r="UY136" s="131"/>
      <c r="UZ136" s="131"/>
      <c r="VA136" s="131"/>
      <c r="VB136" s="131"/>
      <c r="VC136" s="131"/>
      <c r="VD136" s="131"/>
      <c r="VE136" s="131"/>
      <c r="VF136" s="131"/>
      <c r="VG136" s="131"/>
      <c r="VH136" s="131"/>
      <c r="VI136" s="131"/>
      <c r="VJ136" s="131"/>
      <c r="VK136" s="131"/>
      <c r="VL136" s="131"/>
      <c r="VM136" s="131"/>
      <c r="VN136" s="131"/>
      <c r="VO136" s="131"/>
      <c r="VP136" s="131"/>
      <c r="VQ136" s="131"/>
      <c r="VR136" s="131"/>
      <c r="VS136" s="131"/>
      <c r="VT136" s="131"/>
      <c r="VU136" s="131"/>
      <c r="VV136" s="131"/>
      <c r="VW136" s="131"/>
      <c r="VX136" s="131"/>
      <c r="VY136" s="131"/>
      <c r="VZ136" s="131"/>
      <c r="WA136" s="131"/>
      <c r="WB136" s="131"/>
      <c r="WC136" s="131"/>
      <c r="WD136" s="131"/>
      <c r="WE136" s="131"/>
      <c r="WF136" s="131"/>
      <c r="WG136" s="131"/>
      <c r="WH136" s="131"/>
      <c r="WI136" s="131"/>
      <c r="WJ136" s="131"/>
      <c r="WK136" s="131"/>
      <c r="WL136" s="131"/>
      <c r="WM136" s="131"/>
      <c r="WN136" s="131"/>
      <c r="WO136" s="131"/>
      <c r="WP136" s="131"/>
      <c r="WQ136" s="131"/>
      <c r="WR136" s="131"/>
      <c r="WS136" s="131"/>
      <c r="WT136" s="131"/>
      <c r="WU136" s="131"/>
      <c r="WV136" s="131"/>
      <c r="WW136" s="131"/>
      <c r="WX136" s="131"/>
      <c r="WY136" s="131"/>
      <c r="WZ136" s="131"/>
      <c r="XA136" s="131"/>
      <c r="XB136" s="131"/>
      <c r="XC136" s="131"/>
      <c r="XD136" s="131"/>
      <c r="XE136" s="131"/>
      <c r="XF136" s="131"/>
      <c r="XG136" s="131"/>
      <c r="XH136" s="131"/>
      <c r="XI136" s="131"/>
      <c r="XJ136" s="131"/>
      <c r="XK136" s="131"/>
      <c r="XL136" s="131"/>
      <c r="XM136" s="131"/>
      <c r="XN136" s="131"/>
      <c r="XO136" s="131"/>
      <c r="XP136" s="131"/>
      <c r="XQ136" s="131"/>
      <c r="XR136" s="131"/>
      <c r="XS136" s="131"/>
      <c r="XT136" s="131"/>
      <c r="XU136" s="131"/>
      <c r="XV136" s="131"/>
      <c r="XW136" s="131"/>
      <c r="XX136" s="131"/>
      <c r="XY136" s="131"/>
      <c r="XZ136" s="131"/>
      <c r="YA136" s="131"/>
      <c r="YB136" s="131"/>
      <c r="YC136" s="131"/>
      <c r="YD136" s="131"/>
      <c r="YE136" s="131"/>
      <c r="YF136" s="131"/>
      <c r="YG136" s="131"/>
      <c r="YH136" s="131"/>
      <c r="YI136" s="131"/>
      <c r="YJ136" s="131"/>
      <c r="YK136" s="131"/>
      <c r="YL136" s="131"/>
      <c r="YM136" s="131"/>
      <c r="YN136" s="131"/>
      <c r="YO136" s="131"/>
      <c r="YP136" s="131"/>
      <c r="YQ136" s="131"/>
      <c r="YR136" s="131"/>
      <c r="YS136" s="131"/>
      <c r="YT136" s="131"/>
      <c r="YU136" s="131"/>
      <c r="YV136" s="131"/>
      <c r="YW136" s="131"/>
      <c r="YX136" s="131"/>
      <c r="YY136" s="131"/>
      <c r="YZ136" s="131"/>
      <c r="ZA136" s="131"/>
      <c r="ZB136" s="131"/>
      <c r="ZC136" s="131"/>
      <c r="ZD136" s="131"/>
      <c r="ZE136" s="131"/>
      <c r="ZF136" s="131"/>
      <c r="ZG136" s="131"/>
      <c r="ZH136" s="131"/>
      <c r="ZI136" s="131"/>
      <c r="ZJ136" s="131"/>
      <c r="ZK136" s="131"/>
      <c r="ZL136" s="131"/>
      <c r="ZM136" s="131"/>
      <c r="ZN136" s="131"/>
      <c r="ZO136" s="131"/>
      <c r="ZP136" s="131"/>
      <c r="ZQ136" s="131"/>
      <c r="ZR136" s="131"/>
      <c r="ZS136" s="131"/>
      <c r="ZT136" s="131"/>
      <c r="ZU136" s="131"/>
      <c r="ZV136" s="131"/>
      <c r="ZW136" s="131"/>
      <c r="ZX136" s="131"/>
      <c r="ZY136" s="131"/>
      <c r="ZZ136" s="131"/>
      <c r="AAA136" s="131"/>
      <c r="AAB136" s="131"/>
      <c r="AAC136" s="131"/>
      <c r="AAD136" s="131"/>
      <c r="AAE136" s="131"/>
      <c r="AAF136" s="131"/>
      <c r="AAG136" s="131"/>
      <c r="AAH136" s="131"/>
      <c r="AAI136" s="131"/>
      <c r="AAJ136" s="131"/>
      <c r="AAK136" s="131"/>
      <c r="AAL136" s="131"/>
      <c r="AAM136" s="131"/>
      <c r="AAN136" s="131"/>
      <c r="AAO136" s="131"/>
      <c r="AAP136" s="131"/>
      <c r="AAQ136" s="131"/>
      <c r="AAR136" s="131"/>
      <c r="AAS136" s="131"/>
      <c r="AAT136" s="131"/>
      <c r="AAU136" s="131"/>
      <c r="AAV136" s="131"/>
      <c r="AAW136" s="131"/>
      <c r="AAX136" s="131"/>
      <c r="AAY136" s="131"/>
      <c r="AAZ136" s="131"/>
      <c r="ABA136" s="131"/>
      <c r="ABB136" s="131"/>
      <c r="ABC136" s="131"/>
      <c r="ABD136" s="131"/>
      <c r="ABE136" s="131"/>
      <c r="ABF136" s="131"/>
      <c r="ABG136" s="131"/>
      <c r="ABH136" s="131"/>
      <c r="ABI136" s="131"/>
      <c r="ABJ136" s="131"/>
      <c r="ABK136" s="131"/>
      <c r="ABL136" s="131"/>
      <c r="ABM136" s="131"/>
      <c r="ABN136" s="131"/>
      <c r="ABO136" s="131"/>
      <c r="ABP136" s="131"/>
      <c r="ABQ136" s="131"/>
      <c r="ABR136" s="131"/>
      <c r="ABS136" s="131"/>
      <c r="ABT136" s="131"/>
      <c r="ABU136" s="131"/>
      <c r="ABV136" s="131"/>
      <c r="ABW136" s="131"/>
      <c r="ABX136" s="131"/>
      <c r="ABY136" s="131"/>
      <c r="ABZ136" s="131"/>
      <c r="ACA136" s="131"/>
      <c r="ACB136" s="131"/>
      <c r="ACC136" s="131"/>
      <c r="ACD136" s="131"/>
      <c r="ACE136" s="131"/>
      <c r="ACF136" s="131"/>
      <c r="ACG136" s="131"/>
      <c r="ACH136" s="131"/>
      <c r="ACI136" s="131"/>
      <c r="ACJ136" s="131"/>
      <c r="ACK136" s="131"/>
      <c r="ACL136" s="131"/>
      <c r="ACM136" s="131"/>
      <c r="ACN136" s="131"/>
      <c r="ACO136" s="131"/>
      <c r="ACP136" s="131"/>
      <c r="ACQ136" s="131"/>
      <c r="ACR136" s="131"/>
      <c r="ACS136" s="131"/>
      <c r="ACT136" s="131"/>
      <c r="ACU136" s="131"/>
      <c r="ACV136" s="131"/>
      <c r="ACW136" s="131"/>
      <c r="ACX136" s="131"/>
      <c r="ACY136" s="131"/>
      <c r="ACZ136" s="131"/>
      <c r="ADA136" s="131"/>
      <c r="ADB136" s="131"/>
      <c r="ADC136" s="131"/>
      <c r="ADD136" s="131"/>
      <c r="ADE136" s="131"/>
      <c r="ADF136" s="131"/>
      <c r="ADG136" s="131"/>
      <c r="ADH136" s="131"/>
      <c r="ADI136" s="131"/>
      <c r="ADJ136" s="131"/>
      <c r="ADK136" s="131"/>
      <c r="ADL136" s="131"/>
      <c r="ADM136" s="131"/>
      <c r="ADN136" s="131"/>
      <c r="ADO136" s="131"/>
      <c r="ADP136" s="131"/>
      <c r="ADQ136" s="131"/>
      <c r="ADR136" s="131"/>
      <c r="ADS136" s="131"/>
      <c r="ADT136" s="131"/>
      <c r="ADU136" s="131"/>
      <c r="ADV136" s="131"/>
      <c r="ADW136" s="131"/>
      <c r="ADX136" s="131"/>
      <c r="ADY136" s="131"/>
      <c r="ADZ136" s="131"/>
      <c r="AEA136" s="131"/>
      <c r="AEB136" s="131"/>
      <c r="AEC136" s="131"/>
      <c r="AED136" s="131"/>
      <c r="AEE136" s="131"/>
      <c r="AEF136" s="131"/>
      <c r="AEG136" s="131"/>
      <c r="AEH136" s="131"/>
      <c r="AEI136" s="131"/>
      <c r="AEJ136" s="131"/>
      <c r="AEK136" s="131"/>
      <c r="AEL136" s="131"/>
      <c r="AEM136" s="131"/>
      <c r="AEN136" s="131"/>
      <c r="AEO136" s="131"/>
      <c r="AEP136" s="131"/>
      <c r="AEQ136" s="131"/>
      <c r="AER136" s="131"/>
      <c r="AES136" s="131"/>
      <c r="AET136" s="131"/>
      <c r="AEU136" s="131"/>
      <c r="AEV136" s="131"/>
      <c r="AEW136" s="131"/>
      <c r="AEX136" s="131"/>
      <c r="AEY136" s="131"/>
      <c r="AEZ136" s="131"/>
      <c r="AFA136" s="131"/>
      <c r="AFB136" s="131"/>
      <c r="AFC136" s="131"/>
      <c r="AFD136" s="131"/>
      <c r="AFE136" s="131"/>
      <c r="AFF136" s="131"/>
      <c r="AFG136" s="131"/>
      <c r="AFH136" s="131"/>
      <c r="AFI136" s="131"/>
      <c r="AFJ136" s="131"/>
      <c r="AFK136" s="131"/>
      <c r="AFL136" s="131"/>
      <c r="AFM136" s="131"/>
      <c r="AFN136" s="131"/>
      <c r="AFO136" s="131"/>
      <c r="AFP136" s="131"/>
      <c r="AFQ136" s="131"/>
      <c r="AFR136" s="131"/>
      <c r="AFS136" s="131"/>
      <c r="AFT136" s="131"/>
      <c r="AFU136" s="131"/>
      <c r="AFV136" s="131"/>
      <c r="AFW136" s="131"/>
      <c r="AFX136" s="131"/>
      <c r="AFY136" s="131"/>
      <c r="AFZ136" s="131"/>
      <c r="AGA136" s="131"/>
      <c r="AGB136" s="131"/>
      <c r="AGC136" s="131"/>
      <c r="AGD136" s="131"/>
      <c r="AGE136" s="131"/>
      <c r="AGF136" s="131"/>
      <c r="AGG136" s="131"/>
      <c r="AGH136" s="131"/>
      <c r="AGI136" s="131"/>
      <c r="AGJ136" s="131"/>
      <c r="AGK136" s="131"/>
      <c r="AGL136" s="131"/>
      <c r="AGM136" s="131"/>
      <c r="AGN136" s="131"/>
      <c r="AGO136" s="131"/>
      <c r="AGP136" s="131"/>
      <c r="AGQ136" s="131"/>
      <c r="AGR136" s="131"/>
      <c r="AGS136" s="131"/>
      <c r="AGT136" s="131"/>
      <c r="AGU136" s="131"/>
      <c r="AGV136" s="131"/>
      <c r="AGW136" s="131"/>
      <c r="AGX136" s="131"/>
      <c r="AGY136" s="131"/>
      <c r="AGZ136" s="131"/>
      <c r="AHA136" s="131"/>
      <c r="AHB136" s="131"/>
      <c r="AHC136" s="131"/>
      <c r="AHD136" s="131"/>
      <c r="AHE136" s="131"/>
      <c r="AHF136" s="131"/>
      <c r="AHG136" s="131"/>
      <c r="AHH136" s="131"/>
      <c r="AHI136" s="131"/>
      <c r="AHJ136" s="131"/>
      <c r="AHK136" s="131"/>
      <c r="AHL136" s="131"/>
      <c r="AHM136" s="131"/>
      <c r="AHN136" s="131"/>
      <c r="AHO136" s="131"/>
      <c r="AHP136" s="131"/>
      <c r="AHQ136" s="131"/>
      <c r="AHR136" s="131"/>
      <c r="AHS136" s="131"/>
      <c r="AHT136" s="131"/>
      <c r="AHU136" s="131"/>
      <c r="AHV136" s="131"/>
      <c r="AHW136" s="131"/>
      <c r="AHX136" s="131"/>
      <c r="AHY136" s="131"/>
      <c r="AHZ136" s="131"/>
      <c r="AIA136" s="131"/>
      <c r="AIB136" s="131"/>
      <c r="AIC136" s="131"/>
      <c r="AID136" s="131"/>
      <c r="AIE136" s="131"/>
      <c r="AIF136" s="131"/>
      <c r="AIG136" s="131"/>
      <c r="AIH136" s="131"/>
      <c r="AII136" s="131"/>
      <c r="AIJ136" s="131"/>
      <c r="AIK136" s="131"/>
      <c r="AIL136" s="131"/>
      <c r="AIM136" s="131"/>
      <c r="AIN136" s="131"/>
      <c r="AIO136" s="131"/>
      <c r="AIP136" s="131"/>
      <c r="AIQ136" s="131"/>
      <c r="AIR136" s="131"/>
      <c r="AIS136" s="131"/>
      <c r="AIT136" s="131"/>
      <c r="AIU136" s="131"/>
      <c r="AIV136" s="131"/>
      <c r="AIW136" s="131"/>
      <c r="AIX136" s="131"/>
      <c r="AIY136" s="131"/>
      <c r="AIZ136" s="131"/>
      <c r="AJA136" s="131"/>
      <c r="AJB136" s="131"/>
      <c r="AJC136" s="131"/>
      <c r="AJD136" s="131"/>
      <c r="AJE136" s="131"/>
      <c r="AJF136" s="131"/>
      <c r="AJG136" s="131"/>
      <c r="AJH136" s="131"/>
      <c r="AJI136" s="131"/>
      <c r="AJJ136" s="131"/>
      <c r="AJK136" s="131"/>
      <c r="AJL136" s="131"/>
      <c r="AJM136" s="131"/>
      <c r="AJN136" s="131"/>
      <c r="AJO136" s="131"/>
      <c r="AJP136" s="131"/>
      <c r="AJQ136" s="131"/>
      <c r="AJR136" s="131"/>
      <c r="AJS136" s="131"/>
      <c r="AJT136" s="131"/>
      <c r="AJU136" s="131"/>
      <c r="AJV136" s="131"/>
      <c r="AJW136" s="131"/>
      <c r="AJX136" s="131"/>
      <c r="AJY136" s="131"/>
      <c r="AJZ136" s="131"/>
      <c r="AKA136" s="131"/>
      <c r="AKB136" s="131"/>
      <c r="AKC136" s="131"/>
      <c r="AKD136" s="131"/>
      <c r="AKE136" s="131"/>
      <c r="AKF136" s="131"/>
      <c r="AKG136" s="131"/>
      <c r="AKH136" s="131"/>
      <c r="AKI136" s="131"/>
      <c r="AKJ136" s="131"/>
      <c r="AKK136" s="131"/>
      <c r="AKL136" s="131"/>
      <c r="AKM136" s="131"/>
      <c r="AKN136" s="131"/>
      <c r="AKO136" s="131"/>
      <c r="AKP136" s="131"/>
      <c r="AKQ136" s="131"/>
      <c r="AKR136" s="131"/>
      <c r="AKS136" s="131"/>
      <c r="AKT136" s="131"/>
      <c r="AKU136" s="131"/>
      <c r="AKV136" s="131"/>
      <c r="AKW136" s="131"/>
      <c r="AKX136" s="131"/>
      <c r="AKY136" s="131"/>
      <c r="AKZ136" s="131"/>
      <c r="ALA136" s="131"/>
      <c r="ALB136" s="131"/>
      <c r="ALC136" s="131"/>
      <c r="ALD136" s="131"/>
      <c r="ALE136" s="131"/>
    </row>
    <row r="137" spans="1:993" s="122" customFormat="1" ht="29.25" customHeight="1">
      <c r="A137" s="131"/>
      <c r="B137" s="132"/>
      <c r="C137" s="133"/>
      <c r="D137" s="134" t="s">
        <v>48</v>
      </c>
      <c r="E137" s="139"/>
      <c r="F137" s="139" t="s">
        <v>89</v>
      </c>
      <c r="G137" s="133"/>
      <c r="H137" s="133"/>
      <c r="I137" s="136"/>
      <c r="J137" s="140" t="e">
        <f>#REF!</f>
        <v>#REF!</v>
      </c>
      <c r="K137" s="133"/>
      <c r="L137" s="138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131"/>
      <c r="AH137" s="131"/>
      <c r="AI137" s="131"/>
      <c r="AJ137" s="131"/>
      <c r="AK137" s="131"/>
      <c r="AL137" s="131"/>
      <c r="AM137" s="131"/>
      <c r="AN137" s="131"/>
      <c r="AO137" s="131"/>
      <c r="AP137" s="131"/>
      <c r="AQ137" s="131"/>
      <c r="AR137" s="131"/>
      <c r="AS137" s="131"/>
      <c r="AT137" s="131"/>
      <c r="AU137" s="131"/>
      <c r="AV137" s="131"/>
      <c r="AW137" s="131"/>
      <c r="AX137" s="131"/>
      <c r="AY137" s="131"/>
      <c r="AZ137" s="131"/>
      <c r="BA137" s="131"/>
      <c r="BB137" s="131"/>
      <c r="BC137" s="131"/>
      <c r="BD137" s="131"/>
      <c r="BE137" s="131"/>
      <c r="BF137" s="131"/>
      <c r="BG137" s="131"/>
      <c r="BH137" s="131"/>
      <c r="BI137" s="131"/>
      <c r="BJ137" s="131"/>
      <c r="BK137" s="131"/>
      <c r="BL137" s="131"/>
      <c r="BM137" s="131"/>
      <c r="BN137" s="131"/>
      <c r="BO137" s="131"/>
      <c r="BP137" s="131"/>
      <c r="BQ137" s="131"/>
      <c r="BR137" s="131"/>
      <c r="BS137" s="131"/>
      <c r="BT137" s="131"/>
      <c r="BU137" s="131"/>
      <c r="BV137" s="131"/>
      <c r="BW137" s="131"/>
      <c r="BX137" s="131"/>
      <c r="BY137" s="131"/>
      <c r="BZ137" s="131"/>
      <c r="CA137" s="131"/>
      <c r="CB137" s="131"/>
      <c r="CC137" s="131"/>
      <c r="CD137" s="131"/>
      <c r="CE137" s="131"/>
      <c r="CF137" s="131"/>
      <c r="CG137" s="131"/>
      <c r="CH137" s="131"/>
      <c r="CI137" s="131"/>
      <c r="CJ137" s="131"/>
      <c r="CK137" s="131"/>
      <c r="CL137" s="131"/>
      <c r="CM137" s="131"/>
      <c r="CN137" s="131"/>
      <c r="CO137" s="131"/>
      <c r="CP137" s="131"/>
      <c r="CQ137" s="131"/>
      <c r="CR137" s="131"/>
      <c r="CS137" s="131"/>
      <c r="CT137" s="131"/>
      <c r="CU137" s="131"/>
      <c r="CV137" s="131"/>
      <c r="CW137" s="131"/>
      <c r="CX137" s="131"/>
      <c r="CY137" s="131"/>
      <c r="CZ137" s="131"/>
      <c r="DA137" s="131"/>
      <c r="DB137" s="131"/>
      <c r="DC137" s="131"/>
      <c r="DD137" s="131"/>
      <c r="DE137" s="131"/>
      <c r="DF137" s="131"/>
      <c r="DG137" s="131"/>
      <c r="DH137" s="131"/>
      <c r="DI137" s="131"/>
      <c r="DJ137" s="131"/>
      <c r="DK137" s="131"/>
      <c r="DL137" s="131"/>
      <c r="DM137" s="131"/>
      <c r="DN137" s="131"/>
      <c r="DO137" s="131"/>
      <c r="DP137" s="131"/>
      <c r="DQ137" s="131"/>
      <c r="DR137" s="131"/>
      <c r="DS137" s="131"/>
      <c r="DT137" s="131"/>
      <c r="DU137" s="131"/>
      <c r="DV137" s="131"/>
      <c r="DW137" s="131"/>
      <c r="DX137" s="131"/>
      <c r="DY137" s="131"/>
      <c r="DZ137" s="131"/>
      <c r="EA137" s="131"/>
      <c r="EB137" s="131"/>
      <c r="EC137" s="131"/>
      <c r="ED137" s="131"/>
      <c r="EE137" s="131"/>
      <c r="EF137" s="131"/>
      <c r="EG137" s="131"/>
      <c r="EH137" s="131"/>
      <c r="EI137" s="131"/>
      <c r="EJ137" s="131"/>
      <c r="EK137" s="131"/>
      <c r="EL137" s="131"/>
      <c r="EM137" s="131"/>
      <c r="EN137" s="131"/>
      <c r="EO137" s="131"/>
      <c r="EP137" s="131"/>
      <c r="EQ137" s="131"/>
      <c r="ER137" s="131"/>
      <c r="ES137" s="131"/>
      <c r="ET137" s="131"/>
      <c r="EU137" s="131"/>
      <c r="EV137" s="131"/>
      <c r="EW137" s="131"/>
      <c r="EX137" s="131"/>
      <c r="EY137" s="131"/>
      <c r="EZ137" s="131"/>
      <c r="FA137" s="131"/>
      <c r="FB137" s="131"/>
      <c r="FC137" s="131"/>
      <c r="FD137" s="131"/>
      <c r="FE137" s="131"/>
      <c r="FF137" s="131"/>
      <c r="FG137" s="131"/>
      <c r="FH137" s="131"/>
      <c r="FI137" s="131"/>
      <c r="FJ137" s="131"/>
      <c r="FK137" s="131"/>
      <c r="FL137" s="131"/>
      <c r="FM137" s="131"/>
      <c r="FN137" s="131"/>
      <c r="FO137" s="131"/>
      <c r="FP137" s="131"/>
      <c r="FQ137" s="131"/>
      <c r="FR137" s="131"/>
      <c r="FS137" s="131"/>
      <c r="FT137" s="131"/>
      <c r="FU137" s="131"/>
      <c r="FV137" s="131"/>
      <c r="FW137" s="131"/>
      <c r="FX137" s="131"/>
      <c r="FY137" s="131"/>
      <c r="FZ137" s="131"/>
      <c r="GA137" s="131"/>
      <c r="GB137" s="131"/>
      <c r="GC137" s="131"/>
      <c r="GD137" s="131"/>
      <c r="GE137" s="131"/>
      <c r="GF137" s="131"/>
      <c r="GG137" s="131"/>
      <c r="GH137" s="131"/>
      <c r="GI137" s="131"/>
      <c r="GJ137" s="131"/>
      <c r="GK137" s="131"/>
      <c r="GL137" s="131"/>
      <c r="GM137" s="131"/>
      <c r="GN137" s="131"/>
      <c r="GO137" s="131"/>
      <c r="GP137" s="131"/>
      <c r="GQ137" s="131"/>
      <c r="GR137" s="131"/>
      <c r="GS137" s="131"/>
      <c r="GT137" s="131"/>
      <c r="GU137" s="131"/>
      <c r="GV137" s="131"/>
      <c r="GW137" s="131"/>
      <c r="GX137" s="131"/>
      <c r="GY137" s="131"/>
      <c r="GZ137" s="131"/>
      <c r="HA137" s="131"/>
      <c r="HB137" s="131"/>
      <c r="HC137" s="131"/>
      <c r="HD137" s="131"/>
      <c r="HE137" s="131"/>
      <c r="HF137" s="131"/>
      <c r="HG137" s="131"/>
      <c r="HH137" s="131"/>
      <c r="HI137" s="131"/>
      <c r="HJ137" s="131"/>
      <c r="HK137" s="131"/>
      <c r="HL137" s="131"/>
      <c r="HM137" s="131"/>
      <c r="HN137" s="131"/>
      <c r="HO137" s="131"/>
      <c r="HP137" s="131"/>
      <c r="HQ137" s="131"/>
      <c r="HR137" s="131"/>
      <c r="HS137" s="131"/>
      <c r="HT137" s="131"/>
      <c r="HU137" s="131"/>
      <c r="HV137" s="131"/>
      <c r="HW137" s="131"/>
      <c r="HX137" s="131"/>
      <c r="HY137" s="131"/>
      <c r="HZ137" s="131"/>
      <c r="IA137" s="131"/>
      <c r="IB137" s="131"/>
      <c r="IC137" s="131"/>
      <c r="ID137" s="131"/>
      <c r="IE137" s="131"/>
      <c r="IF137" s="131"/>
      <c r="IG137" s="131"/>
      <c r="IH137" s="131"/>
      <c r="II137" s="131"/>
      <c r="IJ137" s="131"/>
      <c r="IK137" s="131"/>
      <c r="IL137" s="131"/>
      <c r="IM137" s="131"/>
      <c r="IN137" s="131"/>
      <c r="IO137" s="131"/>
      <c r="IP137" s="131"/>
      <c r="IQ137" s="131"/>
      <c r="IR137" s="131"/>
      <c r="IS137" s="131"/>
      <c r="IT137" s="131"/>
      <c r="IU137" s="131"/>
      <c r="IV137" s="131"/>
      <c r="IW137" s="131"/>
      <c r="IX137" s="131"/>
      <c r="IY137" s="131"/>
      <c r="IZ137" s="131"/>
      <c r="JA137" s="131"/>
      <c r="JB137" s="131"/>
      <c r="JC137" s="131"/>
      <c r="JD137" s="131"/>
      <c r="JE137" s="131"/>
      <c r="JF137" s="131"/>
      <c r="JG137" s="131"/>
      <c r="JH137" s="131"/>
      <c r="JI137" s="131"/>
      <c r="JJ137" s="131"/>
      <c r="JK137" s="131"/>
      <c r="JL137" s="131"/>
      <c r="JM137" s="131"/>
      <c r="JN137" s="131"/>
      <c r="JO137" s="131"/>
      <c r="JP137" s="131"/>
      <c r="JQ137" s="131"/>
      <c r="JR137" s="131"/>
      <c r="JS137" s="131"/>
      <c r="JT137" s="131"/>
      <c r="JU137" s="131"/>
      <c r="JV137" s="131"/>
      <c r="JW137" s="131"/>
      <c r="JX137" s="131"/>
      <c r="JY137" s="131"/>
      <c r="JZ137" s="131"/>
      <c r="KA137" s="131"/>
      <c r="KB137" s="131"/>
      <c r="KC137" s="131"/>
      <c r="KD137" s="131"/>
      <c r="KE137" s="131"/>
      <c r="KF137" s="131"/>
      <c r="KG137" s="131"/>
      <c r="KH137" s="131"/>
      <c r="KI137" s="131"/>
      <c r="KJ137" s="131"/>
      <c r="KK137" s="131"/>
      <c r="KL137" s="131"/>
      <c r="KM137" s="131"/>
      <c r="KN137" s="131"/>
      <c r="KO137" s="131"/>
      <c r="KP137" s="131"/>
      <c r="KQ137" s="131"/>
      <c r="KR137" s="131"/>
      <c r="KS137" s="131"/>
      <c r="KT137" s="131"/>
      <c r="KU137" s="131"/>
      <c r="KV137" s="131"/>
      <c r="KW137" s="131"/>
      <c r="KX137" s="131"/>
      <c r="KY137" s="131"/>
      <c r="KZ137" s="131"/>
      <c r="LA137" s="131"/>
      <c r="LB137" s="131"/>
      <c r="LC137" s="131"/>
      <c r="LD137" s="131"/>
      <c r="LE137" s="131"/>
      <c r="LF137" s="131"/>
      <c r="LG137" s="131"/>
      <c r="LH137" s="131"/>
      <c r="LI137" s="131"/>
      <c r="LJ137" s="131"/>
      <c r="LK137" s="131"/>
      <c r="LL137" s="131"/>
      <c r="LM137" s="131"/>
      <c r="LN137" s="131"/>
      <c r="LO137" s="131"/>
      <c r="LP137" s="131"/>
      <c r="LQ137" s="131"/>
      <c r="LR137" s="131"/>
      <c r="LS137" s="131"/>
      <c r="LT137" s="131"/>
      <c r="LU137" s="131"/>
      <c r="LV137" s="131"/>
      <c r="LW137" s="131"/>
      <c r="LX137" s="131"/>
      <c r="LY137" s="131"/>
      <c r="LZ137" s="131"/>
      <c r="MA137" s="131"/>
      <c r="MB137" s="131"/>
      <c r="MC137" s="131"/>
      <c r="MD137" s="131"/>
      <c r="ME137" s="131"/>
      <c r="MF137" s="131"/>
      <c r="MG137" s="131"/>
      <c r="MH137" s="131"/>
      <c r="MI137" s="131"/>
      <c r="MJ137" s="131"/>
      <c r="MK137" s="131"/>
      <c r="ML137" s="131"/>
      <c r="MM137" s="131"/>
      <c r="MN137" s="131"/>
      <c r="MO137" s="131"/>
      <c r="MP137" s="131"/>
      <c r="MQ137" s="131"/>
      <c r="MR137" s="131"/>
      <c r="MS137" s="131"/>
      <c r="MT137" s="131"/>
      <c r="MU137" s="131"/>
      <c r="MV137" s="131"/>
      <c r="MW137" s="131"/>
      <c r="MX137" s="131"/>
      <c r="MY137" s="131"/>
      <c r="MZ137" s="131"/>
      <c r="NA137" s="131"/>
      <c r="NB137" s="131"/>
      <c r="NC137" s="131"/>
      <c r="ND137" s="131"/>
      <c r="NE137" s="131"/>
      <c r="NF137" s="131"/>
      <c r="NG137" s="131"/>
      <c r="NH137" s="131"/>
      <c r="NI137" s="131"/>
      <c r="NJ137" s="131"/>
      <c r="NK137" s="131"/>
      <c r="NL137" s="131"/>
      <c r="NM137" s="131"/>
      <c r="NN137" s="131"/>
      <c r="NO137" s="131"/>
      <c r="NP137" s="131"/>
      <c r="NQ137" s="131"/>
      <c r="NR137" s="131"/>
      <c r="NS137" s="131"/>
      <c r="NT137" s="131"/>
      <c r="NU137" s="131"/>
      <c r="NV137" s="131"/>
      <c r="NW137" s="131"/>
      <c r="NX137" s="131"/>
      <c r="NY137" s="131"/>
      <c r="NZ137" s="131"/>
      <c r="OA137" s="131"/>
      <c r="OB137" s="131"/>
      <c r="OC137" s="131"/>
      <c r="OD137" s="131"/>
      <c r="OE137" s="131"/>
      <c r="OF137" s="131"/>
      <c r="OG137" s="131"/>
      <c r="OH137" s="131"/>
      <c r="OI137" s="131"/>
      <c r="OJ137" s="131"/>
      <c r="OK137" s="131"/>
      <c r="OL137" s="131"/>
      <c r="OM137" s="131"/>
      <c r="ON137" s="131"/>
      <c r="OO137" s="131"/>
      <c r="OP137" s="131"/>
      <c r="OQ137" s="131"/>
      <c r="OR137" s="131"/>
      <c r="OS137" s="131"/>
      <c r="OT137" s="131"/>
      <c r="OU137" s="131"/>
      <c r="OV137" s="131"/>
      <c r="OW137" s="131"/>
      <c r="OX137" s="131"/>
      <c r="OY137" s="131"/>
      <c r="OZ137" s="131"/>
      <c r="PA137" s="131"/>
      <c r="PB137" s="131"/>
      <c r="PC137" s="131"/>
      <c r="PD137" s="131"/>
      <c r="PE137" s="131"/>
      <c r="PF137" s="131"/>
      <c r="PG137" s="131"/>
      <c r="PH137" s="131"/>
      <c r="PI137" s="131"/>
      <c r="PJ137" s="131"/>
      <c r="PK137" s="131"/>
      <c r="PL137" s="131"/>
      <c r="PM137" s="131"/>
      <c r="PN137" s="131"/>
      <c r="PO137" s="131"/>
      <c r="PP137" s="131"/>
      <c r="PQ137" s="131"/>
      <c r="PR137" s="131"/>
      <c r="PS137" s="131"/>
      <c r="PT137" s="131"/>
      <c r="PU137" s="131"/>
      <c r="PV137" s="131"/>
      <c r="PW137" s="131"/>
      <c r="PX137" s="131"/>
      <c r="PY137" s="131"/>
      <c r="PZ137" s="131"/>
      <c r="QA137" s="131"/>
      <c r="QB137" s="131"/>
      <c r="QC137" s="131"/>
      <c r="QD137" s="131"/>
      <c r="QE137" s="131"/>
      <c r="QF137" s="131"/>
      <c r="QG137" s="131"/>
      <c r="QH137" s="131"/>
      <c r="QI137" s="131"/>
      <c r="QJ137" s="131"/>
      <c r="QK137" s="131"/>
      <c r="QL137" s="131"/>
      <c r="QM137" s="131"/>
      <c r="QN137" s="131"/>
      <c r="QO137" s="131"/>
      <c r="QP137" s="131"/>
      <c r="QQ137" s="131"/>
      <c r="QR137" s="131"/>
      <c r="QS137" s="131"/>
      <c r="QT137" s="131"/>
      <c r="QU137" s="131"/>
      <c r="QV137" s="131"/>
      <c r="QW137" s="131"/>
      <c r="QX137" s="131"/>
      <c r="QY137" s="131"/>
      <c r="QZ137" s="131"/>
      <c r="RA137" s="131"/>
      <c r="RB137" s="131"/>
      <c r="RC137" s="131"/>
      <c r="RD137" s="131"/>
      <c r="RE137" s="131"/>
      <c r="RF137" s="131"/>
      <c r="RG137" s="131"/>
      <c r="RH137" s="131"/>
      <c r="RI137" s="131"/>
      <c r="RJ137" s="131"/>
      <c r="RK137" s="131"/>
      <c r="RL137" s="131"/>
      <c r="RM137" s="131"/>
      <c r="RN137" s="131"/>
      <c r="RO137" s="131"/>
      <c r="RP137" s="131"/>
      <c r="RQ137" s="131"/>
      <c r="RR137" s="131"/>
      <c r="RS137" s="131"/>
      <c r="RT137" s="131"/>
      <c r="RU137" s="131"/>
      <c r="RV137" s="131"/>
      <c r="RW137" s="131"/>
      <c r="RX137" s="131"/>
      <c r="RY137" s="131"/>
      <c r="RZ137" s="131"/>
      <c r="SA137" s="131"/>
      <c r="SB137" s="131"/>
      <c r="SC137" s="131"/>
      <c r="SD137" s="131"/>
      <c r="SE137" s="131"/>
      <c r="SF137" s="131"/>
      <c r="SG137" s="131"/>
      <c r="SH137" s="131"/>
      <c r="SI137" s="131"/>
      <c r="SJ137" s="131"/>
      <c r="SK137" s="131"/>
      <c r="SL137" s="131"/>
      <c r="SM137" s="131"/>
      <c r="SN137" s="131"/>
      <c r="SO137" s="131"/>
      <c r="SP137" s="131"/>
      <c r="SQ137" s="131"/>
      <c r="SR137" s="131"/>
      <c r="SS137" s="131"/>
      <c r="ST137" s="131"/>
      <c r="SU137" s="131"/>
      <c r="SV137" s="131"/>
      <c r="SW137" s="131"/>
      <c r="SX137" s="131"/>
      <c r="SY137" s="131"/>
      <c r="SZ137" s="131"/>
      <c r="TA137" s="131"/>
      <c r="TB137" s="131"/>
      <c r="TC137" s="131"/>
      <c r="TD137" s="131"/>
      <c r="TE137" s="131"/>
      <c r="TF137" s="131"/>
      <c r="TG137" s="131"/>
      <c r="TH137" s="131"/>
      <c r="TI137" s="131"/>
      <c r="TJ137" s="131"/>
      <c r="TK137" s="131"/>
      <c r="TL137" s="131"/>
      <c r="TM137" s="131"/>
      <c r="TN137" s="131"/>
      <c r="TO137" s="131"/>
      <c r="TP137" s="131"/>
      <c r="TQ137" s="131"/>
      <c r="TR137" s="131"/>
      <c r="TS137" s="131"/>
      <c r="TT137" s="131"/>
      <c r="TU137" s="131"/>
      <c r="TV137" s="131"/>
      <c r="TW137" s="131"/>
      <c r="TX137" s="131"/>
      <c r="TY137" s="131"/>
      <c r="TZ137" s="131"/>
      <c r="UA137" s="131"/>
      <c r="UB137" s="131"/>
      <c r="UC137" s="131"/>
      <c r="UD137" s="131"/>
      <c r="UE137" s="131"/>
      <c r="UF137" s="131"/>
      <c r="UG137" s="131"/>
      <c r="UH137" s="131"/>
      <c r="UI137" s="131"/>
      <c r="UJ137" s="131"/>
      <c r="UK137" s="131"/>
      <c r="UL137" s="131"/>
      <c r="UM137" s="131"/>
      <c r="UN137" s="131"/>
      <c r="UO137" s="131"/>
      <c r="UP137" s="131"/>
      <c r="UQ137" s="131"/>
      <c r="UR137" s="131"/>
      <c r="US137" s="131"/>
      <c r="UT137" s="131"/>
      <c r="UU137" s="131"/>
      <c r="UV137" s="131"/>
      <c r="UW137" s="131"/>
      <c r="UX137" s="131"/>
      <c r="UY137" s="131"/>
      <c r="UZ137" s="131"/>
      <c r="VA137" s="131"/>
      <c r="VB137" s="131"/>
      <c r="VC137" s="131"/>
      <c r="VD137" s="131"/>
      <c r="VE137" s="131"/>
      <c r="VF137" s="131"/>
      <c r="VG137" s="131"/>
      <c r="VH137" s="131"/>
      <c r="VI137" s="131"/>
      <c r="VJ137" s="131"/>
      <c r="VK137" s="131"/>
      <c r="VL137" s="131"/>
      <c r="VM137" s="131"/>
      <c r="VN137" s="131"/>
      <c r="VO137" s="131"/>
      <c r="VP137" s="131"/>
      <c r="VQ137" s="131"/>
      <c r="VR137" s="131"/>
      <c r="VS137" s="131"/>
      <c r="VT137" s="131"/>
      <c r="VU137" s="131"/>
      <c r="VV137" s="131"/>
      <c r="VW137" s="131"/>
      <c r="VX137" s="131"/>
      <c r="VY137" s="131"/>
      <c r="VZ137" s="131"/>
      <c r="WA137" s="131"/>
      <c r="WB137" s="131"/>
      <c r="WC137" s="131"/>
      <c r="WD137" s="131"/>
      <c r="WE137" s="131"/>
      <c r="WF137" s="131"/>
      <c r="WG137" s="131"/>
      <c r="WH137" s="131"/>
      <c r="WI137" s="131"/>
      <c r="WJ137" s="131"/>
      <c r="WK137" s="131"/>
      <c r="WL137" s="131"/>
      <c r="WM137" s="131"/>
      <c r="WN137" s="131"/>
      <c r="WO137" s="131"/>
      <c r="WP137" s="131"/>
      <c r="WQ137" s="131"/>
      <c r="WR137" s="131"/>
      <c r="WS137" s="131"/>
      <c r="WT137" s="131"/>
      <c r="WU137" s="131"/>
      <c r="WV137" s="131"/>
      <c r="WW137" s="131"/>
      <c r="WX137" s="131"/>
      <c r="WY137" s="131"/>
      <c r="WZ137" s="131"/>
      <c r="XA137" s="131"/>
      <c r="XB137" s="131"/>
      <c r="XC137" s="131"/>
      <c r="XD137" s="131"/>
      <c r="XE137" s="131"/>
      <c r="XF137" s="131"/>
      <c r="XG137" s="131"/>
      <c r="XH137" s="131"/>
      <c r="XI137" s="131"/>
      <c r="XJ137" s="131"/>
      <c r="XK137" s="131"/>
      <c r="XL137" s="131"/>
      <c r="XM137" s="131"/>
      <c r="XN137" s="131"/>
      <c r="XO137" s="131"/>
      <c r="XP137" s="131"/>
      <c r="XQ137" s="131"/>
      <c r="XR137" s="131"/>
      <c r="XS137" s="131"/>
      <c r="XT137" s="131"/>
      <c r="XU137" s="131"/>
      <c r="XV137" s="131"/>
      <c r="XW137" s="131"/>
      <c r="XX137" s="131"/>
      <c r="XY137" s="131"/>
      <c r="XZ137" s="131"/>
      <c r="YA137" s="131"/>
      <c r="YB137" s="131"/>
      <c r="YC137" s="131"/>
      <c r="YD137" s="131"/>
      <c r="YE137" s="131"/>
      <c r="YF137" s="131"/>
      <c r="YG137" s="131"/>
      <c r="YH137" s="131"/>
      <c r="YI137" s="131"/>
      <c r="YJ137" s="131"/>
      <c r="YK137" s="131"/>
      <c r="YL137" s="131"/>
      <c r="YM137" s="131"/>
      <c r="YN137" s="131"/>
      <c r="YO137" s="131"/>
      <c r="YP137" s="131"/>
      <c r="YQ137" s="131"/>
      <c r="YR137" s="131"/>
      <c r="YS137" s="131"/>
      <c r="YT137" s="131"/>
      <c r="YU137" s="131"/>
      <c r="YV137" s="131"/>
      <c r="YW137" s="131"/>
      <c r="YX137" s="131"/>
      <c r="YY137" s="131"/>
      <c r="YZ137" s="131"/>
      <c r="ZA137" s="131"/>
      <c r="ZB137" s="131"/>
      <c r="ZC137" s="131"/>
      <c r="ZD137" s="131"/>
      <c r="ZE137" s="131"/>
      <c r="ZF137" s="131"/>
      <c r="ZG137" s="131"/>
      <c r="ZH137" s="131"/>
      <c r="ZI137" s="131"/>
      <c r="ZJ137" s="131"/>
      <c r="ZK137" s="131"/>
      <c r="ZL137" s="131"/>
      <c r="ZM137" s="131"/>
      <c r="ZN137" s="131"/>
      <c r="ZO137" s="131"/>
      <c r="ZP137" s="131"/>
      <c r="ZQ137" s="131"/>
      <c r="ZR137" s="131"/>
      <c r="ZS137" s="131"/>
      <c r="ZT137" s="131"/>
      <c r="ZU137" s="131"/>
      <c r="ZV137" s="131"/>
      <c r="ZW137" s="131"/>
      <c r="ZX137" s="131"/>
      <c r="ZY137" s="131"/>
      <c r="ZZ137" s="131"/>
      <c r="AAA137" s="131"/>
      <c r="AAB137" s="131"/>
      <c r="AAC137" s="131"/>
      <c r="AAD137" s="131"/>
      <c r="AAE137" s="131"/>
      <c r="AAF137" s="131"/>
      <c r="AAG137" s="131"/>
      <c r="AAH137" s="131"/>
      <c r="AAI137" s="131"/>
      <c r="AAJ137" s="131"/>
      <c r="AAK137" s="131"/>
      <c r="AAL137" s="131"/>
      <c r="AAM137" s="131"/>
      <c r="AAN137" s="131"/>
      <c r="AAO137" s="131"/>
      <c r="AAP137" s="131"/>
      <c r="AAQ137" s="131"/>
      <c r="AAR137" s="131"/>
      <c r="AAS137" s="131"/>
      <c r="AAT137" s="131"/>
      <c r="AAU137" s="131"/>
      <c r="AAV137" s="131"/>
      <c r="AAW137" s="131"/>
      <c r="AAX137" s="131"/>
      <c r="AAY137" s="131"/>
      <c r="AAZ137" s="131"/>
      <c r="ABA137" s="131"/>
      <c r="ABB137" s="131"/>
      <c r="ABC137" s="131"/>
      <c r="ABD137" s="131"/>
      <c r="ABE137" s="131"/>
      <c r="ABF137" s="131"/>
      <c r="ABG137" s="131"/>
      <c r="ABH137" s="131"/>
      <c r="ABI137" s="131"/>
      <c r="ABJ137" s="131"/>
      <c r="ABK137" s="131"/>
      <c r="ABL137" s="131"/>
      <c r="ABM137" s="131"/>
      <c r="ABN137" s="131"/>
      <c r="ABO137" s="131"/>
      <c r="ABP137" s="131"/>
      <c r="ABQ137" s="131"/>
      <c r="ABR137" s="131"/>
      <c r="ABS137" s="131"/>
      <c r="ABT137" s="131"/>
      <c r="ABU137" s="131"/>
      <c r="ABV137" s="131"/>
      <c r="ABW137" s="131"/>
      <c r="ABX137" s="131"/>
      <c r="ABY137" s="131"/>
      <c r="ABZ137" s="131"/>
      <c r="ACA137" s="131"/>
      <c r="ACB137" s="131"/>
      <c r="ACC137" s="131"/>
      <c r="ACD137" s="131"/>
      <c r="ACE137" s="131"/>
      <c r="ACF137" s="131"/>
      <c r="ACG137" s="131"/>
      <c r="ACH137" s="131"/>
      <c r="ACI137" s="131"/>
      <c r="ACJ137" s="131"/>
      <c r="ACK137" s="131"/>
      <c r="ACL137" s="131"/>
      <c r="ACM137" s="131"/>
      <c r="ACN137" s="131"/>
      <c r="ACO137" s="131"/>
      <c r="ACP137" s="131"/>
      <c r="ACQ137" s="131"/>
      <c r="ACR137" s="131"/>
      <c r="ACS137" s="131"/>
      <c r="ACT137" s="131"/>
      <c r="ACU137" s="131"/>
      <c r="ACV137" s="131"/>
      <c r="ACW137" s="131"/>
      <c r="ACX137" s="131"/>
      <c r="ACY137" s="131"/>
      <c r="ACZ137" s="131"/>
      <c r="ADA137" s="131"/>
      <c r="ADB137" s="131"/>
      <c r="ADC137" s="131"/>
      <c r="ADD137" s="131"/>
      <c r="ADE137" s="131"/>
      <c r="ADF137" s="131"/>
      <c r="ADG137" s="131"/>
      <c r="ADH137" s="131"/>
      <c r="ADI137" s="131"/>
      <c r="ADJ137" s="131"/>
      <c r="ADK137" s="131"/>
      <c r="ADL137" s="131"/>
      <c r="ADM137" s="131"/>
      <c r="ADN137" s="131"/>
      <c r="ADO137" s="131"/>
      <c r="ADP137" s="131"/>
      <c r="ADQ137" s="131"/>
      <c r="ADR137" s="131"/>
      <c r="ADS137" s="131"/>
      <c r="ADT137" s="131"/>
      <c r="ADU137" s="131"/>
      <c r="ADV137" s="131"/>
      <c r="ADW137" s="131"/>
      <c r="ADX137" s="131"/>
      <c r="ADY137" s="131"/>
      <c r="ADZ137" s="131"/>
      <c r="AEA137" s="131"/>
      <c r="AEB137" s="131"/>
      <c r="AEC137" s="131"/>
      <c r="AED137" s="131"/>
      <c r="AEE137" s="131"/>
      <c r="AEF137" s="131"/>
      <c r="AEG137" s="131"/>
      <c r="AEH137" s="131"/>
      <c r="AEI137" s="131"/>
      <c r="AEJ137" s="131"/>
      <c r="AEK137" s="131"/>
      <c r="AEL137" s="131"/>
      <c r="AEM137" s="131"/>
      <c r="AEN137" s="131"/>
      <c r="AEO137" s="131"/>
      <c r="AEP137" s="131"/>
      <c r="AEQ137" s="131"/>
      <c r="AER137" s="131"/>
      <c r="AES137" s="131"/>
      <c r="AET137" s="131"/>
      <c r="AEU137" s="131"/>
      <c r="AEV137" s="131"/>
      <c r="AEW137" s="131"/>
      <c r="AEX137" s="131"/>
      <c r="AEY137" s="131"/>
      <c r="AEZ137" s="131"/>
      <c r="AFA137" s="131"/>
      <c r="AFB137" s="131"/>
      <c r="AFC137" s="131"/>
      <c r="AFD137" s="131"/>
      <c r="AFE137" s="131"/>
      <c r="AFF137" s="131"/>
      <c r="AFG137" s="131"/>
      <c r="AFH137" s="131"/>
      <c r="AFI137" s="131"/>
      <c r="AFJ137" s="131"/>
      <c r="AFK137" s="131"/>
      <c r="AFL137" s="131"/>
      <c r="AFM137" s="131"/>
      <c r="AFN137" s="131"/>
      <c r="AFO137" s="131"/>
      <c r="AFP137" s="131"/>
      <c r="AFQ137" s="131"/>
      <c r="AFR137" s="131"/>
      <c r="AFS137" s="131"/>
      <c r="AFT137" s="131"/>
      <c r="AFU137" s="131"/>
      <c r="AFV137" s="131"/>
      <c r="AFW137" s="131"/>
      <c r="AFX137" s="131"/>
      <c r="AFY137" s="131"/>
      <c r="AFZ137" s="131"/>
      <c r="AGA137" s="131"/>
      <c r="AGB137" s="131"/>
      <c r="AGC137" s="131"/>
      <c r="AGD137" s="131"/>
      <c r="AGE137" s="131"/>
      <c r="AGF137" s="131"/>
      <c r="AGG137" s="131"/>
      <c r="AGH137" s="131"/>
      <c r="AGI137" s="131"/>
      <c r="AGJ137" s="131"/>
      <c r="AGK137" s="131"/>
      <c r="AGL137" s="131"/>
      <c r="AGM137" s="131"/>
      <c r="AGN137" s="131"/>
      <c r="AGO137" s="131"/>
      <c r="AGP137" s="131"/>
      <c r="AGQ137" s="131"/>
      <c r="AGR137" s="131"/>
      <c r="AGS137" s="131"/>
      <c r="AGT137" s="131"/>
      <c r="AGU137" s="131"/>
      <c r="AGV137" s="131"/>
      <c r="AGW137" s="131"/>
      <c r="AGX137" s="131"/>
      <c r="AGY137" s="131"/>
      <c r="AGZ137" s="131"/>
      <c r="AHA137" s="131"/>
      <c r="AHB137" s="131"/>
      <c r="AHC137" s="131"/>
      <c r="AHD137" s="131"/>
      <c r="AHE137" s="131"/>
      <c r="AHF137" s="131"/>
      <c r="AHG137" s="131"/>
      <c r="AHH137" s="131"/>
      <c r="AHI137" s="131"/>
      <c r="AHJ137" s="131"/>
      <c r="AHK137" s="131"/>
      <c r="AHL137" s="131"/>
      <c r="AHM137" s="131"/>
      <c r="AHN137" s="131"/>
      <c r="AHO137" s="131"/>
      <c r="AHP137" s="131"/>
      <c r="AHQ137" s="131"/>
      <c r="AHR137" s="131"/>
      <c r="AHS137" s="131"/>
      <c r="AHT137" s="131"/>
      <c r="AHU137" s="131"/>
      <c r="AHV137" s="131"/>
      <c r="AHW137" s="131"/>
      <c r="AHX137" s="131"/>
      <c r="AHY137" s="131"/>
      <c r="AHZ137" s="131"/>
      <c r="AIA137" s="131"/>
      <c r="AIB137" s="131"/>
      <c r="AIC137" s="131"/>
      <c r="AID137" s="131"/>
      <c r="AIE137" s="131"/>
      <c r="AIF137" s="131"/>
      <c r="AIG137" s="131"/>
      <c r="AIH137" s="131"/>
      <c r="AII137" s="131"/>
      <c r="AIJ137" s="131"/>
      <c r="AIK137" s="131"/>
      <c r="AIL137" s="131"/>
      <c r="AIM137" s="131"/>
      <c r="AIN137" s="131"/>
      <c r="AIO137" s="131"/>
      <c r="AIP137" s="131"/>
      <c r="AIQ137" s="131"/>
      <c r="AIR137" s="131"/>
      <c r="AIS137" s="131"/>
      <c r="AIT137" s="131"/>
      <c r="AIU137" s="131"/>
      <c r="AIV137" s="131"/>
      <c r="AIW137" s="131"/>
      <c r="AIX137" s="131"/>
      <c r="AIY137" s="131"/>
      <c r="AIZ137" s="131"/>
      <c r="AJA137" s="131"/>
      <c r="AJB137" s="131"/>
      <c r="AJC137" s="131"/>
      <c r="AJD137" s="131"/>
      <c r="AJE137" s="131"/>
      <c r="AJF137" s="131"/>
      <c r="AJG137" s="131"/>
      <c r="AJH137" s="131"/>
      <c r="AJI137" s="131"/>
      <c r="AJJ137" s="131"/>
      <c r="AJK137" s="131"/>
      <c r="AJL137" s="131"/>
      <c r="AJM137" s="131"/>
      <c r="AJN137" s="131"/>
      <c r="AJO137" s="131"/>
      <c r="AJP137" s="131"/>
      <c r="AJQ137" s="131"/>
      <c r="AJR137" s="131"/>
      <c r="AJS137" s="131"/>
      <c r="AJT137" s="131"/>
      <c r="AJU137" s="131"/>
      <c r="AJV137" s="131"/>
      <c r="AJW137" s="131"/>
      <c r="AJX137" s="131"/>
      <c r="AJY137" s="131"/>
      <c r="AJZ137" s="131"/>
      <c r="AKA137" s="131"/>
      <c r="AKB137" s="131"/>
      <c r="AKC137" s="131"/>
      <c r="AKD137" s="131"/>
      <c r="AKE137" s="131"/>
      <c r="AKF137" s="131"/>
      <c r="AKG137" s="131"/>
      <c r="AKH137" s="131"/>
      <c r="AKI137" s="131"/>
      <c r="AKJ137" s="131"/>
      <c r="AKK137" s="131"/>
      <c r="AKL137" s="131"/>
      <c r="AKM137" s="131"/>
      <c r="AKN137" s="131"/>
      <c r="AKO137" s="131"/>
      <c r="AKP137" s="131"/>
      <c r="AKQ137" s="131"/>
      <c r="AKR137" s="131"/>
      <c r="AKS137" s="131"/>
      <c r="AKT137" s="131"/>
      <c r="AKU137" s="131"/>
      <c r="AKV137" s="131"/>
      <c r="AKW137" s="131"/>
      <c r="AKX137" s="131"/>
      <c r="AKY137" s="131"/>
      <c r="AKZ137" s="131"/>
      <c r="ALA137" s="131"/>
      <c r="ALB137" s="131"/>
      <c r="ALC137" s="131"/>
      <c r="ALD137" s="131"/>
      <c r="ALE137" s="131"/>
    </row>
    <row r="138" spans="1:993" s="16" customFormat="1" ht="22.9" customHeight="1">
      <c r="B138" s="17"/>
      <c r="C138" s="141" t="s">
        <v>51</v>
      </c>
      <c r="D138" s="141" t="s">
        <v>90</v>
      </c>
      <c r="E138" s="142"/>
      <c r="F138" s="143" t="s">
        <v>91</v>
      </c>
      <c r="G138" s="144" t="s">
        <v>92</v>
      </c>
      <c r="H138" s="145">
        <v>19.859000000000002</v>
      </c>
      <c r="I138" s="146"/>
      <c r="J138" s="145">
        <f>ROUND(I138*H138,3)</f>
        <v>0</v>
      </c>
      <c r="K138" s="143"/>
      <c r="L138" s="21"/>
    </row>
    <row r="139" spans="1:993" s="131" customFormat="1" ht="25.9" customHeight="1">
      <c r="B139" s="132"/>
      <c r="C139" s="133"/>
      <c r="D139" s="134" t="s">
        <v>48</v>
      </c>
      <c r="E139" s="139"/>
      <c r="F139" s="139" t="s">
        <v>94</v>
      </c>
      <c r="G139" s="133"/>
      <c r="H139" s="133"/>
      <c r="I139" s="136"/>
      <c r="J139" s="140" t="e">
        <f>#REF!</f>
        <v>#REF!</v>
      </c>
      <c r="K139" s="133"/>
      <c r="L139" s="138"/>
    </row>
    <row r="140" spans="1:993" s="131" customFormat="1" ht="22.9" customHeight="1">
      <c r="A140" s="16"/>
      <c r="B140" s="17"/>
      <c r="C140" s="141" t="s">
        <v>55</v>
      </c>
      <c r="D140" s="141" t="s">
        <v>90</v>
      </c>
      <c r="E140" s="142"/>
      <c r="F140" s="143" t="s">
        <v>95</v>
      </c>
      <c r="G140" s="144" t="s">
        <v>96</v>
      </c>
      <c r="H140" s="145">
        <v>363.97</v>
      </c>
      <c r="I140" s="146"/>
      <c r="J140" s="145">
        <f t="shared" ref="J140:J153" si="0">ROUND(I140*H140,3)</f>
        <v>0</v>
      </c>
      <c r="K140" s="143"/>
      <c r="L140" s="21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  <c r="GB140" s="16"/>
      <c r="GC140" s="16"/>
      <c r="GD140" s="16"/>
      <c r="GE140" s="16"/>
      <c r="GF140" s="16"/>
      <c r="GG140" s="16"/>
      <c r="GH140" s="16"/>
      <c r="GI140" s="16"/>
      <c r="GJ140" s="16"/>
      <c r="GK140" s="16"/>
      <c r="GL140" s="16"/>
      <c r="GM140" s="16"/>
      <c r="GN140" s="16"/>
      <c r="GO140" s="16"/>
      <c r="GP140" s="16"/>
      <c r="GQ140" s="16"/>
      <c r="GR140" s="16"/>
      <c r="GS140" s="16"/>
      <c r="GT140" s="16"/>
      <c r="GU140" s="16"/>
      <c r="GV140" s="16"/>
      <c r="GW140" s="16"/>
      <c r="GX140" s="16"/>
      <c r="GY140" s="16"/>
      <c r="GZ140" s="16"/>
      <c r="HA140" s="16"/>
      <c r="HB140" s="16"/>
      <c r="HC140" s="16"/>
      <c r="HD140" s="16"/>
      <c r="HE140" s="16"/>
      <c r="HF140" s="16"/>
      <c r="HG140" s="16"/>
      <c r="HH140" s="16"/>
      <c r="HI140" s="16"/>
      <c r="HJ140" s="16"/>
      <c r="HK140" s="16"/>
      <c r="HL140" s="16"/>
      <c r="HM140" s="16"/>
      <c r="HN140" s="16"/>
      <c r="HO140" s="16"/>
      <c r="HP140" s="16"/>
      <c r="HQ140" s="16"/>
      <c r="HR140" s="16"/>
      <c r="HS140" s="16"/>
      <c r="HT140" s="16"/>
      <c r="HU140" s="16"/>
      <c r="HV140" s="16"/>
      <c r="HW140" s="16"/>
      <c r="HX140" s="16"/>
      <c r="HY140" s="16"/>
      <c r="HZ140" s="16"/>
      <c r="IA140" s="16"/>
      <c r="IB140" s="16"/>
      <c r="IC140" s="16"/>
      <c r="ID140" s="16"/>
      <c r="IE140" s="16"/>
      <c r="IF140" s="16"/>
      <c r="IG140" s="16"/>
      <c r="IH140" s="16"/>
      <c r="II140" s="16"/>
      <c r="IJ140" s="16"/>
      <c r="IK140" s="16"/>
      <c r="IL140" s="16"/>
      <c r="IM140" s="16"/>
      <c r="IN140" s="16"/>
      <c r="IO140" s="16"/>
      <c r="IP140" s="16"/>
      <c r="IQ140" s="16"/>
      <c r="IR140" s="16"/>
      <c r="IS140" s="16"/>
      <c r="IT140" s="16"/>
      <c r="IU140" s="16"/>
      <c r="IV140" s="16"/>
      <c r="IW140" s="16"/>
      <c r="IX140" s="16"/>
      <c r="IY140" s="16"/>
      <c r="IZ140" s="16"/>
      <c r="JA140" s="16"/>
      <c r="JB140" s="16"/>
      <c r="JC140" s="16"/>
      <c r="JD140" s="16"/>
      <c r="JE140" s="16"/>
      <c r="JF140" s="16"/>
      <c r="JG140" s="16"/>
      <c r="JH140" s="16"/>
      <c r="JI140" s="16"/>
      <c r="JJ140" s="16"/>
      <c r="JK140" s="16"/>
      <c r="JL140" s="16"/>
      <c r="JM140" s="16"/>
      <c r="JN140" s="16"/>
      <c r="JO140" s="16"/>
      <c r="JP140" s="16"/>
      <c r="JQ140" s="16"/>
      <c r="JR140" s="16"/>
      <c r="JS140" s="16"/>
      <c r="JT140" s="16"/>
      <c r="JU140" s="16"/>
      <c r="JV140" s="16"/>
      <c r="JW140" s="16"/>
      <c r="JX140" s="16"/>
      <c r="JY140" s="16"/>
      <c r="JZ140" s="16"/>
      <c r="KA140" s="16"/>
      <c r="KB140" s="16"/>
      <c r="KC140" s="16"/>
      <c r="KD140" s="16"/>
      <c r="KE140" s="16"/>
      <c r="KF140" s="16"/>
      <c r="KG140" s="16"/>
      <c r="KH140" s="16"/>
      <c r="KI140" s="16"/>
      <c r="KJ140" s="16"/>
      <c r="KK140" s="16"/>
      <c r="KL140" s="16"/>
      <c r="KM140" s="16"/>
      <c r="KN140" s="16"/>
      <c r="KO140" s="16"/>
      <c r="KP140" s="16"/>
      <c r="KQ140" s="16"/>
      <c r="KR140" s="16"/>
      <c r="KS140" s="16"/>
      <c r="KT140" s="16"/>
      <c r="KU140" s="16"/>
      <c r="KV140" s="16"/>
      <c r="KW140" s="16"/>
      <c r="KX140" s="16"/>
      <c r="KY140" s="16"/>
      <c r="KZ140" s="16"/>
      <c r="LA140" s="16"/>
      <c r="LB140" s="16"/>
      <c r="LC140" s="16"/>
      <c r="LD140" s="16"/>
      <c r="LE140" s="16"/>
      <c r="LF140" s="16"/>
      <c r="LG140" s="16"/>
      <c r="LH140" s="16"/>
      <c r="LI140" s="16"/>
      <c r="LJ140" s="16"/>
      <c r="LK140" s="16"/>
      <c r="LL140" s="16"/>
      <c r="LM140" s="16"/>
      <c r="LN140" s="16"/>
      <c r="LO140" s="16"/>
      <c r="LP140" s="16"/>
      <c r="LQ140" s="16"/>
      <c r="LR140" s="16"/>
      <c r="LS140" s="16"/>
      <c r="LT140" s="16"/>
      <c r="LU140" s="16"/>
      <c r="LV140" s="16"/>
      <c r="LW140" s="16"/>
      <c r="LX140" s="16"/>
      <c r="LY140" s="16"/>
      <c r="LZ140" s="16"/>
      <c r="MA140" s="16"/>
      <c r="MB140" s="16"/>
      <c r="MC140" s="16"/>
      <c r="MD140" s="16"/>
      <c r="ME140" s="16"/>
      <c r="MF140" s="16"/>
      <c r="MG140" s="16"/>
      <c r="MH140" s="16"/>
      <c r="MI140" s="16"/>
      <c r="MJ140" s="16"/>
      <c r="MK140" s="16"/>
      <c r="ML140" s="16"/>
      <c r="MM140" s="16"/>
      <c r="MN140" s="16"/>
      <c r="MO140" s="16"/>
      <c r="MP140" s="16"/>
      <c r="MQ140" s="16"/>
      <c r="MR140" s="16"/>
      <c r="MS140" s="16"/>
      <c r="MT140" s="16"/>
      <c r="MU140" s="16"/>
      <c r="MV140" s="16"/>
      <c r="MW140" s="16"/>
      <c r="MX140" s="16"/>
      <c r="MY140" s="16"/>
      <c r="MZ140" s="16"/>
      <c r="NA140" s="16"/>
      <c r="NB140" s="16"/>
      <c r="NC140" s="16"/>
      <c r="ND140" s="16"/>
      <c r="NE140" s="16"/>
      <c r="NF140" s="16"/>
      <c r="NG140" s="16"/>
      <c r="NH140" s="16"/>
      <c r="NI140" s="16"/>
      <c r="NJ140" s="16"/>
      <c r="NK140" s="16"/>
      <c r="NL140" s="16"/>
      <c r="NM140" s="16"/>
      <c r="NN140" s="16"/>
      <c r="NO140" s="16"/>
      <c r="NP140" s="16"/>
      <c r="NQ140" s="16"/>
      <c r="NR140" s="16"/>
      <c r="NS140" s="16"/>
      <c r="NT140" s="16"/>
      <c r="NU140" s="16"/>
      <c r="NV140" s="16"/>
      <c r="NW140" s="16"/>
      <c r="NX140" s="16"/>
      <c r="NY140" s="16"/>
      <c r="NZ140" s="16"/>
      <c r="OA140" s="16"/>
      <c r="OB140" s="16"/>
      <c r="OC140" s="16"/>
      <c r="OD140" s="16"/>
      <c r="OE140" s="16"/>
      <c r="OF140" s="16"/>
      <c r="OG140" s="16"/>
      <c r="OH140" s="16"/>
      <c r="OI140" s="16"/>
      <c r="OJ140" s="16"/>
      <c r="OK140" s="16"/>
      <c r="OL140" s="16"/>
      <c r="OM140" s="16"/>
      <c r="ON140" s="16"/>
      <c r="OO140" s="16"/>
      <c r="OP140" s="16"/>
      <c r="OQ140" s="16"/>
      <c r="OR140" s="16"/>
      <c r="OS140" s="16"/>
      <c r="OT140" s="16"/>
      <c r="OU140" s="16"/>
      <c r="OV140" s="16"/>
      <c r="OW140" s="16"/>
      <c r="OX140" s="16"/>
      <c r="OY140" s="16"/>
      <c r="OZ140" s="16"/>
      <c r="PA140" s="16"/>
      <c r="PB140" s="16"/>
      <c r="PC140" s="16"/>
      <c r="PD140" s="16"/>
      <c r="PE140" s="16"/>
      <c r="PF140" s="16"/>
      <c r="PG140" s="16"/>
      <c r="PH140" s="16"/>
      <c r="PI140" s="16"/>
      <c r="PJ140" s="16"/>
      <c r="PK140" s="16"/>
      <c r="PL140" s="16"/>
      <c r="PM140" s="16"/>
      <c r="PN140" s="16"/>
      <c r="PO140" s="16"/>
      <c r="PP140" s="16"/>
      <c r="PQ140" s="16"/>
      <c r="PR140" s="16"/>
      <c r="PS140" s="16"/>
      <c r="PT140" s="16"/>
      <c r="PU140" s="16"/>
      <c r="PV140" s="16"/>
      <c r="PW140" s="16"/>
      <c r="PX140" s="16"/>
      <c r="PY140" s="16"/>
      <c r="PZ140" s="16"/>
      <c r="QA140" s="16"/>
      <c r="QB140" s="16"/>
      <c r="QC140" s="16"/>
      <c r="QD140" s="16"/>
      <c r="QE140" s="16"/>
      <c r="QF140" s="16"/>
      <c r="QG140" s="16"/>
      <c r="QH140" s="16"/>
      <c r="QI140" s="16"/>
      <c r="QJ140" s="16"/>
      <c r="QK140" s="16"/>
      <c r="QL140" s="16"/>
      <c r="QM140" s="16"/>
      <c r="QN140" s="16"/>
      <c r="QO140" s="16"/>
      <c r="QP140" s="16"/>
      <c r="QQ140" s="16"/>
      <c r="QR140" s="16"/>
      <c r="QS140" s="16"/>
      <c r="QT140" s="16"/>
      <c r="QU140" s="16"/>
      <c r="QV140" s="16"/>
      <c r="QW140" s="16"/>
      <c r="QX140" s="16"/>
      <c r="QY140" s="16"/>
      <c r="QZ140" s="16"/>
      <c r="RA140" s="16"/>
      <c r="RB140" s="16"/>
      <c r="RC140" s="16"/>
      <c r="RD140" s="16"/>
      <c r="RE140" s="16"/>
      <c r="RF140" s="16"/>
      <c r="RG140" s="16"/>
      <c r="RH140" s="16"/>
      <c r="RI140" s="16"/>
      <c r="RJ140" s="16"/>
      <c r="RK140" s="16"/>
      <c r="RL140" s="16"/>
      <c r="RM140" s="16"/>
      <c r="RN140" s="16"/>
      <c r="RO140" s="16"/>
      <c r="RP140" s="16"/>
      <c r="RQ140" s="16"/>
      <c r="RR140" s="16"/>
      <c r="RS140" s="16"/>
      <c r="RT140" s="16"/>
      <c r="RU140" s="16"/>
      <c r="RV140" s="16"/>
      <c r="RW140" s="16"/>
      <c r="RX140" s="16"/>
      <c r="RY140" s="16"/>
      <c r="RZ140" s="16"/>
      <c r="SA140" s="16"/>
      <c r="SB140" s="16"/>
      <c r="SC140" s="16"/>
      <c r="SD140" s="16"/>
      <c r="SE140" s="16"/>
      <c r="SF140" s="16"/>
      <c r="SG140" s="16"/>
      <c r="SH140" s="16"/>
      <c r="SI140" s="16"/>
      <c r="SJ140" s="16"/>
      <c r="SK140" s="16"/>
      <c r="SL140" s="16"/>
      <c r="SM140" s="16"/>
      <c r="SN140" s="16"/>
      <c r="SO140" s="16"/>
      <c r="SP140" s="16"/>
      <c r="SQ140" s="16"/>
      <c r="SR140" s="16"/>
      <c r="SS140" s="16"/>
      <c r="ST140" s="16"/>
      <c r="SU140" s="16"/>
      <c r="SV140" s="16"/>
      <c r="SW140" s="16"/>
      <c r="SX140" s="16"/>
      <c r="SY140" s="16"/>
      <c r="SZ140" s="16"/>
      <c r="TA140" s="16"/>
      <c r="TB140" s="16"/>
      <c r="TC140" s="16"/>
      <c r="TD140" s="16"/>
      <c r="TE140" s="16"/>
      <c r="TF140" s="16"/>
      <c r="TG140" s="16"/>
      <c r="TH140" s="16"/>
      <c r="TI140" s="16"/>
      <c r="TJ140" s="16"/>
      <c r="TK140" s="16"/>
      <c r="TL140" s="16"/>
      <c r="TM140" s="16"/>
      <c r="TN140" s="16"/>
      <c r="TO140" s="16"/>
      <c r="TP140" s="16"/>
      <c r="TQ140" s="16"/>
      <c r="TR140" s="16"/>
      <c r="TS140" s="16"/>
      <c r="TT140" s="16"/>
      <c r="TU140" s="16"/>
      <c r="TV140" s="16"/>
      <c r="TW140" s="16"/>
      <c r="TX140" s="16"/>
      <c r="TY140" s="16"/>
      <c r="TZ140" s="16"/>
      <c r="UA140" s="16"/>
      <c r="UB140" s="16"/>
      <c r="UC140" s="16"/>
      <c r="UD140" s="16"/>
      <c r="UE140" s="16"/>
      <c r="UF140" s="16"/>
      <c r="UG140" s="16"/>
      <c r="UH140" s="16"/>
      <c r="UI140" s="16"/>
      <c r="UJ140" s="16"/>
      <c r="UK140" s="16"/>
      <c r="UL140" s="16"/>
      <c r="UM140" s="16"/>
      <c r="UN140" s="16"/>
      <c r="UO140" s="16"/>
      <c r="UP140" s="16"/>
      <c r="UQ140" s="16"/>
      <c r="UR140" s="16"/>
      <c r="US140" s="16"/>
      <c r="UT140" s="16"/>
      <c r="UU140" s="16"/>
      <c r="UV140" s="16"/>
      <c r="UW140" s="16"/>
      <c r="UX140" s="16"/>
      <c r="UY140" s="16"/>
      <c r="UZ140" s="16"/>
      <c r="VA140" s="16"/>
      <c r="VB140" s="16"/>
      <c r="VC140" s="16"/>
      <c r="VD140" s="16"/>
      <c r="VE140" s="16"/>
      <c r="VF140" s="16"/>
      <c r="VG140" s="16"/>
      <c r="VH140" s="16"/>
      <c r="VI140" s="16"/>
      <c r="VJ140" s="16"/>
      <c r="VK140" s="16"/>
      <c r="VL140" s="16"/>
      <c r="VM140" s="16"/>
      <c r="VN140" s="16"/>
      <c r="VO140" s="16"/>
      <c r="VP140" s="16"/>
      <c r="VQ140" s="16"/>
      <c r="VR140" s="16"/>
      <c r="VS140" s="16"/>
      <c r="VT140" s="16"/>
      <c r="VU140" s="16"/>
      <c r="VV140" s="16"/>
      <c r="VW140" s="16"/>
      <c r="VX140" s="16"/>
      <c r="VY140" s="16"/>
      <c r="VZ140" s="16"/>
      <c r="WA140" s="16"/>
      <c r="WB140" s="16"/>
      <c r="WC140" s="16"/>
      <c r="WD140" s="16"/>
      <c r="WE140" s="16"/>
      <c r="WF140" s="16"/>
      <c r="WG140" s="16"/>
      <c r="WH140" s="16"/>
      <c r="WI140" s="16"/>
      <c r="WJ140" s="16"/>
      <c r="WK140" s="16"/>
      <c r="WL140" s="16"/>
      <c r="WM140" s="16"/>
      <c r="WN140" s="16"/>
      <c r="WO140" s="16"/>
      <c r="WP140" s="16"/>
      <c r="WQ140" s="16"/>
      <c r="WR140" s="16"/>
      <c r="WS140" s="16"/>
      <c r="WT140" s="16"/>
      <c r="WU140" s="16"/>
      <c r="WV140" s="16"/>
      <c r="WW140" s="16"/>
      <c r="WX140" s="16"/>
      <c r="WY140" s="16"/>
      <c r="WZ140" s="16"/>
      <c r="XA140" s="16"/>
      <c r="XB140" s="16"/>
      <c r="XC140" s="16"/>
      <c r="XD140" s="16"/>
      <c r="XE140" s="16"/>
      <c r="XF140" s="16"/>
      <c r="XG140" s="16"/>
      <c r="XH140" s="16"/>
      <c r="XI140" s="16"/>
      <c r="XJ140" s="16"/>
      <c r="XK140" s="16"/>
      <c r="XL140" s="16"/>
      <c r="XM140" s="16"/>
      <c r="XN140" s="16"/>
      <c r="XO140" s="16"/>
      <c r="XP140" s="16"/>
      <c r="XQ140" s="16"/>
      <c r="XR140" s="16"/>
      <c r="XS140" s="16"/>
      <c r="XT140" s="16"/>
      <c r="XU140" s="16"/>
      <c r="XV140" s="16"/>
      <c r="XW140" s="16"/>
      <c r="XX140" s="16"/>
      <c r="XY140" s="16"/>
      <c r="XZ140" s="16"/>
      <c r="YA140" s="16"/>
      <c r="YB140" s="16"/>
      <c r="YC140" s="16"/>
      <c r="YD140" s="16"/>
      <c r="YE140" s="16"/>
      <c r="YF140" s="16"/>
      <c r="YG140" s="16"/>
      <c r="YH140" s="16"/>
      <c r="YI140" s="16"/>
      <c r="YJ140" s="16"/>
      <c r="YK140" s="16"/>
      <c r="YL140" s="16"/>
      <c r="YM140" s="16"/>
      <c r="YN140" s="16"/>
      <c r="YO140" s="16"/>
      <c r="YP140" s="16"/>
      <c r="YQ140" s="16"/>
      <c r="YR140" s="16"/>
      <c r="YS140" s="16"/>
      <c r="YT140" s="16"/>
      <c r="YU140" s="16"/>
      <c r="YV140" s="16"/>
      <c r="YW140" s="16"/>
      <c r="YX140" s="16"/>
      <c r="YY140" s="16"/>
      <c r="YZ140" s="16"/>
      <c r="ZA140" s="16"/>
      <c r="ZB140" s="16"/>
      <c r="ZC140" s="16"/>
      <c r="ZD140" s="16"/>
      <c r="ZE140" s="16"/>
      <c r="ZF140" s="16"/>
      <c r="ZG140" s="16"/>
      <c r="ZH140" s="16"/>
      <c r="ZI140" s="16"/>
      <c r="ZJ140" s="16"/>
      <c r="ZK140" s="16"/>
      <c r="ZL140" s="16"/>
      <c r="ZM140" s="16"/>
      <c r="ZN140" s="16"/>
      <c r="ZO140" s="16"/>
      <c r="ZP140" s="16"/>
      <c r="ZQ140" s="16"/>
      <c r="ZR140" s="16"/>
      <c r="ZS140" s="16"/>
      <c r="ZT140" s="16"/>
      <c r="ZU140" s="16"/>
      <c r="ZV140" s="16"/>
      <c r="ZW140" s="16"/>
      <c r="ZX140" s="16"/>
      <c r="ZY140" s="16"/>
      <c r="ZZ140" s="16"/>
      <c r="AAA140" s="16"/>
      <c r="AAB140" s="16"/>
      <c r="AAC140" s="16"/>
      <c r="AAD140" s="16"/>
      <c r="AAE140" s="16"/>
      <c r="AAF140" s="16"/>
      <c r="AAG140" s="16"/>
      <c r="AAH140" s="16"/>
      <c r="AAI140" s="16"/>
      <c r="AAJ140" s="16"/>
      <c r="AAK140" s="16"/>
      <c r="AAL140" s="16"/>
      <c r="AAM140" s="16"/>
      <c r="AAN140" s="16"/>
      <c r="AAO140" s="16"/>
      <c r="AAP140" s="16"/>
      <c r="AAQ140" s="16"/>
      <c r="AAR140" s="16"/>
      <c r="AAS140" s="16"/>
      <c r="AAT140" s="16"/>
      <c r="AAU140" s="16"/>
      <c r="AAV140" s="16"/>
      <c r="AAW140" s="16"/>
      <c r="AAX140" s="16"/>
      <c r="AAY140" s="16"/>
      <c r="AAZ140" s="16"/>
      <c r="ABA140" s="16"/>
      <c r="ABB140" s="16"/>
      <c r="ABC140" s="16"/>
      <c r="ABD140" s="16"/>
      <c r="ABE140" s="16"/>
      <c r="ABF140" s="16"/>
      <c r="ABG140" s="16"/>
      <c r="ABH140" s="16"/>
      <c r="ABI140" s="16"/>
      <c r="ABJ140" s="16"/>
      <c r="ABK140" s="16"/>
      <c r="ABL140" s="16"/>
      <c r="ABM140" s="16"/>
      <c r="ABN140" s="16"/>
      <c r="ABO140" s="16"/>
      <c r="ABP140" s="16"/>
      <c r="ABQ140" s="16"/>
      <c r="ABR140" s="16"/>
      <c r="ABS140" s="16"/>
      <c r="ABT140" s="16"/>
      <c r="ABU140" s="16"/>
      <c r="ABV140" s="16"/>
      <c r="ABW140" s="16"/>
      <c r="ABX140" s="16"/>
      <c r="ABY140" s="16"/>
      <c r="ABZ140" s="16"/>
      <c r="ACA140" s="16"/>
      <c r="ACB140" s="16"/>
      <c r="ACC140" s="16"/>
      <c r="ACD140" s="16"/>
      <c r="ACE140" s="16"/>
      <c r="ACF140" s="16"/>
      <c r="ACG140" s="16"/>
      <c r="ACH140" s="16"/>
      <c r="ACI140" s="16"/>
      <c r="ACJ140" s="16"/>
      <c r="ACK140" s="16"/>
      <c r="ACL140" s="16"/>
      <c r="ACM140" s="16"/>
      <c r="ACN140" s="16"/>
      <c r="ACO140" s="16"/>
      <c r="ACP140" s="16"/>
      <c r="ACQ140" s="16"/>
      <c r="ACR140" s="16"/>
      <c r="ACS140" s="16"/>
      <c r="ACT140" s="16"/>
      <c r="ACU140" s="16"/>
      <c r="ACV140" s="16"/>
      <c r="ACW140" s="16"/>
      <c r="ACX140" s="16"/>
      <c r="ACY140" s="16"/>
      <c r="ACZ140" s="16"/>
      <c r="ADA140" s="16"/>
      <c r="ADB140" s="16"/>
      <c r="ADC140" s="16"/>
      <c r="ADD140" s="16"/>
      <c r="ADE140" s="16"/>
      <c r="ADF140" s="16"/>
      <c r="ADG140" s="16"/>
      <c r="ADH140" s="16"/>
      <c r="ADI140" s="16"/>
      <c r="ADJ140" s="16"/>
      <c r="ADK140" s="16"/>
      <c r="ADL140" s="16"/>
      <c r="ADM140" s="16"/>
      <c r="ADN140" s="16"/>
      <c r="ADO140" s="16"/>
      <c r="ADP140" s="16"/>
      <c r="ADQ140" s="16"/>
      <c r="ADR140" s="16"/>
      <c r="ADS140" s="16"/>
      <c r="ADT140" s="16"/>
      <c r="ADU140" s="16"/>
      <c r="ADV140" s="16"/>
      <c r="ADW140" s="16"/>
      <c r="ADX140" s="16"/>
      <c r="ADY140" s="16"/>
      <c r="ADZ140" s="16"/>
      <c r="AEA140" s="16"/>
      <c r="AEB140" s="16"/>
      <c r="AEC140" s="16"/>
      <c r="AED140" s="16"/>
      <c r="AEE140" s="16"/>
      <c r="AEF140" s="16"/>
      <c r="AEG140" s="16"/>
      <c r="AEH140" s="16"/>
      <c r="AEI140" s="16"/>
      <c r="AEJ140" s="16"/>
      <c r="AEK140" s="16"/>
      <c r="AEL140" s="16"/>
      <c r="AEM140" s="16"/>
      <c r="AEN140" s="16"/>
      <c r="AEO140" s="16"/>
      <c r="AEP140" s="16"/>
      <c r="AEQ140" s="16"/>
      <c r="AER140" s="16"/>
      <c r="AES140" s="16"/>
      <c r="AET140" s="16"/>
      <c r="AEU140" s="16"/>
      <c r="AEV140" s="16"/>
      <c r="AEW140" s="16"/>
      <c r="AEX140" s="16"/>
      <c r="AEY140" s="16"/>
      <c r="AEZ140" s="16"/>
      <c r="AFA140" s="16"/>
      <c r="AFB140" s="16"/>
      <c r="AFC140" s="16"/>
      <c r="AFD140" s="16"/>
      <c r="AFE140" s="16"/>
      <c r="AFF140" s="16"/>
      <c r="AFG140" s="16"/>
      <c r="AFH140" s="16"/>
      <c r="AFI140" s="16"/>
      <c r="AFJ140" s="16"/>
      <c r="AFK140" s="16"/>
      <c r="AFL140" s="16"/>
      <c r="AFM140" s="16"/>
      <c r="AFN140" s="16"/>
      <c r="AFO140" s="16"/>
      <c r="AFP140" s="16"/>
      <c r="AFQ140" s="16"/>
      <c r="AFR140" s="16"/>
      <c r="AFS140" s="16"/>
      <c r="AFT140" s="16"/>
      <c r="AFU140" s="16"/>
      <c r="AFV140" s="16"/>
      <c r="AFW140" s="16"/>
      <c r="AFX140" s="16"/>
      <c r="AFY140" s="16"/>
      <c r="AFZ140" s="16"/>
      <c r="AGA140" s="16"/>
      <c r="AGB140" s="16"/>
      <c r="AGC140" s="16"/>
      <c r="AGD140" s="16"/>
      <c r="AGE140" s="16"/>
      <c r="AGF140" s="16"/>
      <c r="AGG140" s="16"/>
      <c r="AGH140" s="16"/>
      <c r="AGI140" s="16"/>
      <c r="AGJ140" s="16"/>
      <c r="AGK140" s="16"/>
      <c r="AGL140" s="16"/>
      <c r="AGM140" s="16"/>
      <c r="AGN140" s="16"/>
      <c r="AGO140" s="16"/>
      <c r="AGP140" s="16"/>
      <c r="AGQ140" s="16"/>
      <c r="AGR140" s="16"/>
      <c r="AGS140" s="16"/>
      <c r="AGT140" s="16"/>
      <c r="AGU140" s="16"/>
      <c r="AGV140" s="16"/>
      <c r="AGW140" s="16"/>
      <c r="AGX140" s="16"/>
      <c r="AGY140" s="16"/>
      <c r="AGZ140" s="16"/>
      <c r="AHA140" s="16"/>
      <c r="AHB140" s="16"/>
      <c r="AHC140" s="16"/>
      <c r="AHD140" s="16"/>
      <c r="AHE140" s="16"/>
      <c r="AHF140" s="16"/>
      <c r="AHG140" s="16"/>
      <c r="AHH140" s="16"/>
      <c r="AHI140" s="16"/>
      <c r="AHJ140" s="16"/>
      <c r="AHK140" s="16"/>
      <c r="AHL140" s="16"/>
      <c r="AHM140" s="16"/>
      <c r="AHN140" s="16"/>
      <c r="AHO140" s="16"/>
      <c r="AHP140" s="16"/>
      <c r="AHQ140" s="16"/>
      <c r="AHR140" s="16"/>
      <c r="AHS140" s="16"/>
      <c r="AHT140" s="16"/>
      <c r="AHU140" s="16"/>
      <c r="AHV140" s="16"/>
      <c r="AHW140" s="16"/>
      <c r="AHX140" s="16"/>
      <c r="AHY140" s="16"/>
      <c r="AHZ140" s="16"/>
      <c r="AIA140" s="16"/>
      <c r="AIB140" s="16"/>
      <c r="AIC140" s="16"/>
      <c r="AID140" s="16"/>
      <c r="AIE140" s="16"/>
      <c r="AIF140" s="16"/>
      <c r="AIG140" s="16"/>
      <c r="AIH140" s="16"/>
      <c r="AII140" s="16"/>
      <c r="AIJ140" s="16"/>
      <c r="AIK140" s="16"/>
      <c r="AIL140" s="16"/>
      <c r="AIM140" s="16"/>
      <c r="AIN140" s="16"/>
      <c r="AIO140" s="16"/>
      <c r="AIP140" s="16"/>
      <c r="AIQ140" s="16"/>
      <c r="AIR140" s="16"/>
      <c r="AIS140" s="16"/>
      <c r="AIT140" s="16"/>
      <c r="AIU140" s="16"/>
      <c r="AIV140" s="16"/>
      <c r="AIW140" s="16"/>
      <c r="AIX140" s="16"/>
      <c r="AIY140" s="16"/>
      <c r="AIZ140" s="16"/>
      <c r="AJA140" s="16"/>
      <c r="AJB140" s="16"/>
      <c r="AJC140" s="16"/>
      <c r="AJD140" s="16"/>
      <c r="AJE140" s="16"/>
      <c r="AJF140" s="16"/>
      <c r="AJG140" s="16"/>
      <c r="AJH140" s="16"/>
      <c r="AJI140" s="16"/>
      <c r="AJJ140" s="16"/>
      <c r="AJK140" s="16"/>
      <c r="AJL140" s="16"/>
      <c r="AJM140" s="16"/>
      <c r="AJN140" s="16"/>
      <c r="AJO140" s="16"/>
      <c r="AJP140" s="16"/>
      <c r="AJQ140" s="16"/>
      <c r="AJR140" s="16"/>
      <c r="AJS140" s="16"/>
      <c r="AJT140" s="16"/>
      <c r="AJU140" s="16"/>
      <c r="AJV140" s="16"/>
      <c r="AJW140" s="16"/>
      <c r="AJX140" s="16"/>
      <c r="AJY140" s="16"/>
      <c r="AJZ140" s="16"/>
      <c r="AKA140" s="16"/>
      <c r="AKB140" s="16"/>
      <c r="AKC140" s="16"/>
      <c r="AKD140" s="16"/>
      <c r="AKE140" s="16"/>
      <c r="AKF140" s="16"/>
      <c r="AKG140" s="16"/>
      <c r="AKH140" s="16"/>
      <c r="AKI140" s="16"/>
      <c r="AKJ140" s="16"/>
      <c r="AKK140" s="16"/>
      <c r="AKL140" s="16"/>
      <c r="AKM140" s="16"/>
      <c r="AKN140" s="16"/>
      <c r="AKO140" s="16"/>
      <c r="AKP140" s="16"/>
      <c r="AKQ140" s="16"/>
      <c r="AKR140" s="16"/>
      <c r="AKS140" s="16"/>
      <c r="AKT140" s="16"/>
      <c r="AKU140" s="16"/>
      <c r="AKV140" s="16"/>
      <c r="AKW140" s="16"/>
      <c r="AKX140" s="16"/>
      <c r="AKY140" s="16"/>
      <c r="AKZ140" s="16"/>
      <c r="ALA140" s="16"/>
      <c r="ALB140" s="16"/>
      <c r="ALC140" s="16"/>
      <c r="ALD140" s="16"/>
      <c r="ALE140" s="16"/>
    </row>
    <row r="141" spans="1:993" s="16" customFormat="1" ht="24" customHeight="1">
      <c r="B141" s="17"/>
      <c r="C141" s="141" t="s">
        <v>97</v>
      </c>
      <c r="D141" s="141" t="s">
        <v>90</v>
      </c>
      <c r="E141" s="142"/>
      <c r="F141" s="143" t="s">
        <v>98</v>
      </c>
      <c r="G141" s="144" t="s">
        <v>99</v>
      </c>
      <c r="H141" s="145">
        <v>5.34</v>
      </c>
      <c r="I141" s="146"/>
      <c r="J141" s="145">
        <f t="shared" si="0"/>
        <v>0</v>
      </c>
      <c r="K141" s="143"/>
      <c r="L141" s="21"/>
    </row>
    <row r="142" spans="1:993" s="131" customFormat="1" ht="22.9" customHeight="1">
      <c r="A142" s="16"/>
      <c r="B142" s="17"/>
      <c r="C142" s="141" t="s">
        <v>93</v>
      </c>
      <c r="D142" s="141" t="s">
        <v>90</v>
      </c>
      <c r="E142" s="142"/>
      <c r="F142" s="143" t="s">
        <v>100</v>
      </c>
      <c r="G142" s="144" t="s">
        <v>96</v>
      </c>
      <c r="H142" s="145">
        <v>841.21799999999996</v>
      </c>
      <c r="I142" s="146"/>
      <c r="J142" s="145">
        <f t="shared" si="0"/>
        <v>0</v>
      </c>
      <c r="K142" s="143"/>
      <c r="L142" s="21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  <c r="GB142" s="16"/>
      <c r="GC142" s="16"/>
      <c r="GD142" s="16"/>
      <c r="GE142" s="16"/>
      <c r="GF142" s="16"/>
      <c r="GG142" s="16"/>
      <c r="GH142" s="16"/>
      <c r="GI142" s="16"/>
      <c r="GJ142" s="16"/>
      <c r="GK142" s="16"/>
      <c r="GL142" s="16"/>
      <c r="GM142" s="16"/>
      <c r="GN142" s="16"/>
      <c r="GO142" s="16"/>
      <c r="GP142" s="16"/>
      <c r="GQ142" s="16"/>
      <c r="GR142" s="16"/>
      <c r="GS142" s="16"/>
      <c r="GT142" s="16"/>
      <c r="GU142" s="16"/>
      <c r="GV142" s="16"/>
      <c r="GW142" s="16"/>
      <c r="GX142" s="16"/>
      <c r="GY142" s="16"/>
      <c r="GZ142" s="16"/>
      <c r="HA142" s="16"/>
      <c r="HB142" s="16"/>
      <c r="HC142" s="16"/>
      <c r="HD142" s="16"/>
      <c r="HE142" s="16"/>
      <c r="HF142" s="16"/>
      <c r="HG142" s="16"/>
      <c r="HH142" s="16"/>
      <c r="HI142" s="16"/>
      <c r="HJ142" s="16"/>
      <c r="HK142" s="16"/>
      <c r="HL142" s="16"/>
      <c r="HM142" s="16"/>
      <c r="HN142" s="16"/>
      <c r="HO142" s="16"/>
      <c r="HP142" s="16"/>
      <c r="HQ142" s="16"/>
      <c r="HR142" s="16"/>
      <c r="HS142" s="16"/>
      <c r="HT142" s="16"/>
      <c r="HU142" s="16"/>
      <c r="HV142" s="16"/>
      <c r="HW142" s="16"/>
      <c r="HX142" s="16"/>
      <c r="HY142" s="16"/>
      <c r="HZ142" s="16"/>
      <c r="IA142" s="16"/>
      <c r="IB142" s="16"/>
      <c r="IC142" s="16"/>
      <c r="ID142" s="16"/>
      <c r="IE142" s="16"/>
      <c r="IF142" s="16"/>
      <c r="IG142" s="16"/>
      <c r="IH142" s="16"/>
      <c r="II142" s="16"/>
      <c r="IJ142" s="16"/>
      <c r="IK142" s="16"/>
      <c r="IL142" s="16"/>
      <c r="IM142" s="16"/>
      <c r="IN142" s="16"/>
      <c r="IO142" s="16"/>
      <c r="IP142" s="16"/>
      <c r="IQ142" s="16"/>
      <c r="IR142" s="16"/>
      <c r="IS142" s="16"/>
      <c r="IT142" s="16"/>
      <c r="IU142" s="16"/>
      <c r="IV142" s="16"/>
      <c r="IW142" s="16"/>
      <c r="IX142" s="16"/>
      <c r="IY142" s="16"/>
      <c r="IZ142" s="16"/>
      <c r="JA142" s="16"/>
      <c r="JB142" s="16"/>
      <c r="JC142" s="16"/>
      <c r="JD142" s="16"/>
      <c r="JE142" s="16"/>
      <c r="JF142" s="16"/>
      <c r="JG142" s="16"/>
      <c r="JH142" s="16"/>
      <c r="JI142" s="16"/>
      <c r="JJ142" s="16"/>
      <c r="JK142" s="16"/>
      <c r="JL142" s="16"/>
      <c r="JM142" s="16"/>
      <c r="JN142" s="16"/>
      <c r="JO142" s="16"/>
      <c r="JP142" s="16"/>
      <c r="JQ142" s="16"/>
      <c r="JR142" s="16"/>
      <c r="JS142" s="16"/>
      <c r="JT142" s="16"/>
      <c r="JU142" s="16"/>
      <c r="JV142" s="16"/>
      <c r="JW142" s="16"/>
      <c r="JX142" s="16"/>
      <c r="JY142" s="16"/>
      <c r="JZ142" s="16"/>
      <c r="KA142" s="16"/>
      <c r="KB142" s="16"/>
      <c r="KC142" s="16"/>
      <c r="KD142" s="16"/>
      <c r="KE142" s="16"/>
      <c r="KF142" s="16"/>
      <c r="KG142" s="16"/>
      <c r="KH142" s="16"/>
      <c r="KI142" s="16"/>
      <c r="KJ142" s="16"/>
      <c r="KK142" s="16"/>
      <c r="KL142" s="16"/>
      <c r="KM142" s="16"/>
      <c r="KN142" s="16"/>
      <c r="KO142" s="16"/>
      <c r="KP142" s="16"/>
      <c r="KQ142" s="16"/>
      <c r="KR142" s="16"/>
      <c r="KS142" s="16"/>
      <c r="KT142" s="16"/>
      <c r="KU142" s="16"/>
      <c r="KV142" s="16"/>
      <c r="KW142" s="16"/>
      <c r="KX142" s="16"/>
      <c r="KY142" s="16"/>
      <c r="KZ142" s="16"/>
      <c r="LA142" s="16"/>
      <c r="LB142" s="16"/>
      <c r="LC142" s="16"/>
      <c r="LD142" s="16"/>
      <c r="LE142" s="16"/>
      <c r="LF142" s="16"/>
      <c r="LG142" s="16"/>
      <c r="LH142" s="16"/>
      <c r="LI142" s="16"/>
      <c r="LJ142" s="16"/>
      <c r="LK142" s="16"/>
      <c r="LL142" s="16"/>
      <c r="LM142" s="16"/>
      <c r="LN142" s="16"/>
      <c r="LO142" s="16"/>
      <c r="LP142" s="16"/>
      <c r="LQ142" s="16"/>
      <c r="LR142" s="16"/>
      <c r="LS142" s="16"/>
      <c r="LT142" s="16"/>
      <c r="LU142" s="16"/>
      <c r="LV142" s="16"/>
      <c r="LW142" s="16"/>
      <c r="LX142" s="16"/>
      <c r="LY142" s="16"/>
      <c r="LZ142" s="16"/>
      <c r="MA142" s="16"/>
      <c r="MB142" s="16"/>
      <c r="MC142" s="16"/>
      <c r="MD142" s="16"/>
      <c r="ME142" s="16"/>
      <c r="MF142" s="16"/>
      <c r="MG142" s="16"/>
      <c r="MH142" s="16"/>
      <c r="MI142" s="16"/>
      <c r="MJ142" s="16"/>
      <c r="MK142" s="16"/>
      <c r="ML142" s="16"/>
      <c r="MM142" s="16"/>
      <c r="MN142" s="16"/>
      <c r="MO142" s="16"/>
      <c r="MP142" s="16"/>
      <c r="MQ142" s="16"/>
      <c r="MR142" s="16"/>
      <c r="MS142" s="16"/>
      <c r="MT142" s="16"/>
      <c r="MU142" s="16"/>
      <c r="MV142" s="16"/>
      <c r="MW142" s="16"/>
      <c r="MX142" s="16"/>
      <c r="MY142" s="16"/>
      <c r="MZ142" s="16"/>
      <c r="NA142" s="16"/>
      <c r="NB142" s="16"/>
      <c r="NC142" s="16"/>
      <c r="ND142" s="16"/>
      <c r="NE142" s="16"/>
      <c r="NF142" s="16"/>
      <c r="NG142" s="16"/>
      <c r="NH142" s="16"/>
      <c r="NI142" s="16"/>
      <c r="NJ142" s="16"/>
      <c r="NK142" s="16"/>
      <c r="NL142" s="16"/>
      <c r="NM142" s="16"/>
      <c r="NN142" s="16"/>
      <c r="NO142" s="16"/>
      <c r="NP142" s="16"/>
      <c r="NQ142" s="16"/>
      <c r="NR142" s="16"/>
      <c r="NS142" s="16"/>
      <c r="NT142" s="16"/>
      <c r="NU142" s="16"/>
      <c r="NV142" s="16"/>
      <c r="NW142" s="16"/>
      <c r="NX142" s="16"/>
      <c r="NY142" s="16"/>
      <c r="NZ142" s="16"/>
      <c r="OA142" s="16"/>
      <c r="OB142" s="16"/>
      <c r="OC142" s="16"/>
      <c r="OD142" s="16"/>
      <c r="OE142" s="16"/>
      <c r="OF142" s="16"/>
      <c r="OG142" s="16"/>
      <c r="OH142" s="16"/>
      <c r="OI142" s="16"/>
      <c r="OJ142" s="16"/>
      <c r="OK142" s="16"/>
      <c r="OL142" s="16"/>
      <c r="OM142" s="16"/>
      <c r="ON142" s="16"/>
      <c r="OO142" s="16"/>
      <c r="OP142" s="16"/>
      <c r="OQ142" s="16"/>
      <c r="OR142" s="16"/>
      <c r="OS142" s="16"/>
      <c r="OT142" s="16"/>
      <c r="OU142" s="16"/>
      <c r="OV142" s="16"/>
      <c r="OW142" s="16"/>
      <c r="OX142" s="16"/>
      <c r="OY142" s="16"/>
      <c r="OZ142" s="16"/>
      <c r="PA142" s="16"/>
      <c r="PB142" s="16"/>
      <c r="PC142" s="16"/>
      <c r="PD142" s="16"/>
      <c r="PE142" s="16"/>
      <c r="PF142" s="16"/>
      <c r="PG142" s="16"/>
      <c r="PH142" s="16"/>
      <c r="PI142" s="16"/>
      <c r="PJ142" s="16"/>
      <c r="PK142" s="16"/>
      <c r="PL142" s="16"/>
      <c r="PM142" s="16"/>
      <c r="PN142" s="16"/>
      <c r="PO142" s="16"/>
      <c r="PP142" s="16"/>
      <c r="PQ142" s="16"/>
      <c r="PR142" s="16"/>
      <c r="PS142" s="16"/>
      <c r="PT142" s="16"/>
      <c r="PU142" s="16"/>
      <c r="PV142" s="16"/>
      <c r="PW142" s="16"/>
      <c r="PX142" s="16"/>
      <c r="PY142" s="16"/>
      <c r="PZ142" s="16"/>
      <c r="QA142" s="16"/>
      <c r="QB142" s="16"/>
      <c r="QC142" s="16"/>
      <c r="QD142" s="16"/>
      <c r="QE142" s="16"/>
      <c r="QF142" s="16"/>
      <c r="QG142" s="16"/>
      <c r="QH142" s="16"/>
      <c r="QI142" s="16"/>
      <c r="QJ142" s="16"/>
      <c r="QK142" s="16"/>
      <c r="QL142" s="16"/>
      <c r="QM142" s="16"/>
      <c r="QN142" s="16"/>
      <c r="QO142" s="16"/>
      <c r="QP142" s="16"/>
      <c r="QQ142" s="16"/>
      <c r="QR142" s="16"/>
      <c r="QS142" s="16"/>
      <c r="QT142" s="16"/>
      <c r="QU142" s="16"/>
      <c r="QV142" s="16"/>
      <c r="QW142" s="16"/>
      <c r="QX142" s="16"/>
      <c r="QY142" s="16"/>
      <c r="QZ142" s="16"/>
      <c r="RA142" s="16"/>
      <c r="RB142" s="16"/>
      <c r="RC142" s="16"/>
      <c r="RD142" s="16"/>
      <c r="RE142" s="16"/>
      <c r="RF142" s="16"/>
      <c r="RG142" s="16"/>
      <c r="RH142" s="16"/>
      <c r="RI142" s="16"/>
      <c r="RJ142" s="16"/>
      <c r="RK142" s="16"/>
      <c r="RL142" s="16"/>
      <c r="RM142" s="16"/>
      <c r="RN142" s="16"/>
      <c r="RO142" s="16"/>
      <c r="RP142" s="16"/>
      <c r="RQ142" s="16"/>
      <c r="RR142" s="16"/>
      <c r="RS142" s="16"/>
      <c r="RT142" s="16"/>
      <c r="RU142" s="16"/>
      <c r="RV142" s="16"/>
      <c r="RW142" s="16"/>
      <c r="RX142" s="16"/>
      <c r="RY142" s="16"/>
      <c r="RZ142" s="16"/>
      <c r="SA142" s="16"/>
      <c r="SB142" s="16"/>
      <c r="SC142" s="16"/>
      <c r="SD142" s="16"/>
      <c r="SE142" s="16"/>
      <c r="SF142" s="16"/>
      <c r="SG142" s="16"/>
      <c r="SH142" s="16"/>
      <c r="SI142" s="16"/>
      <c r="SJ142" s="16"/>
      <c r="SK142" s="16"/>
      <c r="SL142" s="16"/>
      <c r="SM142" s="16"/>
      <c r="SN142" s="16"/>
      <c r="SO142" s="16"/>
      <c r="SP142" s="16"/>
      <c r="SQ142" s="16"/>
      <c r="SR142" s="16"/>
      <c r="SS142" s="16"/>
      <c r="ST142" s="16"/>
      <c r="SU142" s="16"/>
      <c r="SV142" s="16"/>
      <c r="SW142" s="16"/>
      <c r="SX142" s="16"/>
      <c r="SY142" s="16"/>
      <c r="SZ142" s="16"/>
      <c r="TA142" s="16"/>
      <c r="TB142" s="16"/>
      <c r="TC142" s="16"/>
      <c r="TD142" s="16"/>
      <c r="TE142" s="16"/>
      <c r="TF142" s="16"/>
      <c r="TG142" s="16"/>
      <c r="TH142" s="16"/>
      <c r="TI142" s="16"/>
      <c r="TJ142" s="16"/>
      <c r="TK142" s="16"/>
      <c r="TL142" s="16"/>
      <c r="TM142" s="16"/>
      <c r="TN142" s="16"/>
      <c r="TO142" s="16"/>
      <c r="TP142" s="16"/>
      <c r="TQ142" s="16"/>
      <c r="TR142" s="16"/>
      <c r="TS142" s="16"/>
      <c r="TT142" s="16"/>
      <c r="TU142" s="16"/>
      <c r="TV142" s="16"/>
      <c r="TW142" s="16"/>
      <c r="TX142" s="16"/>
      <c r="TY142" s="16"/>
      <c r="TZ142" s="16"/>
      <c r="UA142" s="16"/>
      <c r="UB142" s="16"/>
      <c r="UC142" s="16"/>
      <c r="UD142" s="16"/>
      <c r="UE142" s="16"/>
      <c r="UF142" s="16"/>
      <c r="UG142" s="16"/>
      <c r="UH142" s="16"/>
      <c r="UI142" s="16"/>
      <c r="UJ142" s="16"/>
      <c r="UK142" s="16"/>
      <c r="UL142" s="16"/>
      <c r="UM142" s="16"/>
      <c r="UN142" s="16"/>
      <c r="UO142" s="16"/>
      <c r="UP142" s="16"/>
      <c r="UQ142" s="16"/>
      <c r="UR142" s="16"/>
      <c r="US142" s="16"/>
      <c r="UT142" s="16"/>
      <c r="UU142" s="16"/>
      <c r="UV142" s="16"/>
      <c r="UW142" s="16"/>
      <c r="UX142" s="16"/>
      <c r="UY142" s="16"/>
      <c r="UZ142" s="16"/>
      <c r="VA142" s="16"/>
      <c r="VB142" s="16"/>
      <c r="VC142" s="16"/>
      <c r="VD142" s="16"/>
      <c r="VE142" s="16"/>
      <c r="VF142" s="16"/>
      <c r="VG142" s="16"/>
      <c r="VH142" s="16"/>
      <c r="VI142" s="16"/>
      <c r="VJ142" s="16"/>
      <c r="VK142" s="16"/>
      <c r="VL142" s="16"/>
      <c r="VM142" s="16"/>
      <c r="VN142" s="16"/>
      <c r="VO142" s="16"/>
      <c r="VP142" s="16"/>
      <c r="VQ142" s="16"/>
      <c r="VR142" s="16"/>
      <c r="VS142" s="16"/>
      <c r="VT142" s="16"/>
      <c r="VU142" s="16"/>
      <c r="VV142" s="16"/>
      <c r="VW142" s="16"/>
      <c r="VX142" s="16"/>
      <c r="VY142" s="16"/>
      <c r="VZ142" s="16"/>
      <c r="WA142" s="16"/>
      <c r="WB142" s="16"/>
      <c r="WC142" s="16"/>
      <c r="WD142" s="16"/>
      <c r="WE142" s="16"/>
      <c r="WF142" s="16"/>
      <c r="WG142" s="16"/>
      <c r="WH142" s="16"/>
      <c r="WI142" s="16"/>
      <c r="WJ142" s="16"/>
      <c r="WK142" s="16"/>
      <c r="WL142" s="16"/>
      <c r="WM142" s="16"/>
      <c r="WN142" s="16"/>
      <c r="WO142" s="16"/>
      <c r="WP142" s="16"/>
      <c r="WQ142" s="16"/>
      <c r="WR142" s="16"/>
      <c r="WS142" s="16"/>
      <c r="WT142" s="16"/>
      <c r="WU142" s="16"/>
      <c r="WV142" s="16"/>
      <c r="WW142" s="16"/>
      <c r="WX142" s="16"/>
      <c r="WY142" s="16"/>
      <c r="WZ142" s="16"/>
      <c r="XA142" s="16"/>
      <c r="XB142" s="16"/>
      <c r="XC142" s="16"/>
      <c r="XD142" s="16"/>
      <c r="XE142" s="16"/>
      <c r="XF142" s="16"/>
      <c r="XG142" s="16"/>
      <c r="XH142" s="16"/>
      <c r="XI142" s="16"/>
      <c r="XJ142" s="16"/>
      <c r="XK142" s="16"/>
      <c r="XL142" s="16"/>
      <c r="XM142" s="16"/>
      <c r="XN142" s="16"/>
      <c r="XO142" s="16"/>
      <c r="XP142" s="16"/>
      <c r="XQ142" s="16"/>
      <c r="XR142" s="16"/>
      <c r="XS142" s="16"/>
      <c r="XT142" s="16"/>
      <c r="XU142" s="16"/>
      <c r="XV142" s="16"/>
      <c r="XW142" s="16"/>
      <c r="XX142" s="16"/>
      <c r="XY142" s="16"/>
      <c r="XZ142" s="16"/>
      <c r="YA142" s="16"/>
      <c r="YB142" s="16"/>
      <c r="YC142" s="16"/>
      <c r="YD142" s="16"/>
      <c r="YE142" s="16"/>
      <c r="YF142" s="16"/>
      <c r="YG142" s="16"/>
      <c r="YH142" s="16"/>
      <c r="YI142" s="16"/>
      <c r="YJ142" s="16"/>
      <c r="YK142" s="16"/>
      <c r="YL142" s="16"/>
      <c r="YM142" s="16"/>
      <c r="YN142" s="16"/>
      <c r="YO142" s="16"/>
      <c r="YP142" s="16"/>
      <c r="YQ142" s="16"/>
      <c r="YR142" s="16"/>
      <c r="YS142" s="16"/>
      <c r="YT142" s="16"/>
      <c r="YU142" s="16"/>
      <c r="YV142" s="16"/>
      <c r="YW142" s="16"/>
      <c r="YX142" s="16"/>
      <c r="YY142" s="16"/>
      <c r="YZ142" s="16"/>
      <c r="ZA142" s="16"/>
      <c r="ZB142" s="16"/>
      <c r="ZC142" s="16"/>
      <c r="ZD142" s="16"/>
      <c r="ZE142" s="16"/>
      <c r="ZF142" s="16"/>
      <c r="ZG142" s="16"/>
      <c r="ZH142" s="16"/>
      <c r="ZI142" s="16"/>
      <c r="ZJ142" s="16"/>
      <c r="ZK142" s="16"/>
      <c r="ZL142" s="16"/>
      <c r="ZM142" s="16"/>
      <c r="ZN142" s="16"/>
      <c r="ZO142" s="16"/>
      <c r="ZP142" s="16"/>
      <c r="ZQ142" s="16"/>
      <c r="ZR142" s="16"/>
      <c r="ZS142" s="16"/>
      <c r="ZT142" s="16"/>
      <c r="ZU142" s="16"/>
      <c r="ZV142" s="16"/>
      <c r="ZW142" s="16"/>
      <c r="ZX142" s="16"/>
      <c r="ZY142" s="16"/>
      <c r="ZZ142" s="16"/>
      <c r="AAA142" s="16"/>
      <c r="AAB142" s="16"/>
      <c r="AAC142" s="16"/>
      <c r="AAD142" s="16"/>
      <c r="AAE142" s="16"/>
      <c r="AAF142" s="16"/>
      <c r="AAG142" s="16"/>
      <c r="AAH142" s="16"/>
      <c r="AAI142" s="16"/>
      <c r="AAJ142" s="16"/>
      <c r="AAK142" s="16"/>
      <c r="AAL142" s="16"/>
      <c r="AAM142" s="16"/>
      <c r="AAN142" s="16"/>
      <c r="AAO142" s="16"/>
      <c r="AAP142" s="16"/>
      <c r="AAQ142" s="16"/>
      <c r="AAR142" s="16"/>
      <c r="AAS142" s="16"/>
      <c r="AAT142" s="16"/>
      <c r="AAU142" s="16"/>
      <c r="AAV142" s="16"/>
      <c r="AAW142" s="16"/>
      <c r="AAX142" s="16"/>
      <c r="AAY142" s="16"/>
      <c r="AAZ142" s="16"/>
      <c r="ABA142" s="16"/>
      <c r="ABB142" s="16"/>
      <c r="ABC142" s="16"/>
      <c r="ABD142" s="16"/>
      <c r="ABE142" s="16"/>
      <c r="ABF142" s="16"/>
      <c r="ABG142" s="16"/>
      <c r="ABH142" s="16"/>
      <c r="ABI142" s="16"/>
      <c r="ABJ142" s="16"/>
      <c r="ABK142" s="16"/>
      <c r="ABL142" s="16"/>
      <c r="ABM142" s="16"/>
      <c r="ABN142" s="16"/>
      <c r="ABO142" s="16"/>
      <c r="ABP142" s="16"/>
      <c r="ABQ142" s="16"/>
      <c r="ABR142" s="16"/>
      <c r="ABS142" s="16"/>
      <c r="ABT142" s="16"/>
      <c r="ABU142" s="16"/>
      <c r="ABV142" s="16"/>
      <c r="ABW142" s="16"/>
      <c r="ABX142" s="16"/>
      <c r="ABY142" s="16"/>
      <c r="ABZ142" s="16"/>
      <c r="ACA142" s="16"/>
      <c r="ACB142" s="16"/>
      <c r="ACC142" s="16"/>
      <c r="ACD142" s="16"/>
      <c r="ACE142" s="16"/>
      <c r="ACF142" s="16"/>
      <c r="ACG142" s="16"/>
      <c r="ACH142" s="16"/>
      <c r="ACI142" s="16"/>
      <c r="ACJ142" s="16"/>
      <c r="ACK142" s="16"/>
      <c r="ACL142" s="16"/>
      <c r="ACM142" s="16"/>
      <c r="ACN142" s="16"/>
      <c r="ACO142" s="16"/>
      <c r="ACP142" s="16"/>
      <c r="ACQ142" s="16"/>
      <c r="ACR142" s="16"/>
      <c r="ACS142" s="16"/>
      <c r="ACT142" s="16"/>
      <c r="ACU142" s="16"/>
      <c r="ACV142" s="16"/>
      <c r="ACW142" s="16"/>
      <c r="ACX142" s="16"/>
      <c r="ACY142" s="16"/>
      <c r="ACZ142" s="16"/>
      <c r="ADA142" s="16"/>
      <c r="ADB142" s="16"/>
      <c r="ADC142" s="16"/>
      <c r="ADD142" s="16"/>
      <c r="ADE142" s="16"/>
      <c r="ADF142" s="16"/>
      <c r="ADG142" s="16"/>
      <c r="ADH142" s="16"/>
      <c r="ADI142" s="16"/>
      <c r="ADJ142" s="16"/>
      <c r="ADK142" s="16"/>
      <c r="ADL142" s="16"/>
      <c r="ADM142" s="16"/>
      <c r="ADN142" s="16"/>
      <c r="ADO142" s="16"/>
      <c r="ADP142" s="16"/>
      <c r="ADQ142" s="16"/>
      <c r="ADR142" s="16"/>
      <c r="ADS142" s="16"/>
      <c r="ADT142" s="16"/>
      <c r="ADU142" s="16"/>
      <c r="ADV142" s="16"/>
      <c r="ADW142" s="16"/>
      <c r="ADX142" s="16"/>
      <c r="ADY142" s="16"/>
      <c r="ADZ142" s="16"/>
      <c r="AEA142" s="16"/>
      <c r="AEB142" s="16"/>
      <c r="AEC142" s="16"/>
      <c r="AED142" s="16"/>
      <c r="AEE142" s="16"/>
      <c r="AEF142" s="16"/>
      <c r="AEG142" s="16"/>
      <c r="AEH142" s="16"/>
      <c r="AEI142" s="16"/>
      <c r="AEJ142" s="16"/>
      <c r="AEK142" s="16"/>
      <c r="AEL142" s="16"/>
      <c r="AEM142" s="16"/>
      <c r="AEN142" s="16"/>
      <c r="AEO142" s="16"/>
      <c r="AEP142" s="16"/>
      <c r="AEQ142" s="16"/>
      <c r="AER142" s="16"/>
      <c r="AES142" s="16"/>
      <c r="AET142" s="16"/>
      <c r="AEU142" s="16"/>
      <c r="AEV142" s="16"/>
      <c r="AEW142" s="16"/>
      <c r="AEX142" s="16"/>
      <c r="AEY142" s="16"/>
      <c r="AEZ142" s="16"/>
      <c r="AFA142" s="16"/>
      <c r="AFB142" s="16"/>
      <c r="AFC142" s="16"/>
      <c r="AFD142" s="16"/>
      <c r="AFE142" s="16"/>
      <c r="AFF142" s="16"/>
      <c r="AFG142" s="16"/>
      <c r="AFH142" s="16"/>
      <c r="AFI142" s="16"/>
      <c r="AFJ142" s="16"/>
      <c r="AFK142" s="16"/>
      <c r="AFL142" s="16"/>
      <c r="AFM142" s="16"/>
      <c r="AFN142" s="16"/>
      <c r="AFO142" s="16"/>
      <c r="AFP142" s="16"/>
      <c r="AFQ142" s="16"/>
      <c r="AFR142" s="16"/>
      <c r="AFS142" s="16"/>
      <c r="AFT142" s="16"/>
      <c r="AFU142" s="16"/>
      <c r="AFV142" s="16"/>
      <c r="AFW142" s="16"/>
      <c r="AFX142" s="16"/>
      <c r="AFY142" s="16"/>
      <c r="AFZ142" s="16"/>
      <c r="AGA142" s="16"/>
      <c r="AGB142" s="16"/>
      <c r="AGC142" s="16"/>
      <c r="AGD142" s="16"/>
      <c r="AGE142" s="16"/>
      <c r="AGF142" s="16"/>
      <c r="AGG142" s="16"/>
      <c r="AGH142" s="16"/>
      <c r="AGI142" s="16"/>
      <c r="AGJ142" s="16"/>
      <c r="AGK142" s="16"/>
      <c r="AGL142" s="16"/>
      <c r="AGM142" s="16"/>
      <c r="AGN142" s="16"/>
      <c r="AGO142" s="16"/>
      <c r="AGP142" s="16"/>
      <c r="AGQ142" s="16"/>
      <c r="AGR142" s="16"/>
      <c r="AGS142" s="16"/>
      <c r="AGT142" s="16"/>
      <c r="AGU142" s="16"/>
      <c r="AGV142" s="16"/>
      <c r="AGW142" s="16"/>
      <c r="AGX142" s="16"/>
      <c r="AGY142" s="16"/>
      <c r="AGZ142" s="16"/>
      <c r="AHA142" s="16"/>
      <c r="AHB142" s="16"/>
      <c r="AHC142" s="16"/>
      <c r="AHD142" s="16"/>
      <c r="AHE142" s="16"/>
      <c r="AHF142" s="16"/>
      <c r="AHG142" s="16"/>
      <c r="AHH142" s="16"/>
      <c r="AHI142" s="16"/>
      <c r="AHJ142" s="16"/>
      <c r="AHK142" s="16"/>
      <c r="AHL142" s="16"/>
      <c r="AHM142" s="16"/>
      <c r="AHN142" s="16"/>
      <c r="AHO142" s="16"/>
      <c r="AHP142" s="16"/>
      <c r="AHQ142" s="16"/>
      <c r="AHR142" s="16"/>
      <c r="AHS142" s="16"/>
      <c r="AHT142" s="16"/>
      <c r="AHU142" s="16"/>
      <c r="AHV142" s="16"/>
      <c r="AHW142" s="16"/>
      <c r="AHX142" s="16"/>
      <c r="AHY142" s="16"/>
      <c r="AHZ142" s="16"/>
      <c r="AIA142" s="16"/>
      <c r="AIB142" s="16"/>
      <c r="AIC142" s="16"/>
      <c r="AID142" s="16"/>
      <c r="AIE142" s="16"/>
      <c r="AIF142" s="16"/>
      <c r="AIG142" s="16"/>
      <c r="AIH142" s="16"/>
      <c r="AII142" s="16"/>
      <c r="AIJ142" s="16"/>
      <c r="AIK142" s="16"/>
      <c r="AIL142" s="16"/>
      <c r="AIM142" s="16"/>
      <c r="AIN142" s="16"/>
      <c r="AIO142" s="16"/>
      <c r="AIP142" s="16"/>
      <c r="AIQ142" s="16"/>
      <c r="AIR142" s="16"/>
      <c r="AIS142" s="16"/>
      <c r="AIT142" s="16"/>
      <c r="AIU142" s="16"/>
      <c r="AIV142" s="16"/>
      <c r="AIW142" s="16"/>
      <c r="AIX142" s="16"/>
      <c r="AIY142" s="16"/>
      <c r="AIZ142" s="16"/>
      <c r="AJA142" s="16"/>
      <c r="AJB142" s="16"/>
      <c r="AJC142" s="16"/>
      <c r="AJD142" s="16"/>
      <c r="AJE142" s="16"/>
      <c r="AJF142" s="16"/>
      <c r="AJG142" s="16"/>
      <c r="AJH142" s="16"/>
      <c r="AJI142" s="16"/>
      <c r="AJJ142" s="16"/>
      <c r="AJK142" s="16"/>
      <c r="AJL142" s="16"/>
      <c r="AJM142" s="16"/>
      <c r="AJN142" s="16"/>
      <c r="AJO142" s="16"/>
      <c r="AJP142" s="16"/>
      <c r="AJQ142" s="16"/>
      <c r="AJR142" s="16"/>
      <c r="AJS142" s="16"/>
      <c r="AJT142" s="16"/>
      <c r="AJU142" s="16"/>
      <c r="AJV142" s="16"/>
      <c r="AJW142" s="16"/>
      <c r="AJX142" s="16"/>
      <c r="AJY142" s="16"/>
      <c r="AJZ142" s="16"/>
      <c r="AKA142" s="16"/>
      <c r="AKB142" s="16"/>
      <c r="AKC142" s="16"/>
      <c r="AKD142" s="16"/>
      <c r="AKE142" s="16"/>
      <c r="AKF142" s="16"/>
      <c r="AKG142" s="16"/>
      <c r="AKH142" s="16"/>
      <c r="AKI142" s="16"/>
      <c r="AKJ142" s="16"/>
      <c r="AKK142" s="16"/>
      <c r="AKL142" s="16"/>
      <c r="AKM142" s="16"/>
      <c r="AKN142" s="16"/>
      <c r="AKO142" s="16"/>
      <c r="AKP142" s="16"/>
      <c r="AKQ142" s="16"/>
      <c r="AKR142" s="16"/>
      <c r="AKS142" s="16"/>
      <c r="AKT142" s="16"/>
      <c r="AKU142" s="16"/>
      <c r="AKV142" s="16"/>
      <c r="AKW142" s="16"/>
      <c r="AKX142" s="16"/>
      <c r="AKY142" s="16"/>
      <c r="AKZ142" s="16"/>
      <c r="ALA142" s="16"/>
      <c r="ALB142" s="16"/>
      <c r="ALC142" s="16"/>
      <c r="ALD142" s="16"/>
      <c r="ALE142" s="16"/>
    </row>
    <row r="143" spans="1:993" s="16" customFormat="1" ht="24" customHeight="1">
      <c r="B143" s="17"/>
      <c r="C143" s="141" t="s">
        <v>101</v>
      </c>
      <c r="D143" s="141" t="s">
        <v>90</v>
      </c>
      <c r="E143" s="142"/>
      <c r="F143" s="143" t="s">
        <v>102</v>
      </c>
      <c r="G143" s="144" t="s">
        <v>96</v>
      </c>
      <c r="H143" s="145">
        <v>232</v>
      </c>
      <c r="I143" s="146"/>
      <c r="J143" s="145">
        <f t="shared" si="0"/>
        <v>0</v>
      </c>
      <c r="K143" s="143"/>
      <c r="L143" s="21"/>
    </row>
    <row r="144" spans="1:993" s="16" customFormat="1" ht="24" customHeight="1">
      <c r="B144" s="17"/>
      <c r="C144" s="141" t="s">
        <v>103</v>
      </c>
      <c r="D144" s="141" t="s">
        <v>90</v>
      </c>
      <c r="E144" s="142"/>
      <c r="F144" s="143" t="s">
        <v>104</v>
      </c>
      <c r="G144" s="144" t="s">
        <v>96</v>
      </c>
      <c r="H144" s="145">
        <v>819.81200000000001</v>
      </c>
      <c r="I144" s="146"/>
      <c r="J144" s="145">
        <f t="shared" si="0"/>
        <v>0</v>
      </c>
      <c r="K144" s="143"/>
      <c r="L144" s="21"/>
    </row>
    <row r="145" spans="1:993" s="16" customFormat="1" ht="16.5" customHeight="1">
      <c r="B145" s="17"/>
      <c r="C145" s="141" t="s">
        <v>105</v>
      </c>
      <c r="D145" s="141" t="s">
        <v>90</v>
      </c>
      <c r="E145" s="142"/>
      <c r="F145" s="143" t="s">
        <v>106</v>
      </c>
      <c r="G145" s="144" t="s">
        <v>96</v>
      </c>
      <c r="H145" s="145">
        <v>46.384999999999998</v>
      </c>
      <c r="I145" s="146"/>
      <c r="J145" s="145">
        <f t="shared" si="0"/>
        <v>0</v>
      </c>
      <c r="K145" s="143"/>
      <c r="L145" s="21"/>
    </row>
    <row r="146" spans="1:993" s="16" customFormat="1" ht="24" customHeight="1">
      <c r="B146" s="17"/>
      <c r="C146" s="141" t="s">
        <v>107</v>
      </c>
      <c r="D146" s="141" t="s">
        <v>90</v>
      </c>
      <c r="E146" s="142"/>
      <c r="F146" s="143" t="s">
        <v>108</v>
      </c>
      <c r="G146" s="144" t="s">
        <v>96</v>
      </c>
      <c r="H146" s="145">
        <v>22.2</v>
      </c>
      <c r="I146" s="146"/>
      <c r="J146" s="145">
        <f t="shared" si="0"/>
        <v>0</v>
      </c>
      <c r="K146" s="143"/>
      <c r="L146" s="21"/>
    </row>
    <row r="147" spans="1:993" s="16" customFormat="1" ht="24" customHeight="1">
      <c r="B147" s="17"/>
      <c r="C147" s="141" t="s">
        <v>109</v>
      </c>
      <c r="D147" s="141" t="s">
        <v>90</v>
      </c>
      <c r="E147" s="142"/>
      <c r="F147" s="143" t="s">
        <v>110</v>
      </c>
      <c r="G147" s="144" t="s">
        <v>96</v>
      </c>
      <c r="H147" s="145">
        <v>24.552</v>
      </c>
      <c r="I147" s="146"/>
      <c r="J147" s="145">
        <f t="shared" si="0"/>
        <v>0</v>
      </c>
      <c r="K147" s="143"/>
      <c r="L147" s="21"/>
    </row>
    <row r="148" spans="1:993" s="16" customFormat="1" ht="24" customHeight="1">
      <c r="B148" s="17"/>
      <c r="C148" s="141" t="s">
        <v>111</v>
      </c>
      <c r="D148" s="141" t="s">
        <v>90</v>
      </c>
      <c r="E148" s="142"/>
      <c r="F148" s="143" t="s">
        <v>112</v>
      </c>
      <c r="G148" s="144" t="s">
        <v>96</v>
      </c>
      <c r="H148" s="145">
        <v>713.43</v>
      </c>
      <c r="I148" s="146"/>
      <c r="J148" s="145">
        <f t="shared" si="0"/>
        <v>0</v>
      </c>
      <c r="K148" s="143"/>
      <c r="L148" s="21"/>
    </row>
    <row r="149" spans="1:993" s="16" customFormat="1" ht="24" customHeight="1">
      <c r="B149" s="17"/>
      <c r="C149" s="141" t="s">
        <v>113</v>
      </c>
      <c r="D149" s="141" t="s">
        <v>90</v>
      </c>
      <c r="E149" s="142"/>
      <c r="F149" s="143" t="s">
        <v>114</v>
      </c>
      <c r="G149" s="144" t="s">
        <v>96</v>
      </c>
      <c r="H149" s="145">
        <v>34.564999999999998</v>
      </c>
      <c r="I149" s="146"/>
      <c r="J149" s="145">
        <f t="shared" si="0"/>
        <v>0</v>
      </c>
      <c r="K149" s="143"/>
      <c r="L149" s="21"/>
    </row>
    <row r="150" spans="1:993" s="16" customFormat="1" ht="24" customHeight="1">
      <c r="B150" s="17"/>
      <c r="C150" s="141" t="s">
        <v>115</v>
      </c>
      <c r="D150" s="141" t="s">
        <v>90</v>
      </c>
      <c r="E150" s="142"/>
      <c r="F150" s="143" t="s">
        <v>116</v>
      </c>
      <c r="G150" s="144" t="s">
        <v>96</v>
      </c>
      <c r="H150" s="145">
        <v>71.343000000000004</v>
      </c>
      <c r="I150" s="146"/>
      <c r="J150" s="145">
        <f t="shared" si="0"/>
        <v>0</v>
      </c>
      <c r="K150" s="143"/>
      <c r="L150" s="21"/>
    </row>
    <row r="151" spans="1:993" s="16" customFormat="1" ht="24" customHeight="1">
      <c r="B151" s="17"/>
      <c r="C151" s="141" t="s">
        <v>117</v>
      </c>
      <c r="D151" s="141" t="s">
        <v>90</v>
      </c>
      <c r="E151" s="142"/>
      <c r="F151" s="143" t="s">
        <v>118</v>
      </c>
      <c r="G151" s="144" t="s">
        <v>119</v>
      </c>
      <c r="H151" s="145">
        <v>1</v>
      </c>
      <c r="I151" s="146"/>
      <c r="J151" s="145">
        <f t="shared" si="0"/>
        <v>0</v>
      </c>
      <c r="K151" s="143"/>
      <c r="L151" s="21"/>
    </row>
    <row r="152" spans="1:993" s="16" customFormat="1" ht="24" customHeight="1">
      <c r="B152" s="17"/>
      <c r="C152" s="141" t="s">
        <v>120</v>
      </c>
      <c r="D152" s="141" t="s">
        <v>90</v>
      </c>
      <c r="E152" s="142"/>
      <c r="F152" s="143" t="s">
        <v>121</v>
      </c>
      <c r="G152" s="144" t="s">
        <v>99</v>
      </c>
      <c r="H152" s="145">
        <v>69.599999999999994</v>
      </c>
      <c r="I152" s="146"/>
      <c r="J152" s="145">
        <f t="shared" si="0"/>
        <v>0</v>
      </c>
      <c r="K152" s="143"/>
      <c r="L152" s="21"/>
    </row>
    <row r="153" spans="1:993" s="16" customFormat="1" ht="24" customHeight="1">
      <c r="B153" s="17"/>
      <c r="C153" s="141" t="s">
        <v>122</v>
      </c>
      <c r="D153" s="141" t="s">
        <v>90</v>
      </c>
      <c r="E153" s="142"/>
      <c r="F153" s="143" t="s">
        <v>123</v>
      </c>
      <c r="G153" s="144" t="s">
        <v>119</v>
      </c>
      <c r="H153" s="145">
        <v>1</v>
      </c>
      <c r="I153" s="146"/>
      <c r="J153" s="145">
        <f t="shared" si="0"/>
        <v>0</v>
      </c>
      <c r="K153" s="143"/>
      <c r="L153" s="21"/>
    </row>
    <row r="154" spans="1:993" s="16" customFormat="1" ht="24" customHeight="1">
      <c r="A154" s="131"/>
      <c r="B154" s="132"/>
      <c r="C154" s="133"/>
      <c r="D154" s="134" t="s">
        <v>48</v>
      </c>
      <c r="E154" s="139"/>
      <c r="F154" s="139" t="s">
        <v>124</v>
      </c>
      <c r="G154" s="133"/>
      <c r="H154" s="133"/>
      <c r="I154" s="136"/>
      <c r="J154" s="140" t="e">
        <f>#REF!</f>
        <v>#REF!</v>
      </c>
      <c r="K154" s="133"/>
      <c r="L154" s="138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  <c r="AA154" s="131"/>
      <c r="AB154" s="131"/>
      <c r="AC154" s="131"/>
      <c r="AD154" s="131"/>
      <c r="AE154" s="131"/>
      <c r="AF154" s="131"/>
      <c r="AG154" s="131"/>
      <c r="AH154" s="131"/>
      <c r="AI154" s="131"/>
      <c r="AJ154" s="131"/>
      <c r="AK154" s="131"/>
      <c r="AL154" s="131"/>
      <c r="AM154" s="131"/>
      <c r="AN154" s="131"/>
      <c r="AO154" s="131"/>
      <c r="AP154" s="131"/>
      <c r="AQ154" s="131"/>
      <c r="AR154" s="131"/>
      <c r="AS154" s="131"/>
      <c r="AT154" s="131"/>
      <c r="AU154" s="131"/>
      <c r="AV154" s="131"/>
      <c r="AW154" s="131"/>
      <c r="AX154" s="131"/>
      <c r="AY154" s="131"/>
      <c r="AZ154" s="131"/>
      <c r="BA154" s="131"/>
      <c r="BB154" s="131"/>
      <c r="BC154" s="131"/>
      <c r="BD154" s="131"/>
      <c r="BE154" s="131"/>
      <c r="BF154" s="131"/>
      <c r="BG154" s="131"/>
      <c r="BH154" s="131"/>
      <c r="BI154" s="131"/>
      <c r="BJ154" s="131"/>
      <c r="BK154" s="131"/>
      <c r="BL154" s="131"/>
      <c r="BM154" s="131"/>
      <c r="BN154" s="131"/>
      <c r="BO154" s="131"/>
      <c r="BP154" s="131"/>
      <c r="BQ154" s="131"/>
      <c r="BR154" s="131"/>
      <c r="BS154" s="131"/>
      <c r="BT154" s="131"/>
      <c r="BU154" s="131"/>
      <c r="BV154" s="131"/>
      <c r="BW154" s="131"/>
      <c r="BX154" s="131"/>
      <c r="BY154" s="131"/>
      <c r="BZ154" s="131"/>
      <c r="CA154" s="131"/>
      <c r="CB154" s="131"/>
      <c r="CC154" s="131"/>
      <c r="CD154" s="131"/>
      <c r="CE154" s="131"/>
      <c r="CF154" s="131"/>
      <c r="CG154" s="131"/>
      <c r="CH154" s="131"/>
      <c r="CI154" s="131"/>
      <c r="CJ154" s="131"/>
      <c r="CK154" s="131"/>
      <c r="CL154" s="131"/>
      <c r="CM154" s="131"/>
      <c r="CN154" s="131"/>
      <c r="CO154" s="131"/>
      <c r="CP154" s="131"/>
      <c r="CQ154" s="131"/>
      <c r="CR154" s="131"/>
      <c r="CS154" s="131"/>
      <c r="CT154" s="131"/>
      <c r="CU154" s="131"/>
      <c r="CV154" s="131"/>
      <c r="CW154" s="131"/>
      <c r="CX154" s="131"/>
      <c r="CY154" s="131"/>
      <c r="CZ154" s="131"/>
      <c r="DA154" s="131"/>
      <c r="DB154" s="131"/>
      <c r="DC154" s="131"/>
      <c r="DD154" s="131"/>
      <c r="DE154" s="131"/>
      <c r="DF154" s="131"/>
      <c r="DG154" s="131"/>
      <c r="DH154" s="131"/>
      <c r="DI154" s="131"/>
      <c r="DJ154" s="131"/>
      <c r="DK154" s="131"/>
      <c r="DL154" s="131"/>
      <c r="DM154" s="131"/>
      <c r="DN154" s="131"/>
      <c r="DO154" s="131"/>
      <c r="DP154" s="131"/>
      <c r="DQ154" s="131"/>
      <c r="DR154" s="131"/>
      <c r="DS154" s="131"/>
      <c r="DT154" s="131"/>
      <c r="DU154" s="131"/>
      <c r="DV154" s="131"/>
      <c r="DW154" s="131"/>
      <c r="DX154" s="131"/>
      <c r="DY154" s="131"/>
      <c r="DZ154" s="131"/>
      <c r="EA154" s="131"/>
      <c r="EB154" s="131"/>
      <c r="EC154" s="131"/>
      <c r="ED154" s="131"/>
      <c r="EE154" s="131"/>
      <c r="EF154" s="131"/>
      <c r="EG154" s="131"/>
      <c r="EH154" s="131"/>
      <c r="EI154" s="131"/>
      <c r="EJ154" s="131"/>
      <c r="EK154" s="131"/>
      <c r="EL154" s="131"/>
      <c r="EM154" s="131"/>
      <c r="EN154" s="131"/>
      <c r="EO154" s="131"/>
      <c r="EP154" s="131"/>
      <c r="EQ154" s="131"/>
      <c r="ER154" s="131"/>
      <c r="ES154" s="131"/>
      <c r="ET154" s="131"/>
      <c r="EU154" s="131"/>
      <c r="EV154" s="131"/>
      <c r="EW154" s="131"/>
      <c r="EX154" s="131"/>
      <c r="EY154" s="131"/>
      <c r="EZ154" s="131"/>
      <c r="FA154" s="131"/>
      <c r="FB154" s="131"/>
      <c r="FC154" s="131"/>
      <c r="FD154" s="131"/>
      <c r="FE154" s="131"/>
      <c r="FF154" s="131"/>
      <c r="FG154" s="131"/>
      <c r="FH154" s="131"/>
      <c r="FI154" s="131"/>
      <c r="FJ154" s="131"/>
      <c r="FK154" s="131"/>
      <c r="FL154" s="131"/>
      <c r="FM154" s="131"/>
      <c r="FN154" s="131"/>
      <c r="FO154" s="131"/>
      <c r="FP154" s="131"/>
      <c r="FQ154" s="131"/>
      <c r="FR154" s="131"/>
      <c r="FS154" s="131"/>
      <c r="FT154" s="131"/>
      <c r="FU154" s="131"/>
      <c r="FV154" s="131"/>
      <c r="FW154" s="131"/>
      <c r="FX154" s="131"/>
      <c r="FY154" s="131"/>
      <c r="FZ154" s="131"/>
      <c r="GA154" s="131"/>
      <c r="GB154" s="131"/>
      <c r="GC154" s="131"/>
      <c r="GD154" s="131"/>
      <c r="GE154" s="131"/>
      <c r="GF154" s="131"/>
      <c r="GG154" s="131"/>
      <c r="GH154" s="131"/>
      <c r="GI154" s="131"/>
      <c r="GJ154" s="131"/>
      <c r="GK154" s="131"/>
      <c r="GL154" s="131"/>
      <c r="GM154" s="131"/>
      <c r="GN154" s="131"/>
      <c r="GO154" s="131"/>
      <c r="GP154" s="131"/>
      <c r="GQ154" s="131"/>
      <c r="GR154" s="131"/>
      <c r="GS154" s="131"/>
      <c r="GT154" s="131"/>
      <c r="GU154" s="131"/>
      <c r="GV154" s="131"/>
      <c r="GW154" s="131"/>
      <c r="GX154" s="131"/>
      <c r="GY154" s="131"/>
      <c r="GZ154" s="131"/>
      <c r="HA154" s="131"/>
      <c r="HB154" s="131"/>
      <c r="HC154" s="131"/>
      <c r="HD154" s="131"/>
      <c r="HE154" s="131"/>
      <c r="HF154" s="131"/>
      <c r="HG154" s="131"/>
      <c r="HH154" s="131"/>
      <c r="HI154" s="131"/>
      <c r="HJ154" s="131"/>
      <c r="HK154" s="131"/>
      <c r="HL154" s="131"/>
      <c r="HM154" s="131"/>
      <c r="HN154" s="131"/>
      <c r="HO154" s="131"/>
      <c r="HP154" s="131"/>
      <c r="HQ154" s="131"/>
      <c r="HR154" s="131"/>
      <c r="HS154" s="131"/>
      <c r="HT154" s="131"/>
      <c r="HU154" s="131"/>
      <c r="HV154" s="131"/>
      <c r="HW154" s="131"/>
      <c r="HX154" s="131"/>
      <c r="HY154" s="131"/>
      <c r="HZ154" s="131"/>
      <c r="IA154" s="131"/>
      <c r="IB154" s="131"/>
      <c r="IC154" s="131"/>
      <c r="ID154" s="131"/>
      <c r="IE154" s="131"/>
      <c r="IF154" s="131"/>
      <c r="IG154" s="131"/>
      <c r="IH154" s="131"/>
      <c r="II154" s="131"/>
      <c r="IJ154" s="131"/>
      <c r="IK154" s="131"/>
      <c r="IL154" s="131"/>
      <c r="IM154" s="131"/>
      <c r="IN154" s="131"/>
      <c r="IO154" s="131"/>
      <c r="IP154" s="131"/>
      <c r="IQ154" s="131"/>
      <c r="IR154" s="131"/>
      <c r="IS154" s="131"/>
      <c r="IT154" s="131"/>
      <c r="IU154" s="131"/>
      <c r="IV154" s="131"/>
      <c r="IW154" s="131"/>
      <c r="IX154" s="131"/>
      <c r="IY154" s="131"/>
      <c r="IZ154" s="131"/>
      <c r="JA154" s="131"/>
      <c r="JB154" s="131"/>
      <c r="JC154" s="131"/>
      <c r="JD154" s="131"/>
      <c r="JE154" s="131"/>
      <c r="JF154" s="131"/>
      <c r="JG154" s="131"/>
      <c r="JH154" s="131"/>
      <c r="JI154" s="131"/>
      <c r="JJ154" s="131"/>
      <c r="JK154" s="131"/>
      <c r="JL154" s="131"/>
      <c r="JM154" s="131"/>
      <c r="JN154" s="131"/>
      <c r="JO154" s="131"/>
      <c r="JP154" s="131"/>
      <c r="JQ154" s="131"/>
      <c r="JR154" s="131"/>
      <c r="JS154" s="131"/>
      <c r="JT154" s="131"/>
      <c r="JU154" s="131"/>
      <c r="JV154" s="131"/>
      <c r="JW154" s="131"/>
      <c r="JX154" s="131"/>
      <c r="JY154" s="131"/>
      <c r="JZ154" s="131"/>
      <c r="KA154" s="131"/>
      <c r="KB154" s="131"/>
      <c r="KC154" s="131"/>
      <c r="KD154" s="131"/>
      <c r="KE154" s="131"/>
      <c r="KF154" s="131"/>
      <c r="KG154" s="131"/>
      <c r="KH154" s="131"/>
      <c r="KI154" s="131"/>
      <c r="KJ154" s="131"/>
      <c r="KK154" s="131"/>
      <c r="KL154" s="131"/>
      <c r="KM154" s="131"/>
      <c r="KN154" s="131"/>
      <c r="KO154" s="131"/>
      <c r="KP154" s="131"/>
      <c r="KQ154" s="131"/>
      <c r="KR154" s="131"/>
      <c r="KS154" s="131"/>
      <c r="KT154" s="131"/>
      <c r="KU154" s="131"/>
      <c r="KV154" s="131"/>
      <c r="KW154" s="131"/>
      <c r="KX154" s="131"/>
      <c r="KY154" s="131"/>
      <c r="KZ154" s="131"/>
      <c r="LA154" s="131"/>
      <c r="LB154" s="131"/>
      <c r="LC154" s="131"/>
      <c r="LD154" s="131"/>
      <c r="LE154" s="131"/>
      <c r="LF154" s="131"/>
      <c r="LG154" s="131"/>
      <c r="LH154" s="131"/>
      <c r="LI154" s="131"/>
      <c r="LJ154" s="131"/>
      <c r="LK154" s="131"/>
      <c r="LL154" s="131"/>
      <c r="LM154" s="131"/>
      <c r="LN154" s="131"/>
      <c r="LO154" s="131"/>
      <c r="LP154" s="131"/>
      <c r="LQ154" s="131"/>
      <c r="LR154" s="131"/>
      <c r="LS154" s="131"/>
      <c r="LT154" s="131"/>
      <c r="LU154" s="131"/>
      <c r="LV154" s="131"/>
      <c r="LW154" s="131"/>
      <c r="LX154" s="131"/>
      <c r="LY154" s="131"/>
      <c r="LZ154" s="131"/>
      <c r="MA154" s="131"/>
      <c r="MB154" s="131"/>
      <c r="MC154" s="131"/>
      <c r="MD154" s="131"/>
      <c r="ME154" s="131"/>
      <c r="MF154" s="131"/>
      <c r="MG154" s="131"/>
      <c r="MH154" s="131"/>
      <c r="MI154" s="131"/>
      <c r="MJ154" s="131"/>
      <c r="MK154" s="131"/>
      <c r="ML154" s="131"/>
      <c r="MM154" s="131"/>
      <c r="MN154" s="131"/>
      <c r="MO154" s="131"/>
      <c r="MP154" s="131"/>
      <c r="MQ154" s="131"/>
      <c r="MR154" s="131"/>
      <c r="MS154" s="131"/>
      <c r="MT154" s="131"/>
      <c r="MU154" s="131"/>
      <c r="MV154" s="131"/>
      <c r="MW154" s="131"/>
      <c r="MX154" s="131"/>
      <c r="MY154" s="131"/>
      <c r="MZ154" s="131"/>
      <c r="NA154" s="131"/>
      <c r="NB154" s="131"/>
      <c r="NC154" s="131"/>
      <c r="ND154" s="131"/>
      <c r="NE154" s="131"/>
      <c r="NF154" s="131"/>
      <c r="NG154" s="131"/>
      <c r="NH154" s="131"/>
      <c r="NI154" s="131"/>
      <c r="NJ154" s="131"/>
      <c r="NK154" s="131"/>
      <c r="NL154" s="131"/>
      <c r="NM154" s="131"/>
      <c r="NN154" s="131"/>
      <c r="NO154" s="131"/>
      <c r="NP154" s="131"/>
      <c r="NQ154" s="131"/>
      <c r="NR154" s="131"/>
      <c r="NS154" s="131"/>
      <c r="NT154" s="131"/>
      <c r="NU154" s="131"/>
      <c r="NV154" s="131"/>
      <c r="NW154" s="131"/>
      <c r="NX154" s="131"/>
      <c r="NY154" s="131"/>
      <c r="NZ154" s="131"/>
      <c r="OA154" s="131"/>
      <c r="OB154" s="131"/>
      <c r="OC154" s="131"/>
      <c r="OD154" s="131"/>
      <c r="OE154" s="131"/>
      <c r="OF154" s="131"/>
      <c r="OG154" s="131"/>
      <c r="OH154" s="131"/>
      <c r="OI154" s="131"/>
      <c r="OJ154" s="131"/>
      <c r="OK154" s="131"/>
      <c r="OL154" s="131"/>
      <c r="OM154" s="131"/>
      <c r="ON154" s="131"/>
      <c r="OO154" s="131"/>
      <c r="OP154" s="131"/>
      <c r="OQ154" s="131"/>
      <c r="OR154" s="131"/>
      <c r="OS154" s="131"/>
      <c r="OT154" s="131"/>
      <c r="OU154" s="131"/>
      <c r="OV154" s="131"/>
      <c r="OW154" s="131"/>
      <c r="OX154" s="131"/>
      <c r="OY154" s="131"/>
      <c r="OZ154" s="131"/>
      <c r="PA154" s="131"/>
      <c r="PB154" s="131"/>
      <c r="PC154" s="131"/>
      <c r="PD154" s="131"/>
      <c r="PE154" s="131"/>
      <c r="PF154" s="131"/>
      <c r="PG154" s="131"/>
      <c r="PH154" s="131"/>
      <c r="PI154" s="131"/>
      <c r="PJ154" s="131"/>
      <c r="PK154" s="131"/>
      <c r="PL154" s="131"/>
      <c r="PM154" s="131"/>
      <c r="PN154" s="131"/>
      <c r="PO154" s="131"/>
      <c r="PP154" s="131"/>
      <c r="PQ154" s="131"/>
      <c r="PR154" s="131"/>
      <c r="PS154" s="131"/>
      <c r="PT154" s="131"/>
      <c r="PU154" s="131"/>
      <c r="PV154" s="131"/>
      <c r="PW154" s="131"/>
      <c r="PX154" s="131"/>
      <c r="PY154" s="131"/>
      <c r="PZ154" s="131"/>
      <c r="QA154" s="131"/>
      <c r="QB154" s="131"/>
      <c r="QC154" s="131"/>
      <c r="QD154" s="131"/>
      <c r="QE154" s="131"/>
      <c r="QF154" s="131"/>
      <c r="QG154" s="131"/>
      <c r="QH154" s="131"/>
      <c r="QI154" s="131"/>
      <c r="QJ154" s="131"/>
      <c r="QK154" s="131"/>
      <c r="QL154" s="131"/>
      <c r="QM154" s="131"/>
      <c r="QN154" s="131"/>
      <c r="QO154" s="131"/>
      <c r="QP154" s="131"/>
      <c r="QQ154" s="131"/>
      <c r="QR154" s="131"/>
      <c r="QS154" s="131"/>
      <c r="QT154" s="131"/>
      <c r="QU154" s="131"/>
      <c r="QV154" s="131"/>
      <c r="QW154" s="131"/>
      <c r="QX154" s="131"/>
      <c r="QY154" s="131"/>
      <c r="QZ154" s="131"/>
      <c r="RA154" s="131"/>
      <c r="RB154" s="131"/>
      <c r="RC154" s="131"/>
      <c r="RD154" s="131"/>
      <c r="RE154" s="131"/>
      <c r="RF154" s="131"/>
      <c r="RG154" s="131"/>
      <c r="RH154" s="131"/>
      <c r="RI154" s="131"/>
      <c r="RJ154" s="131"/>
      <c r="RK154" s="131"/>
      <c r="RL154" s="131"/>
      <c r="RM154" s="131"/>
      <c r="RN154" s="131"/>
      <c r="RO154" s="131"/>
      <c r="RP154" s="131"/>
      <c r="RQ154" s="131"/>
      <c r="RR154" s="131"/>
      <c r="RS154" s="131"/>
      <c r="RT154" s="131"/>
      <c r="RU154" s="131"/>
      <c r="RV154" s="131"/>
      <c r="RW154" s="131"/>
      <c r="RX154" s="131"/>
      <c r="RY154" s="131"/>
      <c r="RZ154" s="131"/>
      <c r="SA154" s="131"/>
      <c r="SB154" s="131"/>
      <c r="SC154" s="131"/>
      <c r="SD154" s="131"/>
      <c r="SE154" s="131"/>
      <c r="SF154" s="131"/>
      <c r="SG154" s="131"/>
      <c r="SH154" s="131"/>
      <c r="SI154" s="131"/>
      <c r="SJ154" s="131"/>
      <c r="SK154" s="131"/>
      <c r="SL154" s="131"/>
      <c r="SM154" s="131"/>
      <c r="SN154" s="131"/>
      <c r="SO154" s="131"/>
      <c r="SP154" s="131"/>
      <c r="SQ154" s="131"/>
      <c r="SR154" s="131"/>
      <c r="SS154" s="131"/>
      <c r="ST154" s="131"/>
      <c r="SU154" s="131"/>
      <c r="SV154" s="131"/>
      <c r="SW154" s="131"/>
      <c r="SX154" s="131"/>
      <c r="SY154" s="131"/>
      <c r="SZ154" s="131"/>
      <c r="TA154" s="131"/>
      <c r="TB154" s="131"/>
      <c r="TC154" s="131"/>
      <c r="TD154" s="131"/>
      <c r="TE154" s="131"/>
      <c r="TF154" s="131"/>
      <c r="TG154" s="131"/>
      <c r="TH154" s="131"/>
      <c r="TI154" s="131"/>
      <c r="TJ154" s="131"/>
      <c r="TK154" s="131"/>
      <c r="TL154" s="131"/>
      <c r="TM154" s="131"/>
      <c r="TN154" s="131"/>
      <c r="TO154" s="131"/>
      <c r="TP154" s="131"/>
      <c r="TQ154" s="131"/>
      <c r="TR154" s="131"/>
      <c r="TS154" s="131"/>
      <c r="TT154" s="131"/>
      <c r="TU154" s="131"/>
      <c r="TV154" s="131"/>
      <c r="TW154" s="131"/>
      <c r="TX154" s="131"/>
      <c r="TY154" s="131"/>
      <c r="TZ154" s="131"/>
      <c r="UA154" s="131"/>
      <c r="UB154" s="131"/>
      <c r="UC154" s="131"/>
      <c r="UD154" s="131"/>
      <c r="UE154" s="131"/>
      <c r="UF154" s="131"/>
      <c r="UG154" s="131"/>
      <c r="UH154" s="131"/>
      <c r="UI154" s="131"/>
      <c r="UJ154" s="131"/>
      <c r="UK154" s="131"/>
      <c r="UL154" s="131"/>
      <c r="UM154" s="131"/>
      <c r="UN154" s="131"/>
      <c r="UO154" s="131"/>
      <c r="UP154" s="131"/>
      <c r="UQ154" s="131"/>
      <c r="UR154" s="131"/>
      <c r="US154" s="131"/>
      <c r="UT154" s="131"/>
      <c r="UU154" s="131"/>
      <c r="UV154" s="131"/>
      <c r="UW154" s="131"/>
      <c r="UX154" s="131"/>
      <c r="UY154" s="131"/>
      <c r="UZ154" s="131"/>
      <c r="VA154" s="131"/>
      <c r="VB154" s="131"/>
      <c r="VC154" s="131"/>
      <c r="VD154" s="131"/>
      <c r="VE154" s="131"/>
      <c r="VF154" s="131"/>
      <c r="VG154" s="131"/>
      <c r="VH154" s="131"/>
      <c r="VI154" s="131"/>
      <c r="VJ154" s="131"/>
      <c r="VK154" s="131"/>
      <c r="VL154" s="131"/>
      <c r="VM154" s="131"/>
      <c r="VN154" s="131"/>
      <c r="VO154" s="131"/>
      <c r="VP154" s="131"/>
      <c r="VQ154" s="131"/>
      <c r="VR154" s="131"/>
      <c r="VS154" s="131"/>
      <c r="VT154" s="131"/>
      <c r="VU154" s="131"/>
      <c r="VV154" s="131"/>
      <c r="VW154" s="131"/>
      <c r="VX154" s="131"/>
      <c r="VY154" s="131"/>
      <c r="VZ154" s="131"/>
      <c r="WA154" s="131"/>
      <c r="WB154" s="131"/>
      <c r="WC154" s="131"/>
      <c r="WD154" s="131"/>
      <c r="WE154" s="131"/>
      <c r="WF154" s="131"/>
      <c r="WG154" s="131"/>
      <c r="WH154" s="131"/>
      <c r="WI154" s="131"/>
      <c r="WJ154" s="131"/>
      <c r="WK154" s="131"/>
      <c r="WL154" s="131"/>
      <c r="WM154" s="131"/>
      <c r="WN154" s="131"/>
      <c r="WO154" s="131"/>
      <c r="WP154" s="131"/>
      <c r="WQ154" s="131"/>
      <c r="WR154" s="131"/>
      <c r="WS154" s="131"/>
      <c r="WT154" s="131"/>
      <c r="WU154" s="131"/>
      <c r="WV154" s="131"/>
      <c r="WW154" s="131"/>
      <c r="WX154" s="131"/>
      <c r="WY154" s="131"/>
      <c r="WZ154" s="131"/>
      <c r="XA154" s="131"/>
      <c r="XB154" s="131"/>
      <c r="XC154" s="131"/>
      <c r="XD154" s="131"/>
      <c r="XE154" s="131"/>
      <c r="XF154" s="131"/>
      <c r="XG154" s="131"/>
      <c r="XH154" s="131"/>
      <c r="XI154" s="131"/>
      <c r="XJ154" s="131"/>
      <c r="XK154" s="131"/>
      <c r="XL154" s="131"/>
      <c r="XM154" s="131"/>
      <c r="XN154" s="131"/>
      <c r="XO154" s="131"/>
      <c r="XP154" s="131"/>
      <c r="XQ154" s="131"/>
      <c r="XR154" s="131"/>
      <c r="XS154" s="131"/>
      <c r="XT154" s="131"/>
      <c r="XU154" s="131"/>
      <c r="XV154" s="131"/>
      <c r="XW154" s="131"/>
      <c r="XX154" s="131"/>
      <c r="XY154" s="131"/>
      <c r="XZ154" s="131"/>
      <c r="YA154" s="131"/>
      <c r="YB154" s="131"/>
      <c r="YC154" s="131"/>
      <c r="YD154" s="131"/>
      <c r="YE154" s="131"/>
      <c r="YF154" s="131"/>
      <c r="YG154" s="131"/>
      <c r="YH154" s="131"/>
      <c r="YI154" s="131"/>
      <c r="YJ154" s="131"/>
      <c r="YK154" s="131"/>
      <c r="YL154" s="131"/>
      <c r="YM154" s="131"/>
      <c r="YN154" s="131"/>
      <c r="YO154" s="131"/>
      <c r="YP154" s="131"/>
      <c r="YQ154" s="131"/>
      <c r="YR154" s="131"/>
      <c r="YS154" s="131"/>
      <c r="YT154" s="131"/>
      <c r="YU154" s="131"/>
      <c r="YV154" s="131"/>
      <c r="YW154" s="131"/>
      <c r="YX154" s="131"/>
      <c r="YY154" s="131"/>
      <c r="YZ154" s="131"/>
      <c r="ZA154" s="131"/>
      <c r="ZB154" s="131"/>
      <c r="ZC154" s="131"/>
      <c r="ZD154" s="131"/>
      <c r="ZE154" s="131"/>
      <c r="ZF154" s="131"/>
      <c r="ZG154" s="131"/>
      <c r="ZH154" s="131"/>
      <c r="ZI154" s="131"/>
      <c r="ZJ154" s="131"/>
      <c r="ZK154" s="131"/>
      <c r="ZL154" s="131"/>
      <c r="ZM154" s="131"/>
      <c r="ZN154" s="131"/>
      <c r="ZO154" s="131"/>
      <c r="ZP154" s="131"/>
      <c r="ZQ154" s="131"/>
      <c r="ZR154" s="131"/>
      <c r="ZS154" s="131"/>
      <c r="ZT154" s="131"/>
      <c r="ZU154" s="131"/>
      <c r="ZV154" s="131"/>
      <c r="ZW154" s="131"/>
      <c r="ZX154" s="131"/>
      <c r="ZY154" s="131"/>
      <c r="ZZ154" s="131"/>
      <c r="AAA154" s="131"/>
      <c r="AAB154" s="131"/>
      <c r="AAC154" s="131"/>
      <c r="AAD154" s="131"/>
      <c r="AAE154" s="131"/>
      <c r="AAF154" s="131"/>
      <c r="AAG154" s="131"/>
      <c r="AAH154" s="131"/>
      <c r="AAI154" s="131"/>
      <c r="AAJ154" s="131"/>
      <c r="AAK154" s="131"/>
      <c r="AAL154" s="131"/>
      <c r="AAM154" s="131"/>
      <c r="AAN154" s="131"/>
      <c r="AAO154" s="131"/>
      <c r="AAP154" s="131"/>
      <c r="AAQ154" s="131"/>
      <c r="AAR154" s="131"/>
      <c r="AAS154" s="131"/>
      <c r="AAT154" s="131"/>
      <c r="AAU154" s="131"/>
      <c r="AAV154" s="131"/>
      <c r="AAW154" s="131"/>
      <c r="AAX154" s="131"/>
      <c r="AAY154" s="131"/>
      <c r="AAZ154" s="131"/>
      <c r="ABA154" s="131"/>
      <c r="ABB154" s="131"/>
      <c r="ABC154" s="131"/>
      <c r="ABD154" s="131"/>
      <c r="ABE154" s="131"/>
      <c r="ABF154" s="131"/>
      <c r="ABG154" s="131"/>
      <c r="ABH154" s="131"/>
      <c r="ABI154" s="131"/>
      <c r="ABJ154" s="131"/>
      <c r="ABK154" s="131"/>
      <c r="ABL154" s="131"/>
      <c r="ABM154" s="131"/>
      <c r="ABN154" s="131"/>
      <c r="ABO154" s="131"/>
      <c r="ABP154" s="131"/>
      <c r="ABQ154" s="131"/>
      <c r="ABR154" s="131"/>
      <c r="ABS154" s="131"/>
      <c r="ABT154" s="131"/>
      <c r="ABU154" s="131"/>
      <c r="ABV154" s="131"/>
      <c r="ABW154" s="131"/>
      <c r="ABX154" s="131"/>
      <c r="ABY154" s="131"/>
      <c r="ABZ154" s="131"/>
      <c r="ACA154" s="131"/>
      <c r="ACB154" s="131"/>
      <c r="ACC154" s="131"/>
      <c r="ACD154" s="131"/>
      <c r="ACE154" s="131"/>
      <c r="ACF154" s="131"/>
      <c r="ACG154" s="131"/>
      <c r="ACH154" s="131"/>
      <c r="ACI154" s="131"/>
      <c r="ACJ154" s="131"/>
      <c r="ACK154" s="131"/>
      <c r="ACL154" s="131"/>
      <c r="ACM154" s="131"/>
      <c r="ACN154" s="131"/>
      <c r="ACO154" s="131"/>
      <c r="ACP154" s="131"/>
      <c r="ACQ154" s="131"/>
      <c r="ACR154" s="131"/>
      <c r="ACS154" s="131"/>
      <c r="ACT154" s="131"/>
      <c r="ACU154" s="131"/>
      <c r="ACV154" s="131"/>
      <c r="ACW154" s="131"/>
      <c r="ACX154" s="131"/>
      <c r="ACY154" s="131"/>
      <c r="ACZ154" s="131"/>
      <c r="ADA154" s="131"/>
      <c r="ADB154" s="131"/>
      <c r="ADC154" s="131"/>
      <c r="ADD154" s="131"/>
      <c r="ADE154" s="131"/>
      <c r="ADF154" s="131"/>
      <c r="ADG154" s="131"/>
      <c r="ADH154" s="131"/>
      <c r="ADI154" s="131"/>
      <c r="ADJ154" s="131"/>
      <c r="ADK154" s="131"/>
      <c r="ADL154" s="131"/>
      <c r="ADM154" s="131"/>
      <c r="ADN154" s="131"/>
      <c r="ADO154" s="131"/>
      <c r="ADP154" s="131"/>
      <c r="ADQ154" s="131"/>
      <c r="ADR154" s="131"/>
      <c r="ADS154" s="131"/>
      <c r="ADT154" s="131"/>
      <c r="ADU154" s="131"/>
      <c r="ADV154" s="131"/>
      <c r="ADW154" s="131"/>
      <c r="ADX154" s="131"/>
      <c r="ADY154" s="131"/>
      <c r="ADZ154" s="131"/>
      <c r="AEA154" s="131"/>
      <c r="AEB154" s="131"/>
      <c r="AEC154" s="131"/>
      <c r="AED154" s="131"/>
      <c r="AEE154" s="131"/>
      <c r="AEF154" s="131"/>
      <c r="AEG154" s="131"/>
      <c r="AEH154" s="131"/>
      <c r="AEI154" s="131"/>
      <c r="AEJ154" s="131"/>
      <c r="AEK154" s="131"/>
      <c r="AEL154" s="131"/>
      <c r="AEM154" s="131"/>
      <c r="AEN154" s="131"/>
      <c r="AEO154" s="131"/>
      <c r="AEP154" s="131"/>
      <c r="AEQ154" s="131"/>
      <c r="AER154" s="131"/>
      <c r="AES154" s="131"/>
      <c r="AET154" s="131"/>
      <c r="AEU154" s="131"/>
      <c r="AEV154" s="131"/>
      <c r="AEW154" s="131"/>
      <c r="AEX154" s="131"/>
      <c r="AEY154" s="131"/>
      <c r="AEZ154" s="131"/>
      <c r="AFA154" s="131"/>
      <c r="AFB154" s="131"/>
      <c r="AFC154" s="131"/>
      <c r="AFD154" s="131"/>
      <c r="AFE154" s="131"/>
      <c r="AFF154" s="131"/>
      <c r="AFG154" s="131"/>
      <c r="AFH154" s="131"/>
      <c r="AFI154" s="131"/>
      <c r="AFJ154" s="131"/>
      <c r="AFK154" s="131"/>
      <c r="AFL154" s="131"/>
      <c r="AFM154" s="131"/>
      <c r="AFN154" s="131"/>
      <c r="AFO154" s="131"/>
      <c r="AFP154" s="131"/>
      <c r="AFQ154" s="131"/>
      <c r="AFR154" s="131"/>
      <c r="AFS154" s="131"/>
      <c r="AFT154" s="131"/>
      <c r="AFU154" s="131"/>
      <c r="AFV154" s="131"/>
      <c r="AFW154" s="131"/>
      <c r="AFX154" s="131"/>
      <c r="AFY154" s="131"/>
      <c r="AFZ154" s="131"/>
      <c r="AGA154" s="131"/>
      <c r="AGB154" s="131"/>
      <c r="AGC154" s="131"/>
      <c r="AGD154" s="131"/>
      <c r="AGE154" s="131"/>
      <c r="AGF154" s="131"/>
      <c r="AGG154" s="131"/>
      <c r="AGH154" s="131"/>
      <c r="AGI154" s="131"/>
      <c r="AGJ154" s="131"/>
      <c r="AGK154" s="131"/>
      <c r="AGL154" s="131"/>
      <c r="AGM154" s="131"/>
      <c r="AGN154" s="131"/>
      <c r="AGO154" s="131"/>
      <c r="AGP154" s="131"/>
      <c r="AGQ154" s="131"/>
      <c r="AGR154" s="131"/>
      <c r="AGS154" s="131"/>
      <c r="AGT154" s="131"/>
      <c r="AGU154" s="131"/>
      <c r="AGV154" s="131"/>
      <c r="AGW154" s="131"/>
      <c r="AGX154" s="131"/>
      <c r="AGY154" s="131"/>
      <c r="AGZ154" s="131"/>
      <c r="AHA154" s="131"/>
      <c r="AHB154" s="131"/>
      <c r="AHC154" s="131"/>
      <c r="AHD154" s="131"/>
      <c r="AHE154" s="131"/>
      <c r="AHF154" s="131"/>
      <c r="AHG154" s="131"/>
      <c r="AHH154" s="131"/>
      <c r="AHI154" s="131"/>
      <c r="AHJ154" s="131"/>
      <c r="AHK154" s="131"/>
      <c r="AHL154" s="131"/>
      <c r="AHM154" s="131"/>
      <c r="AHN154" s="131"/>
      <c r="AHO154" s="131"/>
      <c r="AHP154" s="131"/>
      <c r="AHQ154" s="131"/>
      <c r="AHR154" s="131"/>
      <c r="AHS154" s="131"/>
      <c r="AHT154" s="131"/>
      <c r="AHU154" s="131"/>
      <c r="AHV154" s="131"/>
      <c r="AHW154" s="131"/>
      <c r="AHX154" s="131"/>
      <c r="AHY154" s="131"/>
      <c r="AHZ154" s="131"/>
      <c r="AIA154" s="131"/>
      <c r="AIB154" s="131"/>
      <c r="AIC154" s="131"/>
      <c r="AID154" s="131"/>
      <c r="AIE154" s="131"/>
      <c r="AIF154" s="131"/>
      <c r="AIG154" s="131"/>
      <c r="AIH154" s="131"/>
      <c r="AII154" s="131"/>
      <c r="AIJ154" s="131"/>
      <c r="AIK154" s="131"/>
      <c r="AIL154" s="131"/>
      <c r="AIM154" s="131"/>
      <c r="AIN154" s="131"/>
      <c r="AIO154" s="131"/>
      <c r="AIP154" s="131"/>
      <c r="AIQ154" s="131"/>
      <c r="AIR154" s="131"/>
      <c r="AIS154" s="131"/>
      <c r="AIT154" s="131"/>
      <c r="AIU154" s="131"/>
      <c r="AIV154" s="131"/>
      <c r="AIW154" s="131"/>
      <c r="AIX154" s="131"/>
      <c r="AIY154" s="131"/>
      <c r="AIZ154" s="131"/>
      <c r="AJA154" s="131"/>
      <c r="AJB154" s="131"/>
      <c r="AJC154" s="131"/>
      <c r="AJD154" s="131"/>
      <c r="AJE154" s="131"/>
      <c r="AJF154" s="131"/>
      <c r="AJG154" s="131"/>
      <c r="AJH154" s="131"/>
      <c r="AJI154" s="131"/>
      <c r="AJJ154" s="131"/>
      <c r="AJK154" s="131"/>
      <c r="AJL154" s="131"/>
      <c r="AJM154" s="131"/>
      <c r="AJN154" s="131"/>
      <c r="AJO154" s="131"/>
      <c r="AJP154" s="131"/>
      <c r="AJQ154" s="131"/>
      <c r="AJR154" s="131"/>
      <c r="AJS154" s="131"/>
      <c r="AJT154" s="131"/>
      <c r="AJU154" s="131"/>
      <c r="AJV154" s="131"/>
      <c r="AJW154" s="131"/>
      <c r="AJX154" s="131"/>
      <c r="AJY154" s="131"/>
      <c r="AJZ154" s="131"/>
      <c r="AKA154" s="131"/>
      <c r="AKB154" s="131"/>
      <c r="AKC154" s="131"/>
      <c r="AKD154" s="131"/>
      <c r="AKE154" s="131"/>
      <c r="AKF154" s="131"/>
      <c r="AKG154" s="131"/>
      <c r="AKH154" s="131"/>
      <c r="AKI154" s="131"/>
      <c r="AKJ154" s="131"/>
      <c r="AKK154" s="131"/>
      <c r="AKL154" s="131"/>
      <c r="AKM154" s="131"/>
      <c r="AKN154" s="131"/>
      <c r="AKO154" s="131"/>
      <c r="AKP154" s="131"/>
      <c r="AKQ154" s="131"/>
      <c r="AKR154" s="131"/>
      <c r="AKS154" s="131"/>
      <c r="AKT154" s="131"/>
      <c r="AKU154" s="131"/>
      <c r="AKV154" s="131"/>
      <c r="AKW154" s="131"/>
      <c r="AKX154" s="131"/>
      <c r="AKY154" s="131"/>
      <c r="AKZ154" s="131"/>
      <c r="ALA154" s="131"/>
      <c r="ALB154" s="131"/>
      <c r="ALC154" s="131"/>
      <c r="ALD154" s="131"/>
      <c r="ALE154" s="131"/>
    </row>
    <row r="155" spans="1:993" s="16" customFormat="1" ht="16.5" customHeight="1">
      <c r="B155" s="17"/>
      <c r="C155" s="141" t="s">
        <v>125</v>
      </c>
      <c r="D155" s="141" t="s">
        <v>90</v>
      </c>
      <c r="E155" s="142"/>
      <c r="F155" s="143" t="s">
        <v>126</v>
      </c>
      <c r="G155" s="144" t="s">
        <v>119</v>
      </c>
      <c r="H155" s="145">
        <v>1</v>
      </c>
      <c r="I155" s="146"/>
      <c r="J155" s="145">
        <f t="shared" ref="J155:J175" si="1">ROUND(I155*H155,3)</f>
        <v>0</v>
      </c>
      <c r="K155" s="143"/>
      <c r="L155" s="21"/>
    </row>
    <row r="156" spans="1:993" s="16" customFormat="1" ht="16.5" customHeight="1">
      <c r="B156" s="17"/>
      <c r="C156" s="141" t="s">
        <v>127</v>
      </c>
      <c r="D156" s="141" t="s">
        <v>90</v>
      </c>
      <c r="E156" s="142"/>
      <c r="F156" s="143" t="s">
        <v>128</v>
      </c>
      <c r="G156" s="144" t="s">
        <v>96</v>
      </c>
      <c r="H156" s="145">
        <v>55.56</v>
      </c>
      <c r="I156" s="146"/>
      <c r="J156" s="145">
        <f t="shared" si="1"/>
        <v>0</v>
      </c>
      <c r="K156" s="143"/>
      <c r="L156" s="21"/>
    </row>
    <row r="157" spans="1:993" s="131" customFormat="1" ht="22.9" customHeight="1">
      <c r="A157" s="16"/>
      <c r="B157" s="17"/>
      <c r="C157" s="141" t="s">
        <v>129</v>
      </c>
      <c r="D157" s="141" t="s">
        <v>90</v>
      </c>
      <c r="E157" s="142"/>
      <c r="F157" s="143" t="s">
        <v>130</v>
      </c>
      <c r="G157" s="144" t="s">
        <v>96</v>
      </c>
      <c r="H157" s="145">
        <v>1082.75</v>
      </c>
      <c r="I157" s="146"/>
      <c r="J157" s="145">
        <f t="shared" si="1"/>
        <v>0</v>
      </c>
      <c r="K157" s="143"/>
      <c r="L157" s="21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  <c r="GB157" s="16"/>
      <c r="GC157" s="16"/>
      <c r="GD157" s="16"/>
      <c r="GE157" s="16"/>
      <c r="GF157" s="16"/>
      <c r="GG157" s="16"/>
      <c r="GH157" s="16"/>
      <c r="GI157" s="16"/>
      <c r="GJ157" s="16"/>
      <c r="GK157" s="16"/>
      <c r="GL157" s="16"/>
      <c r="GM157" s="16"/>
      <c r="GN157" s="16"/>
      <c r="GO157" s="16"/>
      <c r="GP157" s="16"/>
      <c r="GQ157" s="16"/>
      <c r="GR157" s="16"/>
      <c r="GS157" s="16"/>
      <c r="GT157" s="16"/>
      <c r="GU157" s="16"/>
      <c r="GV157" s="16"/>
      <c r="GW157" s="16"/>
      <c r="GX157" s="16"/>
      <c r="GY157" s="16"/>
      <c r="GZ157" s="16"/>
      <c r="HA157" s="16"/>
      <c r="HB157" s="16"/>
      <c r="HC157" s="16"/>
      <c r="HD157" s="16"/>
      <c r="HE157" s="16"/>
      <c r="HF157" s="16"/>
      <c r="HG157" s="16"/>
      <c r="HH157" s="16"/>
      <c r="HI157" s="16"/>
      <c r="HJ157" s="16"/>
      <c r="HK157" s="16"/>
      <c r="HL157" s="16"/>
      <c r="HM157" s="16"/>
      <c r="HN157" s="16"/>
      <c r="HO157" s="16"/>
      <c r="HP157" s="16"/>
      <c r="HQ157" s="16"/>
      <c r="HR157" s="16"/>
      <c r="HS157" s="16"/>
      <c r="HT157" s="16"/>
      <c r="HU157" s="16"/>
      <c r="HV157" s="16"/>
      <c r="HW157" s="16"/>
      <c r="HX157" s="16"/>
      <c r="HY157" s="16"/>
      <c r="HZ157" s="16"/>
      <c r="IA157" s="16"/>
      <c r="IB157" s="16"/>
      <c r="IC157" s="16"/>
      <c r="ID157" s="16"/>
      <c r="IE157" s="16"/>
      <c r="IF157" s="16"/>
      <c r="IG157" s="16"/>
      <c r="IH157" s="16"/>
      <c r="II157" s="16"/>
      <c r="IJ157" s="16"/>
      <c r="IK157" s="16"/>
      <c r="IL157" s="16"/>
      <c r="IM157" s="16"/>
      <c r="IN157" s="16"/>
      <c r="IO157" s="16"/>
      <c r="IP157" s="16"/>
      <c r="IQ157" s="16"/>
      <c r="IR157" s="16"/>
      <c r="IS157" s="16"/>
      <c r="IT157" s="16"/>
      <c r="IU157" s="16"/>
      <c r="IV157" s="16"/>
      <c r="IW157" s="16"/>
      <c r="IX157" s="16"/>
      <c r="IY157" s="16"/>
      <c r="IZ157" s="16"/>
      <c r="JA157" s="16"/>
      <c r="JB157" s="16"/>
      <c r="JC157" s="16"/>
      <c r="JD157" s="16"/>
      <c r="JE157" s="16"/>
      <c r="JF157" s="16"/>
      <c r="JG157" s="16"/>
      <c r="JH157" s="16"/>
      <c r="JI157" s="16"/>
      <c r="JJ157" s="16"/>
      <c r="JK157" s="16"/>
      <c r="JL157" s="16"/>
      <c r="JM157" s="16"/>
      <c r="JN157" s="16"/>
      <c r="JO157" s="16"/>
      <c r="JP157" s="16"/>
      <c r="JQ157" s="16"/>
      <c r="JR157" s="16"/>
      <c r="JS157" s="16"/>
      <c r="JT157" s="16"/>
      <c r="JU157" s="16"/>
      <c r="JV157" s="16"/>
      <c r="JW157" s="16"/>
      <c r="JX157" s="16"/>
      <c r="JY157" s="16"/>
      <c r="JZ157" s="16"/>
      <c r="KA157" s="16"/>
      <c r="KB157" s="16"/>
      <c r="KC157" s="16"/>
      <c r="KD157" s="16"/>
      <c r="KE157" s="16"/>
      <c r="KF157" s="16"/>
      <c r="KG157" s="16"/>
      <c r="KH157" s="16"/>
      <c r="KI157" s="16"/>
      <c r="KJ157" s="16"/>
      <c r="KK157" s="16"/>
      <c r="KL157" s="16"/>
      <c r="KM157" s="16"/>
      <c r="KN157" s="16"/>
      <c r="KO157" s="16"/>
      <c r="KP157" s="16"/>
      <c r="KQ157" s="16"/>
      <c r="KR157" s="16"/>
      <c r="KS157" s="16"/>
      <c r="KT157" s="16"/>
      <c r="KU157" s="16"/>
      <c r="KV157" s="16"/>
      <c r="KW157" s="16"/>
      <c r="KX157" s="16"/>
      <c r="KY157" s="16"/>
      <c r="KZ157" s="16"/>
      <c r="LA157" s="16"/>
      <c r="LB157" s="16"/>
      <c r="LC157" s="16"/>
      <c r="LD157" s="16"/>
      <c r="LE157" s="16"/>
      <c r="LF157" s="16"/>
      <c r="LG157" s="16"/>
      <c r="LH157" s="16"/>
      <c r="LI157" s="16"/>
      <c r="LJ157" s="16"/>
      <c r="LK157" s="16"/>
      <c r="LL157" s="16"/>
      <c r="LM157" s="16"/>
      <c r="LN157" s="16"/>
      <c r="LO157" s="16"/>
      <c r="LP157" s="16"/>
      <c r="LQ157" s="16"/>
      <c r="LR157" s="16"/>
      <c r="LS157" s="16"/>
      <c r="LT157" s="16"/>
      <c r="LU157" s="16"/>
      <c r="LV157" s="16"/>
      <c r="LW157" s="16"/>
      <c r="LX157" s="16"/>
      <c r="LY157" s="16"/>
      <c r="LZ157" s="16"/>
      <c r="MA157" s="16"/>
      <c r="MB157" s="16"/>
      <c r="MC157" s="16"/>
      <c r="MD157" s="16"/>
      <c r="ME157" s="16"/>
      <c r="MF157" s="16"/>
      <c r="MG157" s="16"/>
      <c r="MH157" s="16"/>
      <c r="MI157" s="16"/>
      <c r="MJ157" s="16"/>
      <c r="MK157" s="16"/>
      <c r="ML157" s="16"/>
      <c r="MM157" s="16"/>
      <c r="MN157" s="16"/>
      <c r="MO157" s="16"/>
      <c r="MP157" s="16"/>
      <c r="MQ157" s="16"/>
      <c r="MR157" s="16"/>
      <c r="MS157" s="16"/>
      <c r="MT157" s="16"/>
      <c r="MU157" s="16"/>
      <c r="MV157" s="16"/>
      <c r="MW157" s="16"/>
      <c r="MX157" s="16"/>
      <c r="MY157" s="16"/>
      <c r="MZ157" s="16"/>
      <c r="NA157" s="16"/>
      <c r="NB157" s="16"/>
      <c r="NC157" s="16"/>
      <c r="ND157" s="16"/>
      <c r="NE157" s="16"/>
      <c r="NF157" s="16"/>
      <c r="NG157" s="16"/>
      <c r="NH157" s="16"/>
      <c r="NI157" s="16"/>
      <c r="NJ157" s="16"/>
      <c r="NK157" s="16"/>
      <c r="NL157" s="16"/>
      <c r="NM157" s="16"/>
      <c r="NN157" s="16"/>
      <c r="NO157" s="16"/>
      <c r="NP157" s="16"/>
      <c r="NQ157" s="16"/>
      <c r="NR157" s="16"/>
      <c r="NS157" s="16"/>
      <c r="NT157" s="16"/>
      <c r="NU157" s="16"/>
      <c r="NV157" s="16"/>
      <c r="NW157" s="16"/>
      <c r="NX157" s="16"/>
      <c r="NY157" s="16"/>
      <c r="NZ157" s="16"/>
      <c r="OA157" s="16"/>
      <c r="OB157" s="16"/>
      <c r="OC157" s="16"/>
      <c r="OD157" s="16"/>
      <c r="OE157" s="16"/>
      <c r="OF157" s="16"/>
      <c r="OG157" s="16"/>
      <c r="OH157" s="16"/>
      <c r="OI157" s="16"/>
      <c r="OJ157" s="16"/>
      <c r="OK157" s="16"/>
      <c r="OL157" s="16"/>
      <c r="OM157" s="16"/>
      <c r="ON157" s="16"/>
      <c r="OO157" s="16"/>
      <c r="OP157" s="16"/>
      <c r="OQ157" s="16"/>
      <c r="OR157" s="16"/>
      <c r="OS157" s="16"/>
      <c r="OT157" s="16"/>
      <c r="OU157" s="16"/>
      <c r="OV157" s="16"/>
      <c r="OW157" s="16"/>
      <c r="OX157" s="16"/>
      <c r="OY157" s="16"/>
      <c r="OZ157" s="16"/>
      <c r="PA157" s="16"/>
      <c r="PB157" s="16"/>
      <c r="PC157" s="16"/>
      <c r="PD157" s="16"/>
      <c r="PE157" s="16"/>
      <c r="PF157" s="16"/>
      <c r="PG157" s="16"/>
      <c r="PH157" s="16"/>
      <c r="PI157" s="16"/>
      <c r="PJ157" s="16"/>
      <c r="PK157" s="16"/>
      <c r="PL157" s="16"/>
      <c r="PM157" s="16"/>
      <c r="PN157" s="16"/>
      <c r="PO157" s="16"/>
      <c r="PP157" s="16"/>
      <c r="PQ157" s="16"/>
      <c r="PR157" s="16"/>
      <c r="PS157" s="16"/>
      <c r="PT157" s="16"/>
      <c r="PU157" s="16"/>
      <c r="PV157" s="16"/>
      <c r="PW157" s="16"/>
      <c r="PX157" s="16"/>
      <c r="PY157" s="16"/>
      <c r="PZ157" s="16"/>
      <c r="QA157" s="16"/>
      <c r="QB157" s="16"/>
      <c r="QC157" s="16"/>
      <c r="QD157" s="16"/>
      <c r="QE157" s="16"/>
      <c r="QF157" s="16"/>
      <c r="QG157" s="16"/>
      <c r="QH157" s="16"/>
      <c r="QI157" s="16"/>
      <c r="QJ157" s="16"/>
      <c r="QK157" s="16"/>
      <c r="QL157" s="16"/>
      <c r="QM157" s="16"/>
      <c r="QN157" s="16"/>
      <c r="QO157" s="16"/>
      <c r="QP157" s="16"/>
      <c r="QQ157" s="16"/>
      <c r="QR157" s="16"/>
      <c r="QS157" s="16"/>
      <c r="QT157" s="16"/>
      <c r="QU157" s="16"/>
      <c r="QV157" s="16"/>
      <c r="QW157" s="16"/>
      <c r="QX157" s="16"/>
      <c r="QY157" s="16"/>
      <c r="QZ157" s="16"/>
      <c r="RA157" s="16"/>
      <c r="RB157" s="16"/>
      <c r="RC157" s="16"/>
      <c r="RD157" s="16"/>
      <c r="RE157" s="16"/>
      <c r="RF157" s="16"/>
      <c r="RG157" s="16"/>
      <c r="RH157" s="16"/>
      <c r="RI157" s="16"/>
      <c r="RJ157" s="16"/>
      <c r="RK157" s="16"/>
      <c r="RL157" s="16"/>
      <c r="RM157" s="16"/>
      <c r="RN157" s="16"/>
      <c r="RO157" s="16"/>
      <c r="RP157" s="16"/>
      <c r="RQ157" s="16"/>
      <c r="RR157" s="16"/>
      <c r="RS157" s="16"/>
      <c r="RT157" s="16"/>
      <c r="RU157" s="16"/>
      <c r="RV157" s="16"/>
      <c r="RW157" s="16"/>
      <c r="RX157" s="16"/>
      <c r="RY157" s="16"/>
      <c r="RZ157" s="16"/>
      <c r="SA157" s="16"/>
      <c r="SB157" s="16"/>
      <c r="SC157" s="16"/>
      <c r="SD157" s="16"/>
      <c r="SE157" s="16"/>
      <c r="SF157" s="16"/>
      <c r="SG157" s="16"/>
      <c r="SH157" s="16"/>
      <c r="SI157" s="16"/>
      <c r="SJ157" s="16"/>
      <c r="SK157" s="16"/>
      <c r="SL157" s="16"/>
      <c r="SM157" s="16"/>
      <c r="SN157" s="16"/>
      <c r="SO157" s="16"/>
      <c r="SP157" s="16"/>
      <c r="SQ157" s="16"/>
      <c r="SR157" s="16"/>
      <c r="SS157" s="16"/>
      <c r="ST157" s="16"/>
      <c r="SU157" s="16"/>
      <c r="SV157" s="16"/>
      <c r="SW157" s="16"/>
      <c r="SX157" s="16"/>
      <c r="SY157" s="16"/>
      <c r="SZ157" s="16"/>
      <c r="TA157" s="16"/>
      <c r="TB157" s="16"/>
      <c r="TC157" s="16"/>
      <c r="TD157" s="16"/>
      <c r="TE157" s="16"/>
      <c r="TF157" s="16"/>
      <c r="TG157" s="16"/>
      <c r="TH157" s="16"/>
      <c r="TI157" s="16"/>
      <c r="TJ157" s="16"/>
      <c r="TK157" s="16"/>
      <c r="TL157" s="16"/>
      <c r="TM157" s="16"/>
      <c r="TN157" s="16"/>
      <c r="TO157" s="16"/>
      <c r="TP157" s="16"/>
      <c r="TQ157" s="16"/>
      <c r="TR157" s="16"/>
      <c r="TS157" s="16"/>
      <c r="TT157" s="16"/>
      <c r="TU157" s="16"/>
      <c r="TV157" s="16"/>
      <c r="TW157" s="16"/>
      <c r="TX157" s="16"/>
      <c r="TY157" s="16"/>
      <c r="TZ157" s="16"/>
      <c r="UA157" s="16"/>
      <c r="UB157" s="16"/>
      <c r="UC157" s="16"/>
      <c r="UD157" s="16"/>
      <c r="UE157" s="16"/>
      <c r="UF157" s="16"/>
      <c r="UG157" s="16"/>
      <c r="UH157" s="16"/>
      <c r="UI157" s="16"/>
      <c r="UJ157" s="16"/>
      <c r="UK157" s="16"/>
      <c r="UL157" s="16"/>
      <c r="UM157" s="16"/>
      <c r="UN157" s="16"/>
      <c r="UO157" s="16"/>
      <c r="UP157" s="16"/>
      <c r="UQ157" s="16"/>
      <c r="UR157" s="16"/>
      <c r="US157" s="16"/>
      <c r="UT157" s="16"/>
      <c r="UU157" s="16"/>
      <c r="UV157" s="16"/>
      <c r="UW157" s="16"/>
      <c r="UX157" s="16"/>
      <c r="UY157" s="16"/>
      <c r="UZ157" s="16"/>
      <c r="VA157" s="16"/>
      <c r="VB157" s="16"/>
      <c r="VC157" s="16"/>
      <c r="VD157" s="16"/>
      <c r="VE157" s="16"/>
      <c r="VF157" s="16"/>
      <c r="VG157" s="16"/>
      <c r="VH157" s="16"/>
      <c r="VI157" s="16"/>
      <c r="VJ157" s="16"/>
      <c r="VK157" s="16"/>
      <c r="VL157" s="16"/>
      <c r="VM157" s="16"/>
      <c r="VN157" s="16"/>
      <c r="VO157" s="16"/>
      <c r="VP157" s="16"/>
      <c r="VQ157" s="16"/>
      <c r="VR157" s="16"/>
      <c r="VS157" s="16"/>
      <c r="VT157" s="16"/>
      <c r="VU157" s="16"/>
      <c r="VV157" s="16"/>
      <c r="VW157" s="16"/>
      <c r="VX157" s="16"/>
      <c r="VY157" s="16"/>
      <c r="VZ157" s="16"/>
      <c r="WA157" s="16"/>
      <c r="WB157" s="16"/>
      <c r="WC157" s="16"/>
      <c r="WD157" s="16"/>
      <c r="WE157" s="16"/>
      <c r="WF157" s="16"/>
      <c r="WG157" s="16"/>
      <c r="WH157" s="16"/>
      <c r="WI157" s="16"/>
      <c r="WJ157" s="16"/>
      <c r="WK157" s="16"/>
      <c r="WL157" s="16"/>
      <c r="WM157" s="16"/>
      <c r="WN157" s="16"/>
      <c r="WO157" s="16"/>
      <c r="WP157" s="16"/>
      <c r="WQ157" s="16"/>
      <c r="WR157" s="16"/>
      <c r="WS157" s="16"/>
      <c r="WT157" s="16"/>
      <c r="WU157" s="16"/>
      <c r="WV157" s="16"/>
      <c r="WW157" s="16"/>
      <c r="WX157" s="16"/>
      <c r="WY157" s="16"/>
      <c r="WZ157" s="16"/>
      <c r="XA157" s="16"/>
      <c r="XB157" s="16"/>
      <c r="XC157" s="16"/>
      <c r="XD157" s="16"/>
      <c r="XE157" s="16"/>
      <c r="XF157" s="16"/>
      <c r="XG157" s="16"/>
      <c r="XH157" s="16"/>
      <c r="XI157" s="16"/>
      <c r="XJ157" s="16"/>
      <c r="XK157" s="16"/>
      <c r="XL157" s="16"/>
      <c r="XM157" s="16"/>
      <c r="XN157" s="16"/>
      <c r="XO157" s="16"/>
      <c r="XP157" s="16"/>
      <c r="XQ157" s="16"/>
      <c r="XR157" s="16"/>
      <c r="XS157" s="16"/>
      <c r="XT157" s="16"/>
      <c r="XU157" s="16"/>
      <c r="XV157" s="16"/>
      <c r="XW157" s="16"/>
      <c r="XX157" s="16"/>
      <c r="XY157" s="16"/>
      <c r="XZ157" s="16"/>
      <c r="YA157" s="16"/>
      <c r="YB157" s="16"/>
      <c r="YC157" s="16"/>
      <c r="YD157" s="16"/>
      <c r="YE157" s="16"/>
      <c r="YF157" s="16"/>
      <c r="YG157" s="16"/>
      <c r="YH157" s="16"/>
      <c r="YI157" s="16"/>
      <c r="YJ157" s="16"/>
      <c r="YK157" s="16"/>
      <c r="YL157" s="16"/>
      <c r="YM157" s="16"/>
      <c r="YN157" s="16"/>
      <c r="YO157" s="16"/>
      <c r="YP157" s="16"/>
      <c r="YQ157" s="16"/>
      <c r="YR157" s="16"/>
      <c r="YS157" s="16"/>
      <c r="YT157" s="16"/>
      <c r="YU157" s="16"/>
      <c r="YV157" s="16"/>
      <c r="YW157" s="16"/>
      <c r="YX157" s="16"/>
      <c r="YY157" s="16"/>
      <c r="YZ157" s="16"/>
      <c r="ZA157" s="16"/>
      <c r="ZB157" s="16"/>
      <c r="ZC157" s="16"/>
      <c r="ZD157" s="16"/>
      <c r="ZE157" s="16"/>
      <c r="ZF157" s="16"/>
      <c r="ZG157" s="16"/>
      <c r="ZH157" s="16"/>
      <c r="ZI157" s="16"/>
      <c r="ZJ157" s="16"/>
      <c r="ZK157" s="16"/>
      <c r="ZL157" s="16"/>
      <c r="ZM157" s="16"/>
      <c r="ZN157" s="16"/>
      <c r="ZO157" s="16"/>
      <c r="ZP157" s="16"/>
      <c r="ZQ157" s="16"/>
      <c r="ZR157" s="16"/>
      <c r="ZS157" s="16"/>
      <c r="ZT157" s="16"/>
      <c r="ZU157" s="16"/>
      <c r="ZV157" s="16"/>
      <c r="ZW157" s="16"/>
      <c r="ZX157" s="16"/>
      <c r="ZY157" s="16"/>
      <c r="ZZ157" s="16"/>
      <c r="AAA157" s="16"/>
      <c r="AAB157" s="16"/>
      <c r="AAC157" s="16"/>
      <c r="AAD157" s="16"/>
      <c r="AAE157" s="16"/>
      <c r="AAF157" s="16"/>
      <c r="AAG157" s="16"/>
      <c r="AAH157" s="16"/>
      <c r="AAI157" s="16"/>
      <c r="AAJ157" s="16"/>
      <c r="AAK157" s="16"/>
      <c r="AAL157" s="16"/>
      <c r="AAM157" s="16"/>
      <c r="AAN157" s="16"/>
      <c r="AAO157" s="16"/>
      <c r="AAP157" s="16"/>
      <c r="AAQ157" s="16"/>
      <c r="AAR157" s="16"/>
      <c r="AAS157" s="16"/>
      <c r="AAT157" s="16"/>
      <c r="AAU157" s="16"/>
      <c r="AAV157" s="16"/>
      <c r="AAW157" s="16"/>
      <c r="AAX157" s="16"/>
      <c r="AAY157" s="16"/>
      <c r="AAZ157" s="16"/>
      <c r="ABA157" s="16"/>
      <c r="ABB157" s="16"/>
      <c r="ABC157" s="16"/>
      <c r="ABD157" s="16"/>
      <c r="ABE157" s="16"/>
      <c r="ABF157" s="16"/>
      <c r="ABG157" s="16"/>
      <c r="ABH157" s="16"/>
      <c r="ABI157" s="16"/>
      <c r="ABJ157" s="16"/>
      <c r="ABK157" s="16"/>
      <c r="ABL157" s="16"/>
      <c r="ABM157" s="16"/>
      <c r="ABN157" s="16"/>
      <c r="ABO157" s="16"/>
      <c r="ABP157" s="16"/>
      <c r="ABQ157" s="16"/>
      <c r="ABR157" s="16"/>
      <c r="ABS157" s="16"/>
      <c r="ABT157" s="16"/>
      <c r="ABU157" s="16"/>
      <c r="ABV157" s="16"/>
      <c r="ABW157" s="16"/>
      <c r="ABX157" s="16"/>
      <c r="ABY157" s="16"/>
      <c r="ABZ157" s="16"/>
      <c r="ACA157" s="16"/>
      <c r="ACB157" s="16"/>
      <c r="ACC157" s="16"/>
      <c r="ACD157" s="16"/>
      <c r="ACE157" s="16"/>
      <c r="ACF157" s="16"/>
      <c r="ACG157" s="16"/>
      <c r="ACH157" s="16"/>
      <c r="ACI157" s="16"/>
      <c r="ACJ157" s="16"/>
      <c r="ACK157" s="16"/>
      <c r="ACL157" s="16"/>
      <c r="ACM157" s="16"/>
      <c r="ACN157" s="16"/>
      <c r="ACO157" s="16"/>
      <c r="ACP157" s="16"/>
      <c r="ACQ157" s="16"/>
      <c r="ACR157" s="16"/>
      <c r="ACS157" s="16"/>
      <c r="ACT157" s="16"/>
      <c r="ACU157" s="16"/>
      <c r="ACV157" s="16"/>
      <c r="ACW157" s="16"/>
      <c r="ACX157" s="16"/>
      <c r="ACY157" s="16"/>
      <c r="ACZ157" s="16"/>
      <c r="ADA157" s="16"/>
      <c r="ADB157" s="16"/>
      <c r="ADC157" s="16"/>
      <c r="ADD157" s="16"/>
      <c r="ADE157" s="16"/>
      <c r="ADF157" s="16"/>
      <c r="ADG157" s="16"/>
      <c r="ADH157" s="16"/>
      <c r="ADI157" s="16"/>
      <c r="ADJ157" s="16"/>
      <c r="ADK157" s="16"/>
      <c r="ADL157" s="16"/>
      <c r="ADM157" s="16"/>
      <c r="ADN157" s="16"/>
      <c r="ADO157" s="16"/>
      <c r="ADP157" s="16"/>
      <c r="ADQ157" s="16"/>
      <c r="ADR157" s="16"/>
      <c r="ADS157" s="16"/>
      <c r="ADT157" s="16"/>
      <c r="ADU157" s="16"/>
      <c r="ADV157" s="16"/>
      <c r="ADW157" s="16"/>
      <c r="ADX157" s="16"/>
      <c r="ADY157" s="16"/>
      <c r="ADZ157" s="16"/>
      <c r="AEA157" s="16"/>
      <c r="AEB157" s="16"/>
      <c r="AEC157" s="16"/>
      <c r="AED157" s="16"/>
      <c r="AEE157" s="16"/>
      <c r="AEF157" s="16"/>
      <c r="AEG157" s="16"/>
      <c r="AEH157" s="16"/>
      <c r="AEI157" s="16"/>
      <c r="AEJ157" s="16"/>
      <c r="AEK157" s="16"/>
      <c r="AEL157" s="16"/>
      <c r="AEM157" s="16"/>
      <c r="AEN157" s="16"/>
      <c r="AEO157" s="16"/>
      <c r="AEP157" s="16"/>
      <c r="AEQ157" s="16"/>
      <c r="AER157" s="16"/>
      <c r="AES157" s="16"/>
      <c r="AET157" s="16"/>
      <c r="AEU157" s="16"/>
      <c r="AEV157" s="16"/>
      <c r="AEW157" s="16"/>
      <c r="AEX157" s="16"/>
      <c r="AEY157" s="16"/>
      <c r="AEZ157" s="16"/>
      <c r="AFA157" s="16"/>
      <c r="AFB157" s="16"/>
      <c r="AFC157" s="16"/>
      <c r="AFD157" s="16"/>
      <c r="AFE157" s="16"/>
      <c r="AFF157" s="16"/>
      <c r="AFG157" s="16"/>
      <c r="AFH157" s="16"/>
      <c r="AFI157" s="16"/>
      <c r="AFJ157" s="16"/>
      <c r="AFK157" s="16"/>
      <c r="AFL157" s="16"/>
      <c r="AFM157" s="16"/>
      <c r="AFN157" s="16"/>
      <c r="AFO157" s="16"/>
      <c r="AFP157" s="16"/>
      <c r="AFQ157" s="16"/>
      <c r="AFR157" s="16"/>
      <c r="AFS157" s="16"/>
      <c r="AFT157" s="16"/>
      <c r="AFU157" s="16"/>
      <c r="AFV157" s="16"/>
      <c r="AFW157" s="16"/>
      <c r="AFX157" s="16"/>
      <c r="AFY157" s="16"/>
      <c r="AFZ157" s="16"/>
      <c r="AGA157" s="16"/>
      <c r="AGB157" s="16"/>
      <c r="AGC157" s="16"/>
      <c r="AGD157" s="16"/>
      <c r="AGE157" s="16"/>
      <c r="AGF157" s="16"/>
      <c r="AGG157" s="16"/>
      <c r="AGH157" s="16"/>
      <c r="AGI157" s="16"/>
      <c r="AGJ157" s="16"/>
      <c r="AGK157" s="16"/>
      <c r="AGL157" s="16"/>
      <c r="AGM157" s="16"/>
      <c r="AGN157" s="16"/>
      <c r="AGO157" s="16"/>
      <c r="AGP157" s="16"/>
      <c r="AGQ157" s="16"/>
      <c r="AGR157" s="16"/>
      <c r="AGS157" s="16"/>
      <c r="AGT157" s="16"/>
      <c r="AGU157" s="16"/>
      <c r="AGV157" s="16"/>
      <c r="AGW157" s="16"/>
      <c r="AGX157" s="16"/>
      <c r="AGY157" s="16"/>
      <c r="AGZ157" s="16"/>
      <c r="AHA157" s="16"/>
      <c r="AHB157" s="16"/>
      <c r="AHC157" s="16"/>
      <c r="AHD157" s="16"/>
      <c r="AHE157" s="16"/>
      <c r="AHF157" s="16"/>
      <c r="AHG157" s="16"/>
      <c r="AHH157" s="16"/>
      <c r="AHI157" s="16"/>
      <c r="AHJ157" s="16"/>
      <c r="AHK157" s="16"/>
      <c r="AHL157" s="16"/>
      <c r="AHM157" s="16"/>
      <c r="AHN157" s="16"/>
      <c r="AHO157" s="16"/>
      <c r="AHP157" s="16"/>
      <c r="AHQ157" s="16"/>
      <c r="AHR157" s="16"/>
      <c r="AHS157" s="16"/>
      <c r="AHT157" s="16"/>
      <c r="AHU157" s="16"/>
      <c r="AHV157" s="16"/>
      <c r="AHW157" s="16"/>
      <c r="AHX157" s="16"/>
      <c r="AHY157" s="16"/>
      <c r="AHZ157" s="16"/>
      <c r="AIA157" s="16"/>
      <c r="AIB157" s="16"/>
      <c r="AIC157" s="16"/>
      <c r="AID157" s="16"/>
      <c r="AIE157" s="16"/>
      <c r="AIF157" s="16"/>
      <c r="AIG157" s="16"/>
      <c r="AIH157" s="16"/>
      <c r="AII157" s="16"/>
      <c r="AIJ157" s="16"/>
      <c r="AIK157" s="16"/>
      <c r="AIL157" s="16"/>
      <c r="AIM157" s="16"/>
      <c r="AIN157" s="16"/>
      <c r="AIO157" s="16"/>
      <c r="AIP157" s="16"/>
      <c r="AIQ157" s="16"/>
      <c r="AIR157" s="16"/>
      <c r="AIS157" s="16"/>
      <c r="AIT157" s="16"/>
      <c r="AIU157" s="16"/>
      <c r="AIV157" s="16"/>
      <c r="AIW157" s="16"/>
      <c r="AIX157" s="16"/>
      <c r="AIY157" s="16"/>
      <c r="AIZ157" s="16"/>
      <c r="AJA157" s="16"/>
      <c r="AJB157" s="16"/>
      <c r="AJC157" s="16"/>
      <c r="AJD157" s="16"/>
      <c r="AJE157" s="16"/>
      <c r="AJF157" s="16"/>
      <c r="AJG157" s="16"/>
      <c r="AJH157" s="16"/>
      <c r="AJI157" s="16"/>
      <c r="AJJ157" s="16"/>
      <c r="AJK157" s="16"/>
      <c r="AJL157" s="16"/>
      <c r="AJM157" s="16"/>
      <c r="AJN157" s="16"/>
      <c r="AJO157" s="16"/>
      <c r="AJP157" s="16"/>
      <c r="AJQ157" s="16"/>
      <c r="AJR157" s="16"/>
      <c r="AJS157" s="16"/>
      <c r="AJT157" s="16"/>
      <c r="AJU157" s="16"/>
      <c r="AJV157" s="16"/>
      <c r="AJW157" s="16"/>
      <c r="AJX157" s="16"/>
      <c r="AJY157" s="16"/>
      <c r="AJZ157" s="16"/>
      <c r="AKA157" s="16"/>
      <c r="AKB157" s="16"/>
      <c r="AKC157" s="16"/>
      <c r="AKD157" s="16"/>
      <c r="AKE157" s="16"/>
      <c r="AKF157" s="16"/>
      <c r="AKG157" s="16"/>
      <c r="AKH157" s="16"/>
      <c r="AKI157" s="16"/>
      <c r="AKJ157" s="16"/>
      <c r="AKK157" s="16"/>
      <c r="AKL157" s="16"/>
      <c r="AKM157" s="16"/>
      <c r="AKN157" s="16"/>
      <c r="AKO157" s="16"/>
      <c r="AKP157" s="16"/>
      <c r="AKQ157" s="16"/>
      <c r="AKR157" s="16"/>
      <c r="AKS157" s="16"/>
      <c r="AKT157" s="16"/>
      <c r="AKU157" s="16"/>
      <c r="AKV157" s="16"/>
      <c r="AKW157" s="16"/>
      <c r="AKX157" s="16"/>
      <c r="AKY157" s="16"/>
      <c r="AKZ157" s="16"/>
      <c r="ALA157" s="16"/>
      <c r="ALB157" s="16"/>
      <c r="ALC157" s="16"/>
      <c r="ALD157" s="16"/>
      <c r="ALE157" s="16"/>
    </row>
    <row r="158" spans="1:993" s="16" customFormat="1" ht="16.5" customHeight="1">
      <c r="B158" s="17"/>
      <c r="C158" s="141" t="s">
        <v>131</v>
      </c>
      <c r="D158" s="141" t="s">
        <v>90</v>
      </c>
      <c r="E158" s="142"/>
      <c r="F158" s="143" t="s">
        <v>132</v>
      </c>
      <c r="G158" s="144" t="s">
        <v>96</v>
      </c>
      <c r="H158" s="145">
        <v>2165.5</v>
      </c>
      <c r="I158" s="146"/>
      <c r="J158" s="145">
        <f t="shared" si="1"/>
        <v>0</v>
      </c>
      <c r="K158" s="143"/>
      <c r="L158" s="21"/>
    </row>
    <row r="159" spans="1:993" s="16" customFormat="1" ht="16.5" customHeight="1">
      <c r="B159" s="17"/>
      <c r="C159" s="141" t="s">
        <v>1</v>
      </c>
      <c r="D159" s="141" t="s">
        <v>90</v>
      </c>
      <c r="E159" s="142"/>
      <c r="F159" s="143" t="s">
        <v>133</v>
      </c>
      <c r="G159" s="144" t="s">
        <v>96</v>
      </c>
      <c r="H159" s="145">
        <v>1082.75</v>
      </c>
      <c r="I159" s="146"/>
      <c r="J159" s="145">
        <f t="shared" si="1"/>
        <v>0</v>
      </c>
      <c r="K159" s="143"/>
      <c r="L159" s="21"/>
    </row>
    <row r="160" spans="1:993" s="16" customFormat="1" ht="36" customHeight="1">
      <c r="B160" s="17"/>
      <c r="C160" s="141" t="s">
        <v>134</v>
      </c>
      <c r="D160" s="141" t="s">
        <v>90</v>
      </c>
      <c r="E160" s="142"/>
      <c r="F160" s="143" t="s">
        <v>135</v>
      </c>
      <c r="G160" s="144" t="s">
        <v>96</v>
      </c>
      <c r="H160" s="145">
        <v>1082.75</v>
      </c>
      <c r="I160" s="146"/>
      <c r="J160" s="145">
        <f t="shared" si="1"/>
        <v>0</v>
      </c>
      <c r="K160" s="143"/>
      <c r="L160" s="21"/>
    </row>
    <row r="161" spans="1:993" s="16" customFormat="1" ht="36" customHeight="1">
      <c r="B161" s="17"/>
      <c r="C161" s="141" t="s">
        <v>136</v>
      </c>
      <c r="D161" s="141" t="s">
        <v>90</v>
      </c>
      <c r="E161" s="142"/>
      <c r="F161" s="143" t="s">
        <v>137</v>
      </c>
      <c r="G161" s="144" t="s">
        <v>96</v>
      </c>
      <c r="H161" s="145">
        <v>1082.75</v>
      </c>
      <c r="I161" s="146"/>
      <c r="J161" s="145">
        <f t="shared" si="1"/>
        <v>0</v>
      </c>
      <c r="K161" s="143"/>
      <c r="L161" s="21"/>
    </row>
    <row r="162" spans="1:993" s="16" customFormat="1" ht="36" customHeight="1">
      <c r="B162" s="17"/>
      <c r="C162" s="141" t="s">
        <v>138</v>
      </c>
      <c r="D162" s="141" t="s">
        <v>90</v>
      </c>
      <c r="E162" s="142"/>
      <c r="F162" s="143" t="s">
        <v>139</v>
      </c>
      <c r="G162" s="144" t="s">
        <v>140</v>
      </c>
      <c r="H162" s="145">
        <v>12</v>
      </c>
      <c r="I162" s="146"/>
      <c r="J162" s="145">
        <f t="shared" si="1"/>
        <v>0</v>
      </c>
      <c r="K162" s="143"/>
      <c r="L162" s="21"/>
    </row>
    <row r="163" spans="1:993" s="16" customFormat="1" ht="16.5" customHeight="1">
      <c r="B163" s="17"/>
      <c r="C163" s="141" t="s">
        <v>141</v>
      </c>
      <c r="D163" s="141" t="s">
        <v>90</v>
      </c>
      <c r="E163" s="142"/>
      <c r="F163" s="143" t="s">
        <v>142</v>
      </c>
      <c r="G163" s="144" t="s">
        <v>140</v>
      </c>
      <c r="H163" s="145">
        <v>15</v>
      </c>
      <c r="I163" s="146"/>
      <c r="J163" s="145">
        <f t="shared" si="1"/>
        <v>0</v>
      </c>
      <c r="K163" s="143"/>
      <c r="L163" s="21"/>
    </row>
    <row r="164" spans="1:993" s="16" customFormat="1" ht="16.5" customHeight="1">
      <c r="B164" s="17"/>
      <c r="C164" s="141" t="s">
        <v>143</v>
      </c>
      <c r="D164" s="141" t="s">
        <v>90</v>
      </c>
      <c r="E164" s="142"/>
      <c r="F164" s="143" t="s">
        <v>144</v>
      </c>
      <c r="G164" s="144" t="s">
        <v>99</v>
      </c>
      <c r="H164" s="145">
        <v>96.94</v>
      </c>
      <c r="I164" s="146"/>
      <c r="J164" s="145">
        <f t="shared" si="1"/>
        <v>0</v>
      </c>
      <c r="K164" s="143"/>
      <c r="L164" s="21"/>
    </row>
    <row r="165" spans="1:993" s="16" customFormat="1" ht="24" customHeight="1">
      <c r="B165" s="17"/>
      <c r="C165" s="141" t="s">
        <v>145</v>
      </c>
      <c r="D165" s="141" t="s">
        <v>90</v>
      </c>
      <c r="E165" s="142"/>
      <c r="F165" s="143" t="s">
        <v>146</v>
      </c>
      <c r="G165" s="144" t="s">
        <v>99</v>
      </c>
      <c r="H165" s="145">
        <v>96.94</v>
      </c>
      <c r="I165" s="146"/>
      <c r="J165" s="145">
        <f t="shared" si="1"/>
        <v>0</v>
      </c>
      <c r="K165" s="143"/>
      <c r="L165" s="21"/>
    </row>
    <row r="166" spans="1:993" s="16" customFormat="1" ht="24" customHeight="1">
      <c r="B166" s="17"/>
      <c r="C166" s="141" t="s">
        <v>147</v>
      </c>
      <c r="D166" s="141" t="s">
        <v>90</v>
      </c>
      <c r="E166" s="142"/>
      <c r="F166" s="143" t="s">
        <v>148</v>
      </c>
      <c r="G166" s="144" t="s">
        <v>99</v>
      </c>
      <c r="H166" s="145">
        <v>73.14</v>
      </c>
      <c r="I166" s="146"/>
      <c r="J166" s="145">
        <f t="shared" si="1"/>
        <v>0</v>
      </c>
      <c r="K166" s="143"/>
      <c r="L166" s="21"/>
    </row>
    <row r="167" spans="1:993" s="16" customFormat="1" ht="16.5" customHeight="1">
      <c r="B167" s="17"/>
      <c r="C167" s="141" t="s">
        <v>149</v>
      </c>
      <c r="D167" s="141" t="s">
        <v>90</v>
      </c>
      <c r="E167" s="142"/>
      <c r="F167" s="143" t="s">
        <v>150</v>
      </c>
      <c r="G167" s="144" t="s">
        <v>99</v>
      </c>
      <c r="H167" s="145">
        <v>108</v>
      </c>
      <c r="I167" s="146"/>
      <c r="J167" s="145">
        <f t="shared" si="1"/>
        <v>0</v>
      </c>
      <c r="K167" s="143"/>
      <c r="L167" s="21"/>
    </row>
    <row r="168" spans="1:993" s="16" customFormat="1" ht="16.5" customHeight="1">
      <c r="B168" s="17"/>
      <c r="C168" s="141" t="s">
        <v>151</v>
      </c>
      <c r="D168" s="141" t="s">
        <v>90</v>
      </c>
      <c r="E168" s="142"/>
      <c r="F168" s="143" t="s">
        <v>152</v>
      </c>
      <c r="G168" s="144" t="s">
        <v>99</v>
      </c>
      <c r="H168" s="145">
        <v>88.8</v>
      </c>
      <c r="I168" s="146"/>
      <c r="J168" s="145">
        <f t="shared" si="1"/>
        <v>0</v>
      </c>
      <c r="K168" s="143"/>
      <c r="L168" s="21"/>
    </row>
    <row r="169" spans="1:993" s="16" customFormat="1" ht="16.5" customHeight="1">
      <c r="B169" s="17"/>
      <c r="C169" s="141" t="s">
        <v>153</v>
      </c>
      <c r="D169" s="141" t="s">
        <v>90</v>
      </c>
      <c r="E169" s="142"/>
      <c r="F169" s="143" t="s">
        <v>154</v>
      </c>
      <c r="G169" s="144" t="s">
        <v>119</v>
      </c>
      <c r="H169" s="145">
        <v>10</v>
      </c>
      <c r="I169" s="146"/>
      <c r="J169" s="145">
        <f t="shared" si="1"/>
        <v>0</v>
      </c>
      <c r="K169" s="143"/>
      <c r="L169" s="21"/>
    </row>
    <row r="170" spans="1:993" s="16" customFormat="1" ht="16.5" customHeight="1">
      <c r="B170" s="17"/>
      <c r="C170" s="147" t="s">
        <v>155</v>
      </c>
      <c r="D170" s="147" t="s">
        <v>156</v>
      </c>
      <c r="E170" s="148"/>
      <c r="F170" s="149" t="s">
        <v>157</v>
      </c>
      <c r="G170" s="150" t="s">
        <v>119</v>
      </c>
      <c r="H170" s="151">
        <v>10</v>
      </c>
      <c r="I170" s="152"/>
      <c r="J170" s="151">
        <f t="shared" si="1"/>
        <v>0</v>
      </c>
      <c r="K170" s="149"/>
      <c r="L170" s="153"/>
    </row>
    <row r="171" spans="1:993" s="16" customFormat="1" ht="16.5" customHeight="1">
      <c r="B171" s="17"/>
      <c r="C171" s="141" t="s">
        <v>158</v>
      </c>
      <c r="D171" s="141" t="s">
        <v>90</v>
      </c>
      <c r="E171" s="142"/>
      <c r="F171" s="143" t="s">
        <v>159</v>
      </c>
      <c r="G171" s="144" t="s">
        <v>96</v>
      </c>
      <c r="H171" s="145">
        <v>0.26800000000000002</v>
      </c>
      <c r="I171" s="146"/>
      <c r="J171" s="145">
        <f t="shared" si="1"/>
        <v>0</v>
      </c>
      <c r="K171" s="143"/>
      <c r="L171" s="21"/>
    </row>
    <row r="172" spans="1:993" s="16" customFormat="1" ht="16.5" customHeight="1">
      <c r="B172" s="17"/>
      <c r="C172" s="141" t="s">
        <v>160</v>
      </c>
      <c r="D172" s="141" t="s">
        <v>90</v>
      </c>
      <c r="E172" s="142"/>
      <c r="F172" s="143" t="s">
        <v>161</v>
      </c>
      <c r="G172" s="144" t="s">
        <v>119</v>
      </c>
      <c r="H172" s="145">
        <v>1</v>
      </c>
      <c r="I172" s="146"/>
      <c r="J172" s="145">
        <f t="shared" si="1"/>
        <v>0</v>
      </c>
      <c r="K172" s="143"/>
      <c r="L172" s="21"/>
    </row>
    <row r="173" spans="1:993" s="16" customFormat="1" ht="16.5" customHeight="1">
      <c r="B173" s="17"/>
      <c r="C173" s="141" t="s">
        <v>162</v>
      </c>
      <c r="D173" s="141" t="s">
        <v>90</v>
      </c>
      <c r="E173" s="142"/>
      <c r="F173" s="143" t="s">
        <v>163</v>
      </c>
      <c r="G173" s="144" t="s">
        <v>96</v>
      </c>
      <c r="H173" s="145">
        <v>2</v>
      </c>
      <c r="I173" s="146"/>
      <c r="J173" s="145">
        <f t="shared" si="1"/>
        <v>0</v>
      </c>
      <c r="K173" s="143"/>
      <c r="L173" s="21"/>
    </row>
    <row r="174" spans="1:993" s="16" customFormat="1" ht="24" customHeight="1">
      <c r="B174" s="17"/>
      <c r="C174" s="141" t="s">
        <v>164</v>
      </c>
      <c r="D174" s="141" t="s">
        <v>90</v>
      </c>
      <c r="E174" s="142"/>
      <c r="F174" s="143" t="s">
        <v>165</v>
      </c>
      <c r="G174" s="144" t="s">
        <v>96</v>
      </c>
      <c r="H174" s="145">
        <v>23.498000000000001</v>
      </c>
      <c r="I174" s="146"/>
      <c r="J174" s="145">
        <f t="shared" si="1"/>
        <v>0</v>
      </c>
      <c r="K174" s="143"/>
      <c r="L174" s="21"/>
    </row>
    <row r="175" spans="1:993" s="16" customFormat="1" ht="24" customHeight="1">
      <c r="B175" s="17"/>
      <c r="C175" s="141" t="s">
        <v>166</v>
      </c>
      <c r="D175" s="141" t="s">
        <v>90</v>
      </c>
      <c r="E175" s="142"/>
      <c r="F175" s="143" t="s">
        <v>167</v>
      </c>
      <c r="G175" s="144" t="s">
        <v>168</v>
      </c>
      <c r="H175" s="145">
        <v>2</v>
      </c>
      <c r="I175" s="146"/>
      <c r="J175" s="145">
        <f t="shared" si="1"/>
        <v>0</v>
      </c>
      <c r="K175" s="143"/>
      <c r="L175" s="21"/>
    </row>
    <row r="176" spans="1:993" s="16" customFormat="1" ht="16.5" customHeight="1">
      <c r="A176" s="131"/>
      <c r="B176" s="132"/>
      <c r="C176" s="133"/>
      <c r="D176" s="134" t="s">
        <v>48</v>
      </c>
      <c r="E176" s="139"/>
      <c r="F176" s="139" t="s">
        <v>169</v>
      </c>
      <c r="G176" s="133"/>
      <c r="H176" s="133"/>
      <c r="I176" s="136"/>
      <c r="J176" s="140" t="e">
        <f>#REF!</f>
        <v>#REF!</v>
      </c>
      <c r="K176" s="133"/>
      <c r="L176" s="138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31"/>
      <c r="AA176" s="131"/>
      <c r="AB176" s="131"/>
      <c r="AC176" s="131"/>
      <c r="AD176" s="131"/>
      <c r="AE176" s="131"/>
      <c r="AF176" s="131"/>
      <c r="AG176" s="131"/>
      <c r="AH176" s="131"/>
      <c r="AI176" s="131"/>
      <c r="AJ176" s="131"/>
      <c r="AK176" s="131"/>
      <c r="AL176" s="131"/>
      <c r="AM176" s="131"/>
      <c r="AN176" s="131"/>
      <c r="AO176" s="131"/>
      <c r="AP176" s="131"/>
      <c r="AQ176" s="131"/>
      <c r="AR176" s="131"/>
      <c r="AS176" s="131"/>
      <c r="AT176" s="131"/>
      <c r="AU176" s="131"/>
      <c r="AV176" s="131"/>
      <c r="AW176" s="131"/>
      <c r="AX176" s="131"/>
      <c r="AY176" s="131"/>
      <c r="AZ176" s="131"/>
      <c r="BA176" s="131"/>
      <c r="BB176" s="131"/>
      <c r="BC176" s="131"/>
      <c r="BD176" s="131"/>
      <c r="BE176" s="131"/>
      <c r="BF176" s="131"/>
      <c r="BG176" s="131"/>
      <c r="BH176" s="131"/>
      <c r="BI176" s="131"/>
      <c r="BJ176" s="131"/>
      <c r="BK176" s="131"/>
      <c r="BL176" s="131"/>
      <c r="BM176" s="131"/>
      <c r="BN176" s="131"/>
      <c r="BO176" s="131"/>
      <c r="BP176" s="131"/>
      <c r="BQ176" s="131"/>
      <c r="BR176" s="131"/>
      <c r="BS176" s="131"/>
      <c r="BT176" s="131"/>
      <c r="BU176" s="131"/>
      <c r="BV176" s="131"/>
      <c r="BW176" s="131"/>
      <c r="BX176" s="131"/>
      <c r="BY176" s="131"/>
      <c r="BZ176" s="131"/>
      <c r="CA176" s="131"/>
      <c r="CB176" s="131"/>
      <c r="CC176" s="131"/>
      <c r="CD176" s="131"/>
      <c r="CE176" s="131"/>
      <c r="CF176" s="131"/>
      <c r="CG176" s="131"/>
      <c r="CH176" s="131"/>
      <c r="CI176" s="131"/>
      <c r="CJ176" s="131"/>
      <c r="CK176" s="131"/>
      <c r="CL176" s="131"/>
      <c r="CM176" s="131"/>
      <c r="CN176" s="131"/>
      <c r="CO176" s="131"/>
      <c r="CP176" s="131"/>
      <c r="CQ176" s="131"/>
      <c r="CR176" s="131"/>
      <c r="CS176" s="131"/>
      <c r="CT176" s="131"/>
      <c r="CU176" s="131"/>
      <c r="CV176" s="131"/>
      <c r="CW176" s="131"/>
      <c r="CX176" s="131"/>
      <c r="CY176" s="131"/>
      <c r="CZ176" s="131"/>
      <c r="DA176" s="131"/>
      <c r="DB176" s="131"/>
      <c r="DC176" s="131"/>
      <c r="DD176" s="131"/>
      <c r="DE176" s="131"/>
      <c r="DF176" s="131"/>
      <c r="DG176" s="131"/>
      <c r="DH176" s="131"/>
      <c r="DI176" s="131"/>
      <c r="DJ176" s="131"/>
      <c r="DK176" s="131"/>
      <c r="DL176" s="131"/>
      <c r="DM176" s="131"/>
      <c r="DN176" s="131"/>
      <c r="DO176" s="131"/>
      <c r="DP176" s="131"/>
      <c r="DQ176" s="131"/>
      <c r="DR176" s="131"/>
      <c r="DS176" s="131"/>
      <c r="DT176" s="131"/>
      <c r="DU176" s="131"/>
      <c r="DV176" s="131"/>
      <c r="DW176" s="131"/>
      <c r="DX176" s="131"/>
      <c r="DY176" s="131"/>
      <c r="DZ176" s="131"/>
      <c r="EA176" s="131"/>
      <c r="EB176" s="131"/>
      <c r="EC176" s="131"/>
      <c r="ED176" s="131"/>
      <c r="EE176" s="131"/>
      <c r="EF176" s="131"/>
      <c r="EG176" s="131"/>
      <c r="EH176" s="131"/>
      <c r="EI176" s="131"/>
      <c r="EJ176" s="131"/>
      <c r="EK176" s="131"/>
      <c r="EL176" s="131"/>
      <c r="EM176" s="131"/>
      <c r="EN176" s="131"/>
      <c r="EO176" s="131"/>
      <c r="EP176" s="131"/>
      <c r="EQ176" s="131"/>
      <c r="ER176" s="131"/>
      <c r="ES176" s="131"/>
      <c r="ET176" s="131"/>
      <c r="EU176" s="131"/>
      <c r="EV176" s="131"/>
      <c r="EW176" s="131"/>
      <c r="EX176" s="131"/>
      <c r="EY176" s="131"/>
      <c r="EZ176" s="131"/>
      <c r="FA176" s="131"/>
      <c r="FB176" s="131"/>
      <c r="FC176" s="131"/>
      <c r="FD176" s="131"/>
      <c r="FE176" s="131"/>
      <c r="FF176" s="131"/>
      <c r="FG176" s="131"/>
      <c r="FH176" s="131"/>
      <c r="FI176" s="131"/>
      <c r="FJ176" s="131"/>
      <c r="FK176" s="131"/>
      <c r="FL176" s="131"/>
      <c r="FM176" s="131"/>
      <c r="FN176" s="131"/>
      <c r="FO176" s="131"/>
      <c r="FP176" s="131"/>
      <c r="FQ176" s="131"/>
      <c r="FR176" s="131"/>
      <c r="FS176" s="131"/>
      <c r="FT176" s="131"/>
      <c r="FU176" s="131"/>
      <c r="FV176" s="131"/>
      <c r="FW176" s="131"/>
      <c r="FX176" s="131"/>
      <c r="FY176" s="131"/>
      <c r="FZ176" s="131"/>
      <c r="GA176" s="131"/>
      <c r="GB176" s="131"/>
      <c r="GC176" s="131"/>
      <c r="GD176" s="131"/>
      <c r="GE176" s="131"/>
      <c r="GF176" s="131"/>
      <c r="GG176" s="131"/>
      <c r="GH176" s="131"/>
      <c r="GI176" s="131"/>
      <c r="GJ176" s="131"/>
      <c r="GK176" s="131"/>
      <c r="GL176" s="131"/>
      <c r="GM176" s="131"/>
      <c r="GN176" s="131"/>
      <c r="GO176" s="131"/>
      <c r="GP176" s="131"/>
      <c r="GQ176" s="131"/>
      <c r="GR176" s="131"/>
      <c r="GS176" s="131"/>
      <c r="GT176" s="131"/>
      <c r="GU176" s="131"/>
      <c r="GV176" s="131"/>
      <c r="GW176" s="131"/>
      <c r="GX176" s="131"/>
      <c r="GY176" s="131"/>
      <c r="GZ176" s="131"/>
      <c r="HA176" s="131"/>
      <c r="HB176" s="131"/>
      <c r="HC176" s="131"/>
      <c r="HD176" s="131"/>
      <c r="HE176" s="131"/>
      <c r="HF176" s="131"/>
      <c r="HG176" s="131"/>
      <c r="HH176" s="131"/>
      <c r="HI176" s="131"/>
      <c r="HJ176" s="131"/>
      <c r="HK176" s="131"/>
      <c r="HL176" s="131"/>
      <c r="HM176" s="131"/>
      <c r="HN176" s="131"/>
      <c r="HO176" s="131"/>
      <c r="HP176" s="131"/>
      <c r="HQ176" s="131"/>
      <c r="HR176" s="131"/>
      <c r="HS176" s="131"/>
      <c r="HT176" s="131"/>
      <c r="HU176" s="131"/>
      <c r="HV176" s="131"/>
      <c r="HW176" s="131"/>
      <c r="HX176" s="131"/>
      <c r="HY176" s="131"/>
      <c r="HZ176" s="131"/>
      <c r="IA176" s="131"/>
      <c r="IB176" s="131"/>
      <c r="IC176" s="131"/>
      <c r="ID176" s="131"/>
      <c r="IE176" s="131"/>
      <c r="IF176" s="131"/>
      <c r="IG176" s="131"/>
      <c r="IH176" s="131"/>
      <c r="II176" s="131"/>
      <c r="IJ176" s="131"/>
      <c r="IK176" s="131"/>
      <c r="IL176" s="131"/>
      <c r="IM176" s="131"/>
      <c r="IN176" s="131"/>
      <c r="IO176" s="131"/>
      <c r="IP176" s="131"/>
      <c r="IQ176" s="131"/>
      <c r="IR176" s="131"/>
      <c r="IS176" s="131"/>
      <c r="IT176" s="131"/>
      <c r="IU176" s="131"/>
      <c r="IV176" s="131"/>
      <c r="IW176" s="131"/>
      <c r="IX176" s="131"/>
      <c r="IY176" s="131"/>
      <c r="IZ176" s="131"/>
      <c r="JA176" s="131"/>
      <c r="JB176" s="131"/>
      <c r="JC176" s="131"/>
      <c r="JD176" s="131"/>
      <c r="JE176" s="131"/>
      <c r="JF176" s="131"/>
      <c r="JG176" s="131"/>
      <c r="JH176" s="131"/>
      <c r="JI176" s="131"/>
      <c r="JJ176" s="131"/>
      <c r="JK176" s="131"/>
      <c r="JL176" s="131"/>
      <c r="JM176" s="131"/>
      <c r="JN176" s="131"/>
      <c r="JO176" s="131"/>
      <c r="JP176" s="131"/>
      <c r="JQ176" s="131"/>
      <c r="JR176" s="131"/>
      <c r="JS176" s="131"/>
      <c r="JT176" s="131"/>
      <c r="JU176" s="131"/>
      <c r="JV176" s="131"/>
      <c r="JW176" s="131"/>
      <c r="JX176" s="131"/>
      <c r="JY176" s="131"/>
      <c r="JZ176" s="131"/>
      <c r="KA176" s="131"/>
      <c r="KB176" s="131"/>
      <c r="KC176" s="131"/>
      <c r="KD176" s="131"/>
      <c r="KE176" s="131"/>
      <c r="KF176" s="131"/>
      <c r="KG176" s="131"/>
      <c r="KH176" s="131"/>
      <c r="KI176" s="131"/>
      <c r="KJ176" s="131"/>
      <c r="KK176" s="131"/>
      <c r="KL176" s="131"/>
      <c r="KM176" s="131"/>
      <c r="KN176" s="131"/>
      <c r="KO176" s="131"/>
      <c r="KP176" s="131"/>
      <c r="KQ176" s="131"/>
      <c r="KR176" s="131"/>
      <c r="KS176" s="131"/>
      <c r="KT176" s="131"/>
      <c r="KU176" s="131"/>
      <c r="KV176" s="131"/>
      <c r="KW176" s="131"/>
      <c r="KX176" s="131"/>
      <c r="KY176" s="131"/>
      <c r="KZ176" s="131"/>
      <c r="LA176" s="131"/>
      <c r="LB176" s="131"/>
      <c r="LC176" s="131"/>
      <c r="LD176" s="131"/>
      <c r="LE176" s="131"/>
      <c r="LF176" s="131"/>
      <c r="LG176" s="131"/>
      <c r="LH176" s="131"/>
      <c r="LI176" s="131"/>
      <c r="LJ176" s="131"/>
      <c r="LK176" s="131"/>
      <c r="LL176" s="131"/>
      <c r="LM176" s="131"/>
      <c r="LN176" s="131"/>
      <c r="LO176" s="131"/>
      <c r="LP176" s="131"/>
      <c r="LQ176" s="131"/>
      <c r="LR176" s="131"/>
      <c r="LS176" s="131"/>
      <c r="LT176" s="131"/>
      <c r="LU176" s="131"/>
      <c r="LV176" s="131"/>
      <c r="LW176" s="131"/>
      <c r="LX176" s="131"/>
      <c r="LY176" s="131"/>
      <c r="LZ176" s="131"/>
      <c r="MA176" s="131"/>
      <c r="MB176" s="131"/>
      <c r="MC176" s="131"/>
      <c r="MD176" s="131"/>
      <c r="ME176" s="131"/>
      <c r="MF176" s="131"/>
      <c r="MG176" s="131"/>
      <c r="MH176" s="131"/>
      <c r="MI176" s="131"/>
      <c r="MJ176" s="131"/>
      <c r="MK176" s="131"/>
      <c r="ML176" s="131"/>
      <c r="MM176" s="131"/>
      <c r="MN176" s="131"/>
      <c r="MO176" s="131"/>
      <c r="MP176" s="131"/>
      <c r="MQ176" s="131"/>
      <c r="MR176" s="131"/>
      <c r="MS176" s="131"/>
      <c r="MT176" s="131"/>
      <c r="MU176" s="131"/>
      <c r="MV176" s="131"/>
      <c r="MW176" s="131"/>
      <c r="MX176" s="131"/>
      <c r="MY176" s="131"/>
      <c r="MZ176" s="131"/>
      <c r="NA176" s="131"/>
      <c r="NB176" s="131"/>
      <c r="NC176" s="131"/>
      <c r="ND176" s="131"/>
      <c r="NE176" s="131"/>
      <c r="NF176" s="131"/>
      <c r="NG176" s="131"/>
      <c r="NH176" s="131"/>
      <c r="NI176" s="131"/>
      <c r="NJ176" s="131"/>
      <c r="NK176" s="131"/>
      <c r="NL176" s="131"/>
      <c r="NM176" s="131"/>
      <c r="NN176" s="131"/>
      <c r="NO176" s="131"/>
      <c r="NP176" s="131"/>
      <c r="NQ176" s="131"/>
      <c r="NR176" s="131"/>
      <c r="NS176" s="131"/>
      <c r="NT176" s="131"/>
      <c r="NU176" s="131"/>
      <c r="NV176" s="131"/>
      <c r="NW176" s="131"/>
      <c r="NX176" s="131"/>
      <c r="NY176" s="131"/>
      <c r="NZ176" s="131"/>
      <c r="OA176" s="131"/>
      <c r="OB176" s="131"/>
      <c r="OC176" s="131"/>
      <c r="OD176" s="131"/>
      <c r="OE176" s="131"/>
      <c r="OF176" s="131"/>
      <c r="OG176" s="131"/>
      <c r="OH176" s="131"/>
      <c r="OI176" s="131"/>
      <c r="OJ176" s="131"/>
      <c r="OK176" s="131"/>
      <c r="OL176" s="131"/>
      <c r="OM176" s="131"/>
      <c r="ON176" s="131"/>
      <c r="OO176" s="131"/>
      <c r="OP176" s="131"/>
      <c r="OQ176" s="131"/>
      <c r="OR176" s="131"/>
      <c r="OS176" s="131"/>
      <c r="OT176" s="131"/>
      <c r="OU176" s="131"/>
      <c r="OV176" s="131"/>
      <c r="OW176" s="131"/>
      <c r="OX176" s="131"/>
      <c r="OY176" s="131"/>
      <c r="OZ176" s="131"/>
      <c r="PA176" s="131"/>
      <c r="PB176" s="131"/>
      <c r="PC176" s="131"/>
      <c r="PD176" s="131"/>
      <c r="PE176" s="131"/>
      <c r="PF176" s="131"/>
      <c r="PG176" s="131"/>
      <c r="PH176" s="131"/>
      <c r="PI176" s="131"/>
      <c r="PJ176" s="131"/>
      <c r="PK176" s="131"/>
      <c r="PL176" s="131"/>
      <c r="PM176" s="131"/>
      <c r="PN176" s="131"/>
      <c r="PO176" s="131"/>
      <c r="PP176" s="131"/>
      <c r="PQ176" s="131"/>
      <c r="PR176" s="131"/>
      <c r="PS176" s="131"/>
      <c r="PT176" s="131"/>
      <c r="PU176" s="131"/>
      <c r="PV176" s="131"/>
      <c r="PW176" s="131"/>
      <c r="PX176" s="131"/>
      <c r="PY176" s="131"/>
      <c r="PZ176" s="131"/>
      <c r="QA176" s="131"/>
      <c r="QB176" s="131"/>
      <c r="QC176" s="131"/>
      <c r="QD176" s="131"/>
      <c r="QE176" s="131"/>
      <c r="QF176" s="131"/>
      <c r="QG176" s="131"/>
      <c r="QH176" s="131"/>
      <c r="QI176" s="131"/>
      <c r="QJ176" s="131"/>
      <c r="QK176" s="131"/>
      <c r="QL176" s="131"/>
      <c r="QM176" s="131"/>
      <c r="QN176" s="131"/>
      <c r="QO176" s="131"/>
      <c r="QP176" s="131"/>
      <c r="QQ176" s="131"/>
      <c r="QR176" s="131"/>
      <c r="QS176" s="131"/>
      <c r="QT176" s="131"/>
      <c r="QU176" s="131"/>
      <c r="QV176" s="131"/>
      <c r="QW176" s="131"/>
      <c r="QX176" s="131"/>
      <c r="QY176" s="131"/>
      <c r="QZ176" s="131"/>
      <c r="RA176" s="131"/>
      <c r="RB176" s="131"/>
      <c r="RC176" s="131"/>
      <c r="RD176" s="131"/>
      <c r="RE176" s="131"/>
      <c r="RF176" s="131"/>
      <c r="RG176" s="131"/>
      <c r="RH176" s="131"/>
      <c r="RI176" s="131"/>
      <c r="RJ176" s="131"/>
      <c r="RK176" s="131"/>
      <c r="RL176" s="131"/>
      <c r="RM176" s="131"/>
      <c r="RN176" s="131"/>
      <c r="RO176" s="131"/>
      <c r="RP176" s="131"/>
      <c r="RQ176" s="131"/>
      <c r="RR176" s="131"/>
      <c r="RS176" s="131"/>
      <c r="RT176" s="131"/>
      <c r="RU176" s="131"/>
      <c r="RV176" s="131"/>
      <c r="RW176" s="131"/>
      <c r="RX176" s="131"/>
      <c r="RY176" s="131"/>
      <c r="RZ176" s="131"/>
      <c r="SA176" s="131"/>
      <c r="SB176" s="131"/>
      <c r="SC176" s="131"/>
      <c r="SD176" s="131"/>
      <c r="SE176" s="131"/>
      <c r="SF176" s="131"/>
      <c r="SG176" s="131"/>
      <c r="SH176" s="131"/>
      <c r="SI176" s="131"/>
      <c r="SJ176" s="131"/>
      <c r="SK176" s="131"/>
      <c r="SL176" s="131"/>
      <c r="SM176" s="131"/>
      <c r="SN176" s="131"/>
      <c r="SO176" s="131"/>
      <c r="SP176" s="131"/>
      <c r="SQ176" s="131"/>
      <c r="SR176" s="131"/>
      <c r="SS176" s="131"/>
      <c r="ST176" s="131"/>
      <c r="SU176" s="131"/>
      <c r="SV176" s="131"/>
      <c r="SW176" s="131"/>
      <c r="SX176" s="131"/>
      <c r="SY176" s="131"/>
      <c r="SZ176" s="131"/>
      <c r="TA176" s="131"/>
      <c r="TB176" s="131"/>
      <c r="TC176" s="131"/>
      <c r="TD176" s="131"/>
      <c r="TE176" s="131"/>
      <c r="TF176" s="131"/>
      <c r="TG176" s="131"/>
      <c r="TH176" s="131"/>
      <c r="TI176" s="131"/>
      <c r="TJ176" s="131"/>
      <c r="TK176" s="131"/>
      <c r="TL176" s="131"/>
      <c r="TM176" s="131"/>
      <c r="TN176" s="131"/>
      <c r="TO176" s="131"/>
      <c r="TP176" s="131"/>
      <c r="TQ176" s="131"/>
      <c r="TR176" s="131"/>
      <c r="TS176" s="131"/>
      <c r="TT176" s="131"/>
      <c r="TU176" s="131"/>
      <c r="TV176" s="131"/>
      <c r="TW176" s="131"/>
      <c r="TX176" s="131"/>
      <c r="TY176" s="131"/>
      <c r="TZ176" s="131"/>
      <c r="UA176" s="131"/>
      <c r="UB176" s="131"/>
      <c r="UC176" s="131"/>
      <c r="UD176" s="131"/>
      <c r="UE176" s="131"/>
      <c r="UF176" s="131"/>
      <c r="UG176" s="131"/>
      <c r="UH176" s="131"/>
      <c r="UI176" s="131"/>
      <c r="UJ176" s="131"/>
      <c r="UK176" s="131"/>
      <c r="UL176" s="131"/>
      <c r="UM176" s="131"/>
      <c r="UN176" s="131"/>
      <c r="UO176" s="131"/>
      <c r="UP176" s="131"/>
      <c r="UQ176" s="131"/>
      <c r="UR176" s="131"/>
      <c r="US176" s="131"/>
      <c r="UT176" s="131"/>
      <c r="UU176" s="131"/>
      <c r="UV176" s="131"/>
      <c r="UW176" s="131"/>
      <c r="UX176" s="131"/>
      <c r="UY176" s="131"/>
      <c r="UZ176" s="131"/>
      <c r="VA176" s="131"/>
      <c r="VB176" s="131"/>
      <c r="VC176" s="131"/>
      <c r="VD176" s="131"/>
      <c r="VE176" s="131"/>
      <c r="VF176" s="131"/>
      <c r="VG176" s="131"/>
      <c r="VH176" s="131"/>
      <c r="VI176" s="131"/>
      <c r="VJ176" s="131"/>
      <c r="VK176" s="131"/>
      <c r="VL176" s="131"/>
      <c r="VM176" s="131"/>
      <c r="VN176" s="131"/>
      <c r="VO176" s="131"/>
      <c r="VP176" s="131"/>
      <c r="VQ176" s="131"/>
      <c r="VR176" s="131"/>
      <c r="VS176" s="131"/>
      <c r="VT176" s="131"/>
      <c r="VU176" s="131"/>
      <c r="VV176" s="131"/>
      <c r="VW176" s="131"/>
      <c r="VX176" s="131"/>
      <c r="VY176" s="131"/>
      <c r="VZ176" s="131"/>
      <c r="WA176" s="131"/>
      <c r="WB176" s="131"/>
      <c r="WC176" s="131"/>
      <c r="WD176" s="131"/>
      <c r="WE176" s="131"/>
      <c r="WF176" s="131"/>
      <c r="WG176" s="131"/>
      <c r="WH176" s="131"/>
      <c r="WI176" s="131"/>
      <c r="WJ176" s="131"/>
      <c r="WK176" s="131"/>
      <c r="WL176" s="131"/>
      <c r="WM176" s="131"/>
      <c r="WN176" s="131"/>
      <c r="WO176" s="131"/>
      <c r="WP176" s="131"/>
      <c r="WQ176" s="131"/>
      <c r="WR176" s="131"/>
      <c r="WS176" s="131"/>
      <c r="WT176" s="131"/>
      <c r="WU176" s="131"/>
      <c r="WV176" s="131"/>
      <c r="WW176" s="131"/>
      <c r="WX176" s="131"/>
      <c r="WY176" s="131"/>
      <c r="WZ176" s="131"/>
      <c r="XA176" s="131"/>
      <c r="XB176" s="131"/>
      <c r="XC176" s="131"/>
      <c r="XD176" s="131"/>
      <c r="XE176" s="131"/>
      <c r="XF176" s="131"/>
      <c r="XG176" s="131"/>
      <c r="XH176" s="131"/>
      <c r="XI176" s="131"/>
      <c r="XJ176" s="131"/>
      <c r="XK176" s="131"/>
      <c r="XL176" s="131"/>
      <c r="XM176" s="131"/>
      <c r="XN176" s="131"/>
      <c r="XO176" s="131"/>
      <c r="XP176" s="131"/>
      <c r="XQ176" s="131"/>
      <c r="XR176" s="131"/>
      <c r="XS176" s="131"/>
      <c r="XT176" s="131"/>
      <c r="XU176" s="131"/>
      <c r="XV176" s="131"/>
      <c r="XW176" s="131"/>
      <c r="XX176" s="131"/>
      <c r="XY176" s="131"/>
      <c r="XZ176" s="131"/>
      <c r="YA176" s="131"/>
      <c r="YB176" s="131"/>
      <c r="YC176" s="131"/>
      <c r="YD176" s="131"/>
      <c r="YE176" s="131"/>
      <c r="YF176" s="131"/>
      <c r="YG176" s="131"/>
      <c r="YH176" s="131"/>
      <c r="YI176" s="131"/>
      <c r="YJ176" s="131"/>
      <c r="YK176" s="131"/>
      <c r="YL176" s="131"/>
      <c r="YM176" s="131"/>
      <c r="YN176" s="131"/>
      <c r="YO176" s="131"/>
      <c r="YP176" s="131"/>
      <c r="YQ176" s="131"/>
      <c r="YR176" s="131"/>
      <c r="YS176" s="131"/>
      <c r="YT176" s="131"/>
      <c r="YU176" s="131"/>
      <c r="YV176" s="131"/>
      <c r="YW176" s="131"/>
      <c r="YX176" s="131"/>
      <c r="YY176" s="131"/>
      <c r="YZ176" s="131"/>
      <c r="ZA176" s="131"/>
      <c r="ZB176" s="131"/>
      <c r="ZC176" s="131"/>
      <c r="ZD176" s="131"/>
      <c r="ZE176" s="131"/>
      <c r="ZF176" s="131"/>
      <c r="ZG176" s="131"/>
      <c r="ZH176" s="131"/>
      <c r="ZI176" s="131"/>
      <c r="ZJ176" s="131"/>
      <c r="ZK176" s="131"/>
      <c r="ZL176" s="131"/>
      <c r="ZM176" s="131"/>
      <c r="ZN176" s="131"/>
      <c r="ZO176" s="131"/>
      <c r="ZP176" s="131"/>
      <c r="ZQ176" s="131"/>
      <c r="ZR176" s="131"/>
      <c r="ZS176" s="131"/>
      <c r="ZT176" s="131"/>
      <c r="ZU176" s="131"/>
      <c r="ZV176" s="131"/>
      <c r="ZW176" s="131"/>
      <c r="ZX176" s="131"/>
      <c r="ZY176" s="131"/>
      <c r="ZZ176" s="131"/>
      <c r="AAA176" s="131"/>
      <c r="AAB176" s="131"/>
      <c r="AAC176" s="131"/>
      <c r="AAD176" s="131"/>
      <c r="AAE176" s="131"/>
      <c r="AAF176" s="131"/>
      <c r="AAG176" s="131"/>
      <c r="AAH176" s="131"/>
      <c r="AAI176" s="131"/>
      <c r="AAJ176" s="131"/>
      <c r="AAK176" s="131"/>
      <c r="AAL176" s="131"/>
      <c r="AAM176" s="131"/>
      <c r="AAN176" s="131"/>
      <c r="AAO176" s="131"/>
      <c r="AAP176" s="131"/>
      <c r="AAQ176" s="131"/>
      <c r="AAR176" s="131"/>
      <c r="AAS176" s="131"/>
      <c r="AAT176" s="131"/>
      <c r="AAU176" s="131"/>
      <c r="AAV176" s="131"/>
      <c r="AAW176" s="131"/>
      <c r="AAX176" s="131"/>
      <c r="AAY176" s="131"/>
      <c r="AAZ176" s="131"/>
      <c r="ABA176" s="131"/>
      <c r="ABB176" s="131"/>
      <c r="ABC176" s="131"/>
      <c r="ABD176" s="131"/>
      <c r="ABE176" s="131"/>
      <c r="ABF176" s="131"/>
      <c r="ABG176" s="131"/>
      <c r="ABH176" s="131"/>
      <c r="ABI176" s="131"/>
      <c r="ABJ176" s="131"/>
      <c r="ABK176" s="131"/>
      <c r="ABL176" s="131"/>
      <c r="ABM176" s="131"/>
      <c r="ABN176" s="131"/>
      <c r="ABO176" s="131"/>
      <c r="ABP176" s="131"/>
      <c r="ABQ176" s="131"/>
      <c r="ABR176" s="131"/>
      <c r="ABS176" s="131"/>
      <c r="ABT176" s="131"/>
      <c r="ABU176" s="131"/>
      <c r="ABV176" s="131"/>
      <c r="ABW176" s="131"/>
      <c r="ABX176" s="131"/>
      <c r="ABY176" s="131"/>
      <c r="ABZ176" s="131"/>
      <c r="ACA176" s="131"/>
      <c r="ACB176" s="131"/>
      <c r="ACC176" s="131"/>
      <c r="ACD176" s="131"/>
      <c r="ACE176" s="131"/>
      <c r="ACF176" s="131"/>
      <c r="ACG176" s="131"/>
      <c r="ACH176" s="131"/>
      <c r="ACI176" s="131"/>
      <c r="ACJ176" s="131"/>
      <c r="ACK176" s="131"/>
      <c r="ACL176" s="131"/>
      <c r="ACM176" s="131"/>
      <c r="ACN176" s="131"/>
      <c r="ACO176" s="131"/>
      <c r="ACP176" s="131"/>
      <c r="ACQ176" s="131"/>
      <c r="ACR176" s="131"/>
      <c r="ACS176" s="131"/>
      <c r="ACT176" s="131"/>
      <c r="ACU176" s="131"/>
      <c r="ACV176" s="131"/>
      <c r="ACW176" s="131"/>
      <c r="ACX176" s="131"/>
      <c r="ACY176" s="131"/>
      <c r="ACZ176" s="131"/>
      <c r="ADA176" s="131"/>
      <c r="ADB176" s="131"/>
      <c r="ADC176" s="131"/>
      <c r="ADD176" s="131"/>
      <c r="ADE176" s="131"/>
      <c r="ADF176" s="131"/>
      <c r="ADG176" s="131"/>
      <c r="ADH176" s="131"/>
      <c r="ADI176" s="131"/>
      <c r="ADJ176" s="131"/>
      <c r="ADK176" s="131"/>
      <c r="ADL176" s="131"/>
      <c r="ADM176" s="131"/>
      <c r="ADN176" s="131"/>
      <c r="ADO176" s="131"/>
      <c r="ADP176" s="131"/>
      <c r="ADQ176" s="131"/>
      <c r="ADR176" s="131"/>
      <c r="ADS176" s="131"/>
      <c r="ADT176" s="131"/>
      <c r="ADU176" s="131"/>
      <c r="ADV176" s="131"/>
      <c r="ADW176" s="131"/>
      <c r="ADX176" s="131"/>
      <c r="ADY176" s="131"/>
      <c r="ADZ176" s="131"/>
      <c r="AEA176" s="131"/>
      <c r="AEB176" s="131"/>
      <c r="AEC176" s="131"/>
      <c r="AED176" s="131"/>
      <c r="AEE176" s="131"/>
      <c r="AEF176" s="131"/>
      <c r="AEG176" s="131"/>
      <c r="AEH176" s="131"/>
      <c r="AEI176" s="131"/>
      <c r="AEJ176" s="131"/>
      <c r="AEK176" s="131"/>
      <c r="AEL176" s="131"/>
      <c r="AEM176" s="131"/>
      <c r="AEN176" s="131"/>
      <c r="AEO176" s="131"/>
      <c r="AEP176" s="131"/>
      <c r="AEQ176" s="131"/>
      <c r="AER176" s="131"/>
      <c r="AES176" s="131"/>
      <c r="AET176" s="131"/>
      <c r="AEU176" s="131"/>
      <c r="AEV176" s="131"/>
      <c r="AEW176" s="131"/>
      <c r="AEX176" s="131"/>
      <c r="AEY176" s="131"/>
      <c r="AEZ176" s="131"/>
      <c r="AFA176" s="131"/>
      <c r="AFB176" s="131"/>
      <c r="AFC176" s="131"/>
      <c r="AFD176" s="131"/>
      <c r="AFE176" s="131"/>
      <c r="AFF176" s="131"/>
      <c r="AFG176" s="131"/>
      <c r="AFH176" s="131"/>
      <c r="AFI176" s="131"/>
      <c r="AFJ176" s="131"/>
      <c r="AFK176" s="131"/>
      <c r="AFL176" s="131"/>
      <c r="AFM176" s="131"/>
      <c r="AFN176" s="131"/>
      <c r="AFO176" s="131"/>
      <c r="AFP176" s="131"/>
      <c r="AFQ176" s="131"/>
      <c r="AFR176" s="131"/>
      <c r="AFS176" s="131"/>
      <c r="AFT176" s="131"/>
      <c r="AFU176" s="131"/>
      <c r="AFV176" s="131"/>
      <c r="AFW176" s="131"/>
      <c r="AFX176" s="131"/>
      <c r="AFY176" s="131"/>
      <c r="AFZ176" s="131"/>
      <c r="AGA176" s="131"/>
      <c r="AGB176" s="131"/>
      <c r="AGC176" s="131"/>
      <c r="AGD176" s="131"/>
      <c r="AGE176" s="131"/>
      <c r="AGF176" s="131"/>
      <c r="AGG176" s="131"/>
      <c r="AGH176" s="131"/>
      <c r="AGI176" s="131"/>
      <c r="AGJ176" s="131"/>
      <c r="AGK176" s="131"/>
      <c r="AGL176" s="131"/>
      <c r="AGM176" s="131"/>
      <c r="AGN176" s="131"/>
      <c r="AGO176" s="131"/>
      <c r="AGP176" s="131"/>
      <c r="AGQ176" s="131"/>
      <c r="AGR176" s="131"/>
      <c r="AGS176" s="131"/>
      <c r="AGT176" s="131"/>
      <c r="AGU176" s="131"/>
      <c r="AGV176" s="131"/>
      <c r="AGW176" s="131"/>
      <c r="AGX176" s="131"/>
      <c r="AGY176" s="131"/>
      <c r="AGZ176" s="131"/>
      <c r="AHA176" s="131"/>
      <c r="AHB176" s="131"/>
      <c r="AHC176" s="131"/>
      <c r="AHD176" s="131"/>
      <c r="AHE176" s="131"/>
      <c r="AHF176" s="131"/>
      <c r="AHG176" s="131"/>
      <c r="AHH176" s="131"/>
      <c r="AHI176" s="131"/>
      <c r="AHJ176" s="131"/>
      <c r="AHK176" s="131"/>
      <c r="AHL176" s="131"/>
      <c r="AHM176" s="131"/>
      <c r="AHN176" s="131"/>
      <c r="AHO176" s="131"/>
      <c r="AHP176" s="131"/>
      <c r="AHQ176" s="131"/>
      <c r="AHR176" s="131"/>
      <c r="AHS176" s="131"/>
      <c r="AHT176" s="131"/>
      <c r="AHU176" s="131"/>
      <c r="AHV176" s="131"/>
      <c r="AHW176" s="131"/>
      <c r="AHX176" s="131"/>
      <c r="AHY176" s="131"/>
      <c r="AHZ176" s="131"/>
      <c r="AIA176" s="131"/>
      <c r="AIB176" s="131"/>
      <c r="AIC176" s="131"/>
      <c r="AID176" s="131"/>
      <c r="AIE176" s="131"/>
      <c r="AIF176" s="131"/>
      <c r="AIG176" s="131"/>
      <c r="AIH176" s="131"/>
      <c r="AII176" s="131"/>
      <c r="AIJ176" s="131"/>
      <c r="AIK176" s="131"/>
      <c r="AIL176" s="131"/>
      <c r="AIM176" s="131"/>
      <c r="AIN176" s="131"/>
      <c r="AIO176" s="131"/>
      <c r="AIP176" s="131"/>
      <c r="AIQ176" s="131"/>
      <c r="AIR176" s="131"/>
      <c r="AIS176" s="131"/>
      <c r="AIT176" s="131"/>
      <c r="AIU176" s="131"/>
      <c r="AIV176" s="131"/>
      <c r="AIW176" s="131"/>
      <c r="AIX176" s="131"/>
      <c r="AIY176" s="131"/>
      <c r="AIZ176" s="131"/>
      <c r="AJA176" s="131"/>
      <c r="AJB176" s="131"/>
      <c r="AJC176" s="131"/>
      <c r="AJD176" s="131"/>
      <c r="AJE176" s="131"/>
      <c r="AJF176" s="131"/>
      <c r="AJG176" s="131"/>
      <c r="AJH176" s="131"/>
      <c r="AJI176" s="131"/>
      <c r="AJJ176" s="131"/>
      <c r="AJK176" s="131"/>
      <c r="AJL176" s="131"/>
      <c r="AJM176" s="131"/>
      <c r="AJN176" s="131"/>
      <c r="AJO176" s="131"/>
      <c r="AJP176" s="131"/>
      <c r="AJQ176" s="131"/>
      <c r="AJR176" s="131"/>
      <c r="AJS176" s="131"/>
      <c r="AJT176" s="131"/>
      <c r="AJU176" s="131"/>
      <c r="AJV176" s="131"/>
      <c r="AJW176" s="131"/>
      <c r="AJX176" s="131"/>
      <c r="AJY176" s="131"/>
      <c r="AJZ176" s="131"/>
      <c r="AKA176" s="131"/>
      <c r="AKB176" s="131"/>
      <c r="AKC176" s="131"/>
      <c r="AKD176" s="131"/>
      <c r="AKE176" s="131"/>
      <c r="AKF176" s="131"/>
      <c r="AKG176" s="131"/>
      <c r="AKH176" s="131"/>
      <c r="AKI176" s="131"/>
      <c r="AKJ176" s="131"/>
      <c r="AKK176" s="131"/>
      <c r="AKL176" s="131"/>
      <c r="AKM176" s="131"/>
      <c r="AKN176" s="131"/>
      <c r="AKO176" s="131"/>
      <c r="AKP176" s="131"/>
      <c r="AKQ176" s="131"/>
      <c r="AKR176" s="131"/>
      <c r="AKS176" s="131"/>
      <c r="AKT176" s="131"/>
      <c r="AKU176" s="131"/>
      <c r="AKV176" s="131"/>
      <c r="AKW176" s="131"/>
      <c r="AKX176" s="131"/>
      <c r="AKY176" s="131"/>
      <c r="AKZ176" s="131"/>
      <c r="ALA176" s="131"/>
      <c r="ALB176" s="131"/>
      <c r="ALC176" s="131"/>
      <c r="ALD176" s="131"/>
      <c r="ALE176" s="131"/>
    </row>
    <row r="177" spans="1:993" s="16" customFormat="1" ht="24" customHeight="1">
      <c r="B177" s="17"/>
      <c r="C177" s="141" t="s">
        <v>170</v>
      </c>
      <c r="D177" s="141" t="s">
        <v>90</v>
      </c>
      <c r="E177" s="142"/>
      <c r="F177" s="143" t="s">
        <v>171</v>
      </c>
      <c r="G177" s="144" t="s">
        <v>172</v>
      </c>
      <c r="H177" s="145">
        <v>116.57</v>
      </c>
      <c r="I177" s="146"/>
      <c r="J177" s="145">
        <f>ROUND(I177*H177,3)</f>
        <v>0</v>
      </c>
      <c r="K177" s="143"/>
      <c r="L177" s="21"/>
    </row>
    <row r="178" spans="1:993" s="16" customFormat="1" ht="16.5" customHeight="1">
      <c r="A178" s="131"/>
      <c r="B178" s="132"/>
      <c r="C178" s="133"/>
      <c r="D178" s="134" t="s">
        <v>48</v>
      </c>
      <c r="E178" s="135" t="s">
        <v>173</v>
      </c>
      <c r="F178" s="135" t="s">
        <v>174</v>
      </c>
      <c r="G178" s="133"/>
      <c r="H178" s="133"/>
      <c r="I178" s="136"/>
      <c r="J178" s="137" t="e">
        <f>#REF!</f>
        <v>#REF!</v>
      </c>
      <c r="K178" s="133"/>
      <c r="L178" s="138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  <c r="AA178" s="131"/>
      <c r="AB178" s="131"/>
      <c r="AC178" s="131"/>
      <c r="AD178" s="131"/>
      <c r="AE178" s="131"/>
      <c r="AF178" s="131"/>
      <c r="AG178" s="131"/>
      <c r="AH178" s="131"/>
      <c r="AI178" s="131"/>
      <c r="AJ178" s="131"/>
      <c r="AK178" s="131"/>
      <c r="AL178" s="131"/>
      <c r="AM178" s="131"/>
      <c r="AN178" s="131"/>
      <c r="AO178" s="131"/>
      <c r="AP178" s="131"/>
      <c r="AQ178" s="131"/>
      <c r="AR178" s="131"/>
      <c r="AS178" s="131"/>
      <c r="AT178" s="131"/>
      <c r="AU178" s="131"/>
      <c r="AV178" s="131"/>
      <c r="AW178" s="131"/>
      <c r="AX178" s="131"/>
      <c r="AY178" s="131"/>
      <c r="AZ178" s="131"/>
      <c r="BA178" s="131"/>
      <c r="BB178" s="131"/>
      <c r="BC178" s="131"/>
      <c r="BD178" s="131"/>
      <c r="BE178" s="131"/>
      <c r="BF178" s="131"/>
      <c r="BG178" s="131"/>
      <c r="BH178" s="131"/>
      <c r="BI178" s="131"/>
      <c r="BJ178" s="131"/>
      <c r="BK178" s="131"/>
      <c r="BL178" s="131"/>
      <c r="BM178" s="131"/>
      <c r="BN178" s="131"/>
      <c r="BO178" s="131"/>
      <c r="BP178" s="131"/>
      <c r="BQ178" s="131"/>
      <c r="BR178" s="131"/>
      <c r="BS178" s="131"/>
      <c r="BT178" s="131"/>
      <c r="BU178" s="131"/>
      <c r="BV178" s="131"/>
      <c r="BW178" s="131"/>
      <c r="BX178" s="131"/>
      <c r="BY178" s="131"/>
      <c r="BZ178" s="131"/>
      <c r="CA178" s="131"/>
      <c r="CB178" s="131"/>
      <c r="CC178" s="131"/>
      <c r="CD178" s="131"/>
      <c r="CE178" s="131"/>
      <c r="CF178" s="131"/>
      <c r="CG178" s="131"/>
      <c r="CH178" s="131"/>
      <c r="CI178" s="131"/>
      <c r="CJ178" s="131"/>
      <c r="CK178" s="131"/>
      <c r="CL178" s="131"/>
      <c r="CM178" s="131"/>
      <c r="CN178" s="131"/>
      <c r="CO178" s="131"/>
      <c r="CP178" s="131"/>
      <c r="CQ178" s="131"/>
      <c r="CR178" s="131"/>
      <c r="CS178" s="131"/>
      <c r="CT178" s="131"/>
      <c r="CU178" s="131"/>
      <c r="CV178" s="131"/>
      <c r="CW178" s="131"/>
      <c r="CX178" s="131"/>
      <c r="CY178" s="131"/>
      <c r="CZ178" s="131"/>
      <c r="DA178" s="131"/>
      <c r="DB178" s="131"/>
      <c r="DC178" s="131"/>
      <c r="DD178" s="131"/>
      <c r="DE178" s="131"/>
      <c r="DF178" s="131"/>
      <c r="DG178" s="131"/>
      <c r="DH178" s="131"/>
      <c r="DI178" s="131"/>
      <c r="DJ178" s="131"/>
      <c r="DK178" s="131"/>
      <c r="DL178" s="131"/>
      <c r="DM178" s="131"/>
      <c r="DN178" s="131"/>
      <c r="DO178" s="131"/>
      <c r="DP178" s="131"/>
      <c r="DQ178" s="131"/>
      <c r="DR178" s="131"/>
      <c r="DS178" s="131"/>
      <c r="DT178" s="131"/>
      <c r="DU178" s="131"/>
      <c r="DV178" s="131"/>
      <c r="DW178" s="131"/>
      <c r="DX178" s="131"/>
      <c r="DY178" s="131"/>
      <c r="DZ178" s="131"/>
      <c r="EA178" s="131"/>
      <c r="EB178" s="131"/>
      <c r="EC178" s="131"/>
      <c r="ED178" s="131"/>
      <c r="EE178" s="131"/>
      <c r="EF178" s="131"/>
      <c r="EG178" s="131"/>
      <c r="EH178" s="131"/>
      <c r="EI178" s="131"/>
      <c r="EJ178" s="131"/>
      <c r="EK178" s="131"/>
      <c r="EL178" s="131"/>
      <c r="EM178" s="131"/>
      <c r="EN178" s="131"/>
      <c r="EO178" s="131"/>
      <c r="EP178" s="131"/>
      <c r="EQ178" s="131"/>
      <c r="ER178" s="131"/>
      <c r="ES178" s="131"/>
      <c r="ET178" s="131"/>
      <c r="EU178" s="131"/>
      <c r="EV178" s="131"/>
      <c r="EW178" s="131"/>
      <c r="EX178" s="131"/>
      <c r="EY178" s="131"/>
      <c r="EZ178" s="131"/>
      <c r="FA178" s="131"/>
      <c r="FB178" s="131"/>
      <c r="FC178" s="131"/>
      <c r="FD178" s="131"/>
      <c r="FE178" s="131"/>
      <c r="FF178" s="131"/>
      <c r="FG178" s="131"/>
      <c r="FH178" s="131"/>
      <c r="FI178" s="131"/>
      <c r="FJ178" s="131"/>
      <c r="FK178" s="131"/>
      <c r="FL178" s="131"/>
      <c r="FM178" s="131"/>
      <c r="FN178" s="131"/>
      <c r="FO178" s="131"/>
      <c r="FP178" s="131"/>
      <c r="FQ178" s="131"/>
      <c r="FR178" s="131"/>
      <c r="FS178" s="131"/>
      <c r="FT178" s="131"/>
      <c r="FU178" s="131"/>
      <c r="FV178" s="131"/>
      <c r="FW178" s="131"/>
      <c r="FX178" s="131"/>
      <c r="FY178" s="131"/>
      <c r="FZ178" s="131"/>
      <c r="GA178" s="131"/>
      <c r="GB178" s="131"/>
      <c r="GC178" s="131"/>
      <c r="GD178" s="131"/>
      <c r="GE178" s="131"/>
      <c r="GF178" s="131"/>
      <c r="GG178" s="131"/>
      <c r="GH178" s="131"/>
      <c r="GI178" s="131"/>
      <c r="GJ178" s="131"/>
      <c r="GK178" s="131"/>
      <c r="GL178" s="131"/>
      <c r="GM178" s="131"/>
      <c r="GN178" s="131"/>
      <c r="GO178" s="131"/>
      <c r="GP178" s="131"/>
      <c r="GQ178" s="131"/>
      <c r="GR178" s="131"/>
      <c r="GS178" s="131"/>
      <c r="GT178" s="131"/>
      <c r="GU178" s="131"/>
      <c r="GV178" s="131"/>
      <c r="GW178" s="131"/>
      <c r="GX178" s="131"/>
      <c r="GY178" s="131"/>
      <c r="GZ178" s="131"/>
      <c r="HA178" s="131"/>
      <c r="HB178" s="131"/>
      <c r="HC178" s="131"/>
      <c r="HD178" s="131"/>
      <c r="HE178" s="131"/>
      <c r="HF178" s="131"/>
      <c r="HG178" s="131"/>
      <c r="HH178" s="131"/>
      <c r="HI178" s="131"/>
      <c r="HJ178" s="131"/>
      <c r="HK178" s="131"/>
      <c r="HL178" s="131"/>
      <c r="HM178" s="131"/>
      <c r="HN178" s="131"/>
      <c r="HO178" s="131"/>
      <c r="HP178" s="131"/>
      <c r="HQ178" s="131"/>
      <c r="HR178" s="131"/>
      <c r="HS178" s="131"/>
      <c r="HT178" s="131"/>
      <c r="HU178" s="131"/>
      <c r="HV178" s="131"/>
      <c r="HW178" s="131"/>
      <c r="HX178" s="131"/>
      <c r="HY178" s="131"/>
      <c r="HZ178" s="131"/>
      <c r="IA178" s="131"/>
      <c r="IB178" s="131"/>
      <c r="IC178" s="131"/>
      <c r="ID178" s="131"/>
      <c r="IE178" s="131"/>
      <c r="IF178" s="131"/>
      <c r="IG178" s="131"/>
      <c r="IH178" s="131"/>
      <c r="II178" s="131"/>
      <c r="IJ178" s="131"/>
      <c r="IK178" s="131"/>
      <c r="IL178" s="131"/>
      <c r="IM178" s="131"/>
      <c r="IN178" s="131"/>
      <c r="IO178" s="131"/>
      <c r="IP178" s="131"/>
      <c r="IQ178" s="131"/>
      <c r="IR178" s="131"/>
      <c r="IS178" s="131"/>
      <c r="IT178" s="131"/>
      <c r="IU178" s="131"/>
      <c r="IV178" s="131"/>
      <c r="IW178" s="131"/>
      <c r="IX178" s="131"/>
      <c r="IY178" s="131"/>
      <c r="IZ178" s="131"/>
      <c r="JA178" s="131"/>
      <c r="JB178" s="131"/>
      <c r="JC178" s="131"/>
      <c r="JD178" s="131"/>
      <c r="JE178" s="131"/>
      <c r="JF178" s="131"/>
      <c r="JG178" s="131"/>
      <c r="JH178" s="131"/>
      <c r="JI178" s="131"/>
      <c r="JJ178" s="131"/>
      <c r="JK178" s="131"/>
      <c r="JL178" s="131"/>
      <c r="JM178" s="131"/>
      <c r="JN178" s="131"/>
      <c r="JO178" s="131"/>
      <c r="JP178" s="131"/>
      <c r="JQ178" s="131"/>
      <c r="JR178" s="131"/>
      <c r="JS178" s="131"/>
      <c r="JT178" s="131"/>
      <c r="JU178" s="131"/>
      <c r="JV178" s="131"/>
      <c r="JW178" s="131"/>
      <c r="JX178" s="131"/>
      <c r="JY178" s="131"/>
      <c r="JZ178" s="131"/>
      <c r="KA178" s="131"/>
      <c r="KB178" s="131"/>
      <c r="KC178" s="131"/>
      <c r="KD178" s="131"/>
      <c r="KE178" s="131"/>
      <c r="KF178" s="131"/>
      <c r="KG178" s="131"/>
      <c r="KH178" s="131"/>
      <c r="KI178" s="131"/>
      <c r="KJ178" s="131"/>
      <c r="KK178" s="131"/>
      <c r="KL178" s="131"/>
      <c r="KM178" s="131"/>
      <c r="KN178" s="131"/>
      <c r="KO178" s="131"/>
      <c r="KP178" s="131"/>
      <c r="KQ178" s="131"/>
      <c r="KR178" s="131"/>
      <c r="KS178" s="131"/>
      <c r="KT178" s="131"/>
      <c r="KU178" s="131"/>
      <c r="KV178" s="131"/>
      <c r="KW178" s="131"/>
      <c r="KX178" s="131"/>
      <c r="KY178" s="131"/>
      <c r="KZ178" s="131"/>
      <c r="LA178" s="131"/>
      <c r="LB178" s="131"/>
      <c r="LC178" s="131"/>
      <c r="LD178" s="131"/>
      <c r="LE178" s="131"/>
      <c r="LF178" s="131"/>
      <c r="LG178" s="131"/>
      <c r="LH178" s="131"/>
      <c r="LI178" s="131"/>
      <c r="LJ178" s="131"/>
      <c r="LK178" s="131"/>
      <c r="LL178" s="131"/>
      <c r="LM178" s="131"/>
      <c r="LN178" s="131"/>
      <c r="LO178" s="131"/>
      <c r="LP178" s="131"/>
      <c r="LQ178" s="131"/>
      <c r="LR178" s="131"/>
      <c r="LS178" s="131"/>
      <c r="LT178" s="131"/>
      <c r="LU178" s="131"/>
      <c r="LV178" s="131"/>
      <c r="LW178" s="131"/>
      <c r="LX178" s="131"/>
      <c r="LY178" s="131"/>
      <c r="LZ178" s="131"/>
      <c r="MA178" s="131"/>
      <c r="MB178" s="131"/>
      <c r="MC178" s="131"/>
      <c r="MD178" s="131"/>
      <c r="ME178" s="131"/>
      <c r="MF178" s="131"/>
      <c r="MG178" s="131"/>
      <c r="MH178" s="131"/>
      <c r="MI178" s="131"/>
      <c r="MJ178" s="131"/>
      <c r="MK178" s="131"/>
      <c r="ML178" s="131"/>
      <c r="MM178" s="131"/>
      <c r="MN178" s="131"/>
      <c r="MO178" s="131"/>
      <c r="MP178" s="131"/>
      <c r="MQ178" s="131"/>
      <c r="MR178" s="131"/>
      <c r="MS178" s="131"/>
      <c r="MT178" s="131"/>
      <c r="MU178" s="131"/>
      <c r="MV178" s="131"/>
      <c r="MW178" s="131"/>
      <c r="MX178" s="131"/>
      <c r="MY178" s="131"/>
      <c r="MZ178" s="131"/>
      <c r="NA178" s="131"/>
      <c r="NB178" s="131"/>
      <c r="NC178" s="131"/>
      <c r="ND178" s="131"/>
      <c r="NE178" s="131"/>
      <c r="NF178" s="131"/>
      <c r="NG178" s="131"/>
      <c r="NH178" s="131"/>
      <c r="NI178" s="131"/>
      <c r="NJ178" s="131"/>
      <c r="NK178" s="131"/>
      <c r="NL178" s="131"/>
      <c r="NM178" s="131"/>
      <c r="NN178" s="131"/>
      <c r="NO178" s="131"/>
      <c r="NP178" s="131"/>
      <c r="NQ178" s="131"/>
      <c r="NR178" s="131"/>
      <c r="NS178" s="131"/>
      <c r="NT178" s="131"/>
      <c r="NU178" s="131"/>
      <c r="NV178" s="131"/>
      <c r="NW178" s="131"/>
      <c r="NX178" s="131"/>
      <c r="NY178" s="131"/>
      <c r="NZ178" s="131"/>
      <c r="OA178" s="131"/>
      <c r="OB178" s="131"/>
      <c r="OC178" s="131"/>
      <c r="OD178" s="131"/>
      <c r="OE178" s="131"/>
      <c r="OF178" s="131"/>
      <c r="OG178" s="131"/>
      <c r="OH178" s="131"/>
      <c r="OI178" s="131"/>
      <c r="OJ178" s="131"/>
      <c r="OK178" s="131"/>
      <c r="OL178" s="131"/>
      <c r="OM178" s="131"/>
      <c r="ON178" s="131"/>
      <c r="OO178" s="131"/>
      <c r="OP178" s="131"/>
      <c r="OQ178" s="131"/>
      <c r="OR178" s="131"/>
      <c r="OS178" s="131"/>
      <c r="OT178" s="131"/>
      <c r="OU178" s="131"/>
      <c r="OV178" s="131"/>
      <c r="OW178" s="131"/>
      <c r="OX178" s="131"/>
      <c r="OY178" s="131"/>
      <c r="OZ178" s="131"/>
      <c r="PA178" s="131"/>
      <c r="PB178" s="131"/>
      <c r="PC178" s="131"/>
      <c r="PD178" s="131"/>
      <c r="PE178" s="131"/>
      <c r="PF178" s="131"/>
      <c r="PG178" s="131"/>
      <c r="PH178" s="131"/>
      <c r="PI178" s="131"/>
      <c r="PJ178" s="131"/>
      <c r="PK178" s="131"/>
      <c r="PL178" s="131"/>
      <c r="PM178" s="131"/>
      <c r="PN178" s="131"/>
      <c r="PO178" s="131"/>
      <c r="PP178" s="131"/>
      <c r="PQ178" s="131"/>
      <c r="PR178" s="131"/>
      <c r="PS178" s="131"/>
      <c r="PT178" s="131"/>
      <c r="PU178" s="131"/>
      <c r="PV178" s="131"/>
      <c r="PW178" s="131"/>
      <c r="PX178" s="131"/>
      <c r="PY178" s="131"/>
      <c r="PZ178" s="131"/>
      <c r="QA178" s="131"/>
      <c r="QB178" s="131"/>
      <c r="QC178" s="131"/>
      <c r="QD178" s="131"/>
      <c r="QE178" s="131"/>
      <c r="QF178" s="131"/>
      <c r="QG178" s="131"/>
      <c r="QH178" s="131"/>
      <c r="QI178" s="131"/>
      <c r="QJ178" s="131"/>
      <c r="QK178" s="131"/>
      <c r="QL178" s="131"/>
      <c r="QM178" s="131"/>
      <c r="QN178" s="131"/>
      <c r="QO178" s="131"/>
      <c r="QP178" s="131"/>
      <c r="QQ178" s="131"/>
      <c r="QR178" s="131"/>
      <c r="QS178" s="131"/>
      <c r="QT178" s="131"/>
      <c r="QU178" s="131"/>
      <c r="QV178" s="131"/>
      <c r="QW178" s="131"/>
      <c r="QX178" s="131"/>
      <c r="QY178" s="131"/>
      <c r="QZ178" s="131"/>
      <c r="RA178" s="131"/>
      <c r="RB178" s="131"/>
      <c r="RC178" s="131"/>
      <c r="RD178" s="131"/>
      <c r="RE178" s="131"/>
      <c r="RF178" s="131"/>
      <c r="RG178" s="131"/>
      <c r="RH178" s="131"/>
      <c r="RI178" s="131"/>
      <c r="RJ178" s="131"/>
      <c r="RK178" s="131"/>
      <c r="RL178" s="131"/>
      <c r="RM178" s="131"/>
      <c r="RN178" s="131"/>
      <c r="RO178" s="131"/>
      <c r="RP178" s="131"/>
      <c r="RQ178" s="131"/>
      <c r="RR178" s="131"/>
      <c r="RS178" s="131"/>
      <c r="RT178" s="131"/>
      <c r="RU178" s="131"/>
      <c r="RV178" s="131"/>
      <c r="RW178" s="131"/>
      <c r="RX178" s="131"/>
      <c r="RY178" s="131"/>
      <c r="RZ178" s="131"/>
      <c r="SA178" s="131"/>
      <c r="SB178" s="131"/>
      <c r="SC178" s="131"/>
      <c r="SD178" s="131"/>
      <c r="SE178" s="131"/>
      <c r="SF178" s="131"/>
      <c r="SG178" s="131"/>
      <c r="SH178" s="131"/>
      <c r="SI178" s="131"/>
      <c r="SJ178" s="131"/>
      <c r="SK178" s="131"/>
      <c r="SL178" s="131"/>
      <c r="SM178" s="131"/>
      <c r="SN178" s="131"/>
      <c r="SO178" s="131"/>
      <c r="SP178" s="131"/>
      <c r="SQ178" s="131"/>
      <c r="SR178" s="131"/>
      <c r="SS178" s="131"/>
      <c r="ST178" s="131"/>
      <c r="SU178" s="131"/>
      <c r="SV178" s="131"/>
      <c r="SW178" s="131"/>
      <c r="SX178" s="131"/>
      <c r="SY178" s="131"/>
      <c r="SZ178" s="131"/>
      <c r="TA178" s="131"/>
      <c r="TB178" s="131"/>
      <c r="TC178" s="131"/>
      <c r="TD178" s="131"/>
      <c r="TE178" s="131"/>
      <c r="TF178" s="131"/>
      <c r="TG178" s="131"/>
      <c r="TH178" s="131"/>
      <c r="TI178" s="131"/>
      <c r="TJ178" s="131"/>
      <c r="TK178" s="131"/>
      <c r="TL178" s="131"/>
      <c r="TM178" s="131"/>
      <c r="TN178" s="131"/>
      <c r="TO178" s="131"/>
      <c r="TP178" s="131"/>
      <c r="TQ178" s="131"/>
      <c r="TR178" s="131"/>
      <c r="TS178" s="131"/>
      <c r="TT178" s="131"/>
      <c r="TU178" s="131"/>
      <c r="TV178" s="131"/>
      <c r="TW178" s="131"/>
      <c r="TX178" s="131"/>
      <c r="TY178" s="131"/>
      <c r="TZ178" s="131"/>
      <c r="UA178" s="131"/>
      <c r="UB178" s="131"/>
      <c r="UC178" s="131"/>
      <c r="UD178" s="131"/>
      <c r="UE178" s="131"/>
      <c r="UF178" s="131"/>
      <c r="UG178" s="131"/>
      <c r="UH178" s="131"/>
      <c r="UI178" s="131"/>
      <c r="UJ178" s="131"/>
      <c r="UK178" s="131"/>
      <c r="UL178" s="131"/>
      <c r="UM178" s="131"/>
      <c r="UN178" s="131"/>
      <c r="UO178" s="131"/>
      <c r="UP178" s="131"/>
      <c r="UQ178" s="131"/>
      <c r="UR178" s="131"/>
      <c r="US178" s="131"/>
      <c r="UT178" s="131"/>
      <c r="UU178" s="131"/>
      <c r="UV178" s="131"/>
      <c r="UW178" s="131"/>
      <c r="UX178" s="131"/>
      <c r="UY178" s="131"/>
      <c r="UZ178" s="131"/>
      <c r="VA178" s="131"/>
      <c r="VB178" s="131"/>
      <c r="VC178" s="131"/>
      <c r="VD178" s="131"/>
      <c r="VE178" s="131"/>
      <c r="VF178" s="131"/>
      <c r="VG178" s="131"/>
      <c r="VH178" s="131"/>
      <c r="VI178" s="131"/>
      <c r="VJ178" s="131"/>
      <c r="VK178" s="131"/>
      <c r="VL178" s="131"/>
      <c r="VM178" s="131"/>
      <c r="VN178" s="131"/>
      <c r="VO178" s="131"/>
      <c r="VP178" s="131"/>
      <c r="VQ178" s="131"/>
      <c r="VR178" s="131"/>
      <c r="VS178" s="131"/>
      <c r="VT178" s="131"/>
      <c r="VU178" s="131"/>
      <c r="VV178" s="131"/>
      <c r="VW178" s="131"/>
      <c r="VX178" s="131"/>
      <c r="VY178" s="131"/>
      <c r="VZ178" s="131"/>
      <c r="WA178" s="131"/>
      <c r="WB178" s="131"/>
      <c r="WC178" s="131"/>
      <c r="WD178" s="131"/>
      <c r="WE178" s="131"/>
      <c r="WF178" s="131"/>
      <c r="WG178" s="131"/>
      <c r="WH178" s="131"/>
      <c r="WI178" s="131"/>
      <c r="WJ178" s="131"/>
      <c r="WK178" s="131"/>
      <c r="WL178" s="131"/>
      <c r="WM178" s="131"/>
      <c r="WN178" s="131"/>
      <c r="WO178" s="131"/>
      <c r="WP178" s="131"/>
      <c r="WQ178" s="131"/>
      <c r="WR178" s="131"/>
      <c r="WS178" s="131"/>
      <c r="WT178" s="131"/>
      <c r="WU178" s="131"/>
      <c r="WV178" s="131"/>
      <c r="WW178" s="131"/>
      <c r="WX178" s="131"/>
      <c r="WY178" s="131"/>
      <c r="WZ178" s="131"/>
      <c r="XA178" s="131"/>
      <c r="XB178" s="131"/>
      <c r="XC178" s="131"/>
      <c r="XD178" s="131"/>
      <c r="XE178" s="131"/>
      <c r="XF178" s="131"/>
      <c r="XG178" s="131"/>
      <c r="XH178" s="131"/>
      <c r="XI178" s="131"/>
      <c r="XJ178" s="131"/>
      <c r="XK178" s="131"/>
      <c r="XL178" s="131"/>
      <c r="XM178" s="131"/>
      <c r="XN178" s="131"/>
      <c r="XO178" s="131"/>
      <c r="XP178" s="131"/>
      <c r="XQ178" s="131"/>
      <c r="XR178" s="131"/>
      <c r="XS178" s="131"/>
      <c r="XT178" s="131"/>
      <c r="XU178" s="131"/>
      <c r="XV178" s="131"/>
      <c r="XW178" s="131"/>
      <c r="XX178" s="131"/>
      <c r="XY178" s="131"/>
      <c r="XZ178" s="131"/>
      <c r="YA178" s="131"/>
      <c r="YB178" s="131"/>
      <c r="YC178" s="131"/>
      <c r="YD178" s="131"/>
      <c r="YE178" s="131"/>
      <c r="YF178" s="131"/>
      <c r="YG178" s="131"/>
      <c r="YH178" s="131"/>
      <c r="YI178" s="131"/>
      <c r="YJ178" s="131"/>
      <c r="YK178" s="131"/>
      <c r="YL178" s="131"/>
      <c r="YM178" s="131"/>
      <c r="YN178" s="131"/>
      <c r="YO178" s="131"/>
      <c r="YP178" s="131"/>
      <c r="YQ178" s="131"/>
      <c r="YR178" s="131"/>
      <c r="YS178" s="131"/>
      <c r="YT178" s="131"/>
      <c r="YU178" s="131"/>
      <c r="YV178" s="131"/>
      <c r="YW178" s="131"/>
      <c r="YX178" s="131"/>
      <c r="YY178" s="131"/>
      <c r="YZ178" s="131"/>
      <c r="ZA178" s="131"/>
      <c r="ZB178" s="131"/>
      <c r="ZC178" s="131"/>
      <c r="ZD178" s="131"/>
      <c r="ZE178" s="131"/>
      <c r="ZF178" s="131"/>
      <c r="ZG178" s="131"/>
      <c r="ZH178" s="131"/>
      <c r="ZI178" s="131"/>
      <c r="ZJ178" s="131"/>
      <c r="ZK178" s="131"/>
      <c r="ZL178" s="131"/>
      <c r="ZM178" s="131"/>
      <c r="ZN178" s="131"/>
      <c r="ZO178" s="131"/>
      <c r="ZP178" s="131"/>
      <c r="ZQ178" s="131"/>
      <c r="ZR178" s="131"/>
      <c r="ZS178" s="131"/>
      <c r="ZT178" s="131"/>
      <c r="ZU178" s="131"/>
      <c r="ZV178" s="131"/>
      <c r="ZW178" s="131"/>
      <c r="ZX178" s="131"/>
      <c r="ZY178" s="131"/>
      <c r="ZZ178" s="131"/>
      <c r="AAA178" s="131"/>
      <c r="AAB178" s="131"/>
      <c r="AAC178" s="131"/>
      <c r="AAD178" s="131"/>
      <c r="AAE178" s="131"/>
      <c r="AAF178" s="131"/>
      <c r="AAG178" s="131"/>
      <c r="AAH178" s="131"/>
      <c r="AAI178" s="131"/>
      <c r="AAJ178" s="131"/>
      <c r="AAK178" s="131"/>
      <c r="AAL178" s="131"/>
      <c r="AAM178" s="131"/>
      <c r="AAN178" s="131"/>
      <c r="AAO178" s="131"/>
      <c r="AAP178" s="131"/>
      <c r="AAQ178" s="131"/>
      <c r="AAR178" s="131"/>
      <c r="AAS178" s="131"/>
      <c r="AAT178" s="131"/>
      <c r="AAU178" s="131"/>
      <c r="AAV178" s="131"/>
      <c r="AAW178" s="131"/>
      <c r="AAX178" s="131"/>
      <c r="AAY178" s="131"/>
      <c r="AAZ178" s="131"/>
      <c r="ABA178" s="131"/>
      <c r="ABB178" s="131"/>
      <c r="ABC178" s="131"/>
      <c r="ABD178" s="131"/>
      <c r="ABE178" s="131"/>
      <c r="ABF178" s="131"/>
      <c r="ABG178" s="131"/>
      <c r="ABH178" s="131"/>
      <c r="ABI178" s="131"/>
      <c r="ABJ178" s="131"/>
      <c r="ABK178" s="131"/>
      <c r="ABL178" s="131"/>
      <c r="ABM178" s="131"/>
      <c r="ABN178" s="131"/>
      <c r="ABO178" s="131"/>
      <c r="ABP178" s="131"/>
      <c r="ABQ178" s="131"/>
      <c r="ABR178" s="131"/>
      <c r="ABS178" s="131"/>
      <c r="ABT178" s="131"/>
      <c r="ABU178" s="131"/>
      <c r="ABV178" s="131"/>
      <c r="ABW178" s="131"/>
      <c r="ABX178" s="131"/>
      <c r="ABY178" s="131"/>
      <c r="ABZ178" s="131"/>
      <c r="ACA178" s="131"/>
      <c r="ACB178" s="131"/>
      <c r="ACC178" s="131"/>
      <c r="ACD178" s="131"/>
      <c r="ACE178" s="131"/>
      <c r="ACF178" s="131"/>
      <c r="ACG178" s="131"/>
      <c r="ACH178" s="131"/>
      <c r="ACI178" s="131"/>
      <c r="ACJ178" s="131"/>
      <c r="ACK178" s="131"/>
      <c r="ACL178" s="131"/>
      <c r="ACM178" s="131"/>
      <c r="ACN178" s="131"/>
      <c r="ACO178" s="131"/>
      <c r="ACP178" s="131"/>
      <c r="ACQ178" s="131"/>
      <c r="ACR178" s="131"/>
      <c r="ACS178" s="131"/>
      <c r="ACT178" s="131"/>
      <c r="ACU178" s="131"/>
      <c r="ACV178" s="131"/>
      <c r="ACW178" s="131"/>
      <c r="ACX178" s="131"/>
      <c r="ACY178" s="131"/>
      <c r="ACZ178" s="131"/>
      <c r="ADA178" s="131"/>
      <c r="ADB178" s="131"/>
      <c r="ADC178" s="131"/>
      <c r="ADD178" s="131"/>
      <c r="ADE178" s="131"/>
      <c r="ADF178" s="131"/>
      <c r="ADG178" s="131"/>
      <c r="ADH178" s="131"/>
      <c r="ADI178" s="131"/>
      <c r="ADJ178" s="131"/>
      <c r="ADK178" s="131"/>
      <c r="ADL178" s="131"/>
      <c r="ADM178" s="131"/>
      <c r="ADN178" s="131"/>
      <c r="ADO178" s="131"/>
      <c r="ADP178" s="131"/>
      <c r="ADQ178" s="131"/>
      <c r="ADR178" s="131"/>
      <c r="ADS178" s="131"/>
      <c r="ADT178" s="131"/>
      <c r="ADU178" s="131"/>
      <c r="ADV178" s="131"/>
      <c r="ADW178" s="131"/>
      <c r="ADX178" s="131"/>
      <c r="ADY178" s="131"/>
      <c r="ADZ178" s="131"/>
      <c r="AEA178" s="131"/>
      <c r="AEB178" s="131"/>
      <c r="AEC178" s="131"/>
      <c r="AED178" s="131"/>
      <c r="AEE178" s="131"/>
      <c r="AEF178" s="131"/>
      <c r="AEG178" s="131"/>
      <c r="AEH178" s="131"/>
      <c r="AEI178" s="131"/>
      <c r="AEJ178" s="131"/>
      <c r="AEK178" s="131"/>
      <c r="AEL178" s="131"/>
      <c r="AEM178" s="131"/>
      <c r="AEN178" s="131"/>
      <c r="AEO178" s="131"/>
      <c r="AEP178" s="131"/>
      <c r="AEQ178" s="131"/>
      <c r="AER178" s="131"/>
      <c r="AES178" s="131"/>
      <c r="AET178" s="131"/>
      <c r="AEU178" s="131"/>
      <c r="AEV178" s="131"/>
      <c r="AEW178" s="131"/>
      <c r="AEX178" s="131"/>
      <c r="AEY178" s="131"/>
      <c r="AEZ178" s="131"/>
      <c r="AFA178" s="131"/>
      <c r="AFB178" s="131"/>
      <c r="AFC178" s="131"/>
      <c r="AFD178" s="131"/>
      <c r="AFE178" s="131"/>
      <c r="AFF178" s="131"/>
      <c r="AFG178" s="131"/>
      <c r="AFH178" s="131"/>
      <c r="AFI178" s="131"/>
      <c r="AFJ178" s="131"/>
      <c r="AFK178" s="131"/>
      <c r="AFL178" s="131"/>
      <c r="AFM178" s="131"/>
      <c r="AFN178" s="131"/>
      <c r="AFO178" s="131"/>
      <c r="AFP178" s="131"/>
      <c r="AFQ178" s="131"/>
      <c r="AFR178" s="131"/>
      <c r="AFS178" s="131"/>
      <c r="AFT178" s="131"/>
      <c r="AFU178" s="131"/>
      <c r="AFV178" s="131"/>
      <c r="AFW178" s="131"/>
      <c r="AFX178" s="131"/>
      <c r="AFY178" s="131"/>
      <c r="AFZ178" s="131"/>
      <c r="AGA178" s="131"/>
      <c r="AGB178" s="131"/>
      <c r="AGC178" s="131"/>
      <c r="AGD178" s="131"/>
      <c r="AGE178" s="131"/>
      <c r="AGF178" s="131"/>
      <c r="AGG178" s="131"/>
      <c r="AGH178" s="131"/>
      <c r="AGI178" s="131"/>
      <c r="AGJ178" s="131"/>
      <c r="AGK178" s="131"/>
      <c r="AGL178" s="131"/>
      <c r="AGM178" s="131"/>
      <c r="AGN178" s="131"/>
      <c r="AGO178" s="131"/>
      <c r="AGP178" s="131"/>
      <c r="AGQ178" s="131"/>
      <c r="AGR178" s="131"/>
      <c r="AGS178" s="131"/>
      <c r="AGT178" s="131"/>
      <c r="AGU178" s="131"/>
      <c r="AGV178" s="131"/>
      <c r="AGW178" s="131"/>
      <c r="AGX178" s="131"/>
      <c r="AGY178" s="131"/>
      <c r="AGZ178" s="131"/>
      <c r="AHA178" s="131"/>
      <c r="AHB178" s="131"/>
      <c r="AHC178" s="131"/>
      <c r="AHD178" s="131"/>
      <c r="AHE178" s="131"/>
      <c r="AHF178" s="131"/>
      <c r="AHG178" s="131"/>
      <c r="AHH178" s="131"/>
      <c r="AHI178" s="131"/>
      <c r="AHJ178" s="131"/>
      <c r="AHK178" s="131"/>
      <c r="AHL178" s="131"/>
      <c r="AHM178" s="131"/>
      <c r="AHN178" s="131"/>
      <c r="AHO178" s="131"/>
      <c r="AHP178" s="131"/>
      <c r="AHQ178" s="131"/>
      <c r="AHR178" s="131"/>
      <c r="AHS178" s="131"/>
      <c r="AHT178" s="131"/>
      <c r="AHU178" s="131"/>
      <c r="AHV178" s="131"/>
      <c r="AHW178" s="131"/>
      <c r="AHX178" s="131"/>
      <c r="AHY178" s="131"/>
      <c r="AHZ178" s="131"/>
      <c r="AIA178" s="131"/>
      <c r="AIB178" s="131"/>
      <c r="AIC178" s="131"/>
      <c r="AID178" s="131"/>
      <c r="AIE178" s="131"/>
      <c r="AIF178" s="131"/>
      <c r="AIG178" s="131"/>
      <c r="AIH178" s="131"/>
      <c r="AII178" s="131"/>
      <c r="AIJ178" s="131"/>
      <c r="AIK178" s="131"/>
      <c r="AIL178" s="131"/>
      <c r="AIM178" s="131"/>
      <c r="AIN178" s="131"/>
      <c r="AIO178" s="131"/>
      <c r="AIP178" s="131"/>
      <c r="AIQ178" s="131"/>
      <c r="AIR178" s="131"/>
      <c r="AIS178" s="131"/>
      <c r="AIT178" s="131"/>
      <c r="AIU178" s="131"/>
      <c r="AIV178" s="131"/>
      <c r="AIW178" s="131"/>
      <c r="AIX178" s="131"/>
      <c r="AIY178" s="131"/>
      <c r="AIZ178" s="131"/>
      <c r="AJA178" s="131"/>
      <c r="AJB178" s="131"/>
      <c r="AJC178" s="131"/>
      <c r="AJD178" s="131"/>
      <c r="AJE178" s="131"/>
      <c r="AJF178" s="131"/>
      <c r="AJG178" s="131"/>
      <c r="AJH178" s="131"/>
      <c r="AJI178" s="131"/>
      <c r="AJJ178" s="131"/>
      <c r="AJK178" s="131"/>
      <c r="AJL178" s="131"/>
      <c r="AJM178" s="131"/>
      <c r="AJN178" s="131"/>
      <c r="AJO178" s="131"/>
      <c r="AJP178" s="131"/>
      <c r="AJQ178" s="131"/>
      <c r="AJR178" s="131"/>
      <c r="AJS178" s="131"/>
      <c r="AJT178" s="131"/>
      <c r="AJU178" s="131"/>
      <c r="AJV178" s="131"/>
      <c r="AJW178" s="131"/>
      <c r="AJX178" s="131"/>
      <c r="AJY178" s="131"/>
      <c r="AJZ178" s="131"/>
      <c r="AKA178" s="131"/>
      <c r="AKB178" s="131"/>
      <c r="AKC178" s="131"/>
      <c r="AKD178" s="131"/>
      <c r="AKE178" s="131"/>
      <c r="AKF178" s="131"/>
      <c r="AKG178" s="131"/>
      <c r="AKH178" s="131"/>
      <c r="AKI178" s="131"/>
      <c r="AKJ178" s="131"/>
      <c r="AKK178" s="131"/>
      <c r="AKL178" s="131"/>
      <c r="AKM178" s="131"/>
      <c r="AKN178" s="131"/>
      <c r="AKO178" s="131"/>
      <c r="AKP178" s="131"/>
      <c r="AKQ178" s="131"/>
      <c r="AKR178" s="131"/>
      <c r="AKS178" s="131"/>
      <c r="AKT178" s="131"/>
      <c r="AKU178" s="131"/>
      <c r="AKV178" s="131"/>
      <c r="AKW178" s="131"/>
      <c r="AKX178" s="131"/>
      <c r="AKY178" s="131"/>
      <c r="AKZ178" s="131"/>
      <c r="ALA178" s="131"/>
      <c r="ALB178" s="131"/>
      <c r="ALC178" s="131"/>
      <c r="ALD178" s="131"/>
      <c r="ALE178" s="131"/>
    </row>
    <row r="179" spans="1:993" s="131" customFormat="1" ht="22.9" customHeight="1">
      <c r="B179" s="132"/>
      <c r="C179" s="133"/>
      <c r="D179" s="134" t="s">
        <v>48</v>
      </c>
      <c r="E179" s="139"/>
      <c r="F179" s="139" t="s">
        <v>175</v>
      </c>
      <c r="G179" s="133"/>
      <c r="H179" s="133"/>
      <c r="I179" s="136"/>
      <c r="J179" s="140" t="e">
        <f>#REF!</f>
        <v>#REF!</v>
      </c>
      <c r="K179" s="133"/>
      <c r="L179" s="138"/>
    </row>
    <row r="180" spans="1:993" s="16" customFormat="1" ht="24" customHeight="1">
      <c r="B180" s="17"/>
      <c r="C180" s="141" t="s">
        <v>176</v>
      </c>
      <c r="D180" s="141" t="s">
        <v>90</v>
      </c>
      <c r="E180" s="142"/>
      <c r="F180" s="143" t="s">
        <v>177</v>
      </c>
      <c r="G180" s="144" t="s">
        <v>96</v>
      </c>
      <c r="H180" s="145">
        <v>29.52</v>
      </c>
      <c r="I180" s="146"/>
      <c r="J180" s="145">
        <f>ROUND(I180*H180,3)</f>
        <v>0</v>
      </c>
      <c r="K180" s="143"/>
      <c r="L180" s="21"/>
    </row>
    <row r="181" spans="1:993" s="131" customFormat="1" ht="25.9" customHeight="1">
      <c r="A181" s="16"/>
      <c r="B181" s="17"/>
      <c r="C181" s="147" t="s">
        <v>178</v>
      </c>
      <c r="D181" s="147" t="s">
        <v>156</v>
      </c>
      <c r="E181" s="148"/>
      <c r="F181" s="149" t="s">
        <v>179</v>
      </c>
      <c r="G181" s="150" t="s">
        <v>96</v>
      </c>
      <c r="H181" s="151">
        <v>40</v>
      </c>
      <c r="I181" s="152"/>
      <c r="J181" s="151">
        <f>ROUND(I181*H181,3)</f>
        <v>0</v>
      </c>
      <c r="K181" s="149"/>
      <c r="L181" s="153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  <c r="GB181" s="16"/>
      <c r="GC181" s="16"/>
      <c r="GD181" s="16"/>
      <c r="GE181" s="16"/>
      <c r="GF181" s="16"/>
      <c r="GG181" s="16"/>
      <c r="GH181" s="16"/>
      <c r="GI181" s="16"/>
      <c r="GJ181" s="16"/>
      <c r="GK181" s="16"/>
      <c r="GL181" s="16"/>
      <c r="GM181" s="16"/>
      <c r="GN181" s="16"/>
      <c r="GO181" s="16"/>
      <c r="GP181" s="16"/>
      <c r="GQ181" s="16"/>
      <c r="GR181" s="16"/>
      <c r="GS181" s="16"/>
      <c r="GT181" s="16"/>
      <c r="GU181" s="16"/>
      <c r="GV181" s="16"/>
      <c r="GW181" s="16"/>
      <c r="GX181" s="16"/>
      <c r="GY181" s="16"/>
      <c r="GZ181" s="16"/>
      <c r="HA181" s="16"/>
      <c r="HB181" s="16"/>
      <c r="HC181" s="16"/>
      <c r="HD181" s="16"/>
      <c r="HE181" s="16"/>
      <c r="HF181" s="16"/>
      <c r="HG181" s="16"/>
      <c r="HH181" s="16"/>
      <c r="HI181" s="16"/>
      <c r="HJ181" s="16"/>
      <c r="HK181" s="16"/>
      <c r="HL181" s="16"/>
      <c r="HM181" s="16"/>
      <c r="HN181" s="16"/>
      <c r="HO181" s="16"/>
      <c r="HP181" s="16"/>
      <c r="HQ181" s="16"/>
      <c r="HR181" s="16"/>
      <c r="HS181" s="16"/>
      <c r="HT181" s="16"/>
      <c r="HU181" s="16"/>
      <c r="HV181" s="16"/>
      <c r="HW181" s="16"/>
      <c r="HX181" s="16"/>
      <c r="HY181" s="16"/>
      <c r="HZ181" s="16"/>
      <c r="IA181" s="16"/>
      <c r="IB181" s="16"/>
      <c r="IC181" s="16"/>
      <c r="ID181" s="16"/>
      <c r="IE181" s="16"/>
      <c r="IF181" s="16"/>
      <c r="IG181" s="16"/>
      <c r="IH181" s="16"/>
      <c r="II181" s="16"/>
      <c r="IJ181" s="16"/>
      <c r="IK181" s="16"/>
      <c r="IL181" s="16"/>
      <c r="IM181" s="16"/>
      <c r="IN181" s="16"/>
      <c r="IO181" s="16"/>
      <c r="IP181" s="16"/>
      <c r="IQ181" s="16"/>
      <c r="IR181" s="16"/>
      <c r="IS181" s="16"/>
      <c r="IT181" s="16"/>
      <c r="IU181" s="16"/>
      <c r="IV181" s="16"/>
      <c r="IW181" s="16"/>
      <c r="IX181" s="16"/>
      <c r="IY181" s="16"/>
      <c r="IZ181" s="16"/>
      <c r="JA181" s="16"/>
      <c r="JB181" s="16"/>
      <c r="JC181" s="16"/>
      <c r="JD181" s="16"/>
      <c r="JE181" s="16"/>
      <c r="JF181" s="16"/>
      <c r="JG181" s="16"/>
      <c r="JH181" s="16"/>
      <c r="JI181" s="16"/>
      <c r="JJ181" s="16"/>
      <c r="JK181" s="16"/>
      <c r="JL181" s="16"/>
      <c r="JM181" s="16"/>
      <c r="JN181" s="16"/>
      <c r="JO181" s="16"/>
      <c r="JP181" s="16"/>
      <c r="JQ181" s="16"/>
      <c r="JR181" s="16"/>
      <c r="JS181" s="16"/>
      <c r="JT181" s="16"/>
      <c r="JU181" s="16"/>
      <c r="JV181" s="16"/>
      <c r="JW181" s="16"/>
      <c r="JX181" s="16"/>
      <c r="JY181" s="16"/>
      <c r="JZ181" s="16"/>
      <c r="KA181" s="16"/>
      <c r="KB181" s="16"/>
      <c r="KC181" s="16"/>
      <c r="KD181" s="16"/>
      <c r="KE181" s="16"/>
      <c r="KF181" s="16"/>
      <c r="KG181" s="16"/>
      <c r="KH181" s="16"/>
      <c r="KI181" s="16"/>
      <c r="KJ181" s="16"/>
      <c r="KK181" s="16"/>
      <c r="KL181" s="16"/>
      <c r="KM181" s="16"/>
      <c r="KN181" s="16"/>
      <c r="KO181" s="16"/>
      <c r="KP181" s="16"/>
      <c r="KQ181" s="16"/>
      <c r="KR181" s="16"/>
      <c r="KS181" s="16"/>
      <c r="KT181" s="16"/>
      <c r="KU181" s="16"/>
      <c r="KV181" s="16"/>
      <c r="KW181" s="16"/>
      <c r="KX181" s="16"/>
      <c r="KY181" s="16"/>
      <c r="KZ181" s="16"/>
      <c r="LA181" s="16"/>
      <c r="LB181" s="16"/>
      <c r="LC181" s="16"/>
      <c r="LD181" s="16"/>
      <c r="LE181" s="16"/>
      <c r="LF181" s="16"/>
      <c r="LG181" s="16"/>
      <c r="LH181" s="16"/>
      <c r="LI181" s="16"/>
      <c r="LJ181" s="16"/>
      <c r="LK181" s="16"/>
      <c r="LL181" s="16"/>
      <c r="LM181" s="16"/>
      <c r="LN181" s="16"/>
      <c r="LO181" s="16"/>
      <c r="LP181" s="16"/>
      <c r="LQ181" s="16"/>
      <c r="LR181" s="16"/>
      <c r="LS181" s="16"/>
      <c r="LT181" s="16"/>
      <c r="LU181" s="16"/>
      <c r="LV181" s="16"/>
      <c r="LW181" s="16"/>
      <c r="LX181" s="16"/>
      <c r="LY181" s="16"/>
      <c r="LZ181" s="16"/>
      <c r="MA181" s="16"/>
      <c r="MB181" s="16"/>
      <c r="MC181" s="16"/>
      <c r="MD181" s="16"/>
      <c r="ME181" s="16"/>
      <c r="MF181" s="16"/>
      <c r="MG181" s="16"/>
      <c r="MH181" s="16"/>
      <c r="MI181" s="16"/>
      <c r="MJ181" s="16"/>
      <c r="MK181" s="16"/>
      <c r="ML181" s="16"/>
      <c r="MM181" s="16"/>
      <c r="MN181" s="16"/>
      <c r="MO181" s="16"/>
      <c r="MP181" s="16"/>
      <c r="MQ181" s="16"/>
      <c r="MR181" s="16"/>
      <c r="MS181" s="16"/>
      <c r="MT181" s="16"/>
      <c r="MU181" s="16"/>
      <c r="MV181" s="16"/>
      <c r="MW181" s="16"/>
      <c r="MX181" s="16"/>
      <c r="MY181" s="16"/>
      <c r="MZ181" s="16"/>
      <c r="NA181" s="16"/>
      <c r="NB181" s="16"/>
      <c r="NC181" s="16"/>
      <c r="ND181" s="16"/>
      <c r="NE181" s="16"/>
      <c r="NF181" s="16"/>
      <c r="NG181" s="16"/>
      <c r="NH181" s="16"/>
      <c r="NI181" s="16"/>
      <c r="NJ181" s="16"/>
      <c r="NK181" s="16"/>
      <c r="NL181" s="16"/>
      <c r="NM181" s="16"/>
      <c r="NN181" s="16"/>
      <c r="NO181" s="16"/>
      <c r="NP181" s="16"/>
      <c r="NQ181" s="16"/>
      <c r="NR181" s="16"/>
      <c r="NS181" s="16"/>
      <c r="NT181" s="16"/>
      <c r="NU181" s="16"/>
      <c r="NV181" s="16"/>
      <c r="NW181" s="16"/>
      <c r="NX181" s="16"/>
      <c r="NY181" s="16"/>
      <c r="NZ181" s="16"/>
      <c r="OA181" s="16"/>
      <c r="OB181" s="16"/>
      <c r="OC181" s="16"/>
      <c r="OD181" s="16"/>
      <c r="OE181" s="16"/>
      <c r="OF181" s="16"/>
      <c r="OG181" s="16"/>
      <c r="OH181" s="16"/>
      <c r="OI181" s="16"/>
      <c r="OJ181" s="16"/>
      <c r="OK181" s="16"/>
      <c r="OL181" s="16"/>
      <c r="OM181" s="16"/>
      <c r="ON181" s="16"/>
      <c r="OO181" s="16"/>
      <c r="OP181" s="16"/>
      <c r="OQ181" s="16"/>
      <c r="OR181" s="16"/>
      <c r="OS181" s="16"/>
      <c r="OT181" s="16"/>
      <c r="OU181" s="16"/>
      <c r="OV181" s="16"/>
      <c r="OW181" s="16"/>
      <c r="OX181" s="16"/>
      <c r="OY181" s="16"/>
      <c r="OZ181" s="16"/>
      <c r="PA181" s="16"/>
      <c r="PB181" s="16"/>
      <c r="PC181" s="16"/>
      <c r="PD181" s="16"/>
      <c r="PE181" s="16"/>
      <c r="PF181" s="16"/>
      <c r="PG181" s="16"/>
      <c r="PH181" s="16"/>
      <c r="PI181" s="16"/>
      <c r="PJ181" s="16"/>
      <c r="PK181" s="16"/>
      <c r="PL181" s="16"/>
      <c r="PM181" s="16"/>
      <c r="PN181" s="16"/>
      <c r="PO181" s="16"/>
      <c r="PP181" s="16"/>
      <c r="PQ181" s="16"/>
      <c r="PR181" s="16"/>
      <c r="PS181" s="16"/>
      <c r="PT181" s="16"/>
      <c r="PU181" s="16"/>
      <c r="PV181" s="16"/>
      <c r="PW181" s="16"/>
      <c r="PX181" s="16"/>
      <c r="PY181" s="16"/>
      <c r="PZ181" s="16"/>
      <c r="QA181" s="16"/>
      <c r="QB181" s="16"/>
      <c r="QC181" s="16"/>
      <c r="QD181" s="16"/>
      <c r="QE181" s="16"/>
      <c r="QF181" s="16"/>
      <c r="QG181" s="16"/>
      <c r="QH181" s="16"/>
      <c r="QI181" s="16"/>
      <c r="QJ181" s="16"/>
      <c r="QK181" s="16"/>
      <c r="QL181" s="16"/>
      <c r="QM181" s="16"/>
      <c r="QN181" s="16"/>
      <c r="QO181" s="16"/>
      <c r="QP181" s="16"/>
      <c r="QQ181" s="16"/>
      <c r="QR181" s="16"/>
      <c r="QS181" s="16"/>
      <c r="QT181" s="16"/>
      <c r="QU181" s="16"/>
      <c r="QV181" s="16"/>
      <c r="QW181" s="16"/>
      <c r="QX181" s="16"/>
      <c r="QY181" s="16"/>
      <c r="QZ181" s="16"/>
      <c r="RA181" s="16"/>
      <c r="RB181" s="16"/>
      <c r="RC181" s="16"/>
      <c r="RD181" s="16"/>
      <c r="RE181" s="16"/>
      <c r="RF181" s="16"/>
      <c r="RG181" s="16"/>
      <c r="RH181" s="16"/>
      <c r="RI181" s="16"/>
      <c r="RJ181" s="16"/>
      <c r="RK181" s="16"/>
      <c r="RL181" s="16"/>
      <c r="RM181" s="16"/>
      <c r="RN181" s="16"/>
      <c r="RO181" s="16"/>
      <c r="RP181" s="16"/>
      <c r="RQ181" s="16"/>
      <c r="RR181" s="16"/>
      <c r="RS181" s="16"/>
      <c r="RT181" s="16"/>
      <c r="RU181" s="16"/>
      <c r="RV181" s="16"/>
      <c r="RW181" s="16"/>
      <c r="RX181" s="16"/>
      <c r="RY181" s="16"/>
      <c r="RZ181" s="16"/>
      <c r="SA181" s="16"/>
      <c r="SB181" s="16"/>
      <c r="SC181" s="16"/>
      <c r="SD181" s="16"/>
      <c r="SE181" s="16"/>
      <c r="SF181" s="16"/>
      <c r="SG181" s="16"/>
      <c r="SH181" s="16"/>
      <c r="SI181" s="16"/>
      <c r="SJ181" s="16"/>
      <c r="SK181" s="16"/>
      <c r="SL181" s="16"/>
      <c r="SM181" s="16"/>
      <c r="SN181" s="16"/>
      <c r="SO181" s="16"/>
      <c r="SP181" s="16"/>
      <c r="SQ181" s="16"/>
      <c r="SR181" s="16"/>
      <c r="SS181" s="16"/>
      <c r="ST181" s="16"/>
      <c r="SU181" s="16"/>
      <c r="SV181" s="16"/>
      <c r="SW181" s="16"/>
      <c r="SX181" s="16"/>
      <c r="SY181" s="16"/>
      <c r="SZ181" s="16"/>
      <c r="TA181" s="16"/>
      <c r="TB181" s="16"/>
      <c r="TC181" s="16"/>
      <c r="TD181" s="16"/>
      <c r="TE181" s="16"/>
      <c r="TF181" s="16"/>
      <c r="TG181" s="16"/>
      <c r="TH181" s="16"/>
      <c r="TI181" s="16"/>
      <c r="TJ181" s="16"/>
      <c r="TK181" s="16"/>
      <c r="TL181" s="16"/>
      <c r="TM181" s="16"/>
      <c r="TN181" s="16"/>
      <c r="TO181" s="16"/>
      <c r="TP181" s="16"/>
      <c r="TQ181" s="16"/>
      <c r="TR181" s="16"/>
      <c r="TS181" s="16"/>
      <c r="TT181" s="16"/>
      <c r="TU181" s="16"/>
      <c r="TV181" s="16"/>
      <c r="TW181" s="16"/>
      <c r="TX181" s="16"/>
      <c r="TY181" s="16"/>
      <c r="TZ181" s="16"/>
      <c r="UA181" s="16"/>
      <c r="UB181" s="16"/>
      <c r="UC181" s="16"/>
      <c r="UD181" s="16"/>
      <c r="UE181" s="16"/>
      <c r="UF181" s="16"/>
      <c r="UG181" s="16"/>
      <c r="UH181" s="16"/>
      <c r="UI181" s="16"/>
      <c r="UJ181" s="16"/>
      <c r="UK181" s="16"/>
      <c r="UL181" s="16"/>
      <c r="UM181" s="16"/>
      <c r="UN181" s="16"/>
      <c r="UO181" s="16"/>
      <c r="UP181" s="16"/>
      <c r="UQ181" s="16"/>
      <c r="UR181" s="16"/>
      <c r="US181" s="16"/>
      <c r="UT181" s="16"/>
      <c r="UU181" s="16"/>
      <c r="UV181" s="16"/>
      <c r="UW181" s="16"/>
      <c r="UX181" s="16"/>
      <c r="UY181" s="16"/>
      <c r="UZ181" s="16"/>
      <c r="VA181" s="16"/>
      <c r="VB181" s="16"/>
      <c r="VC181" s="16"/>
      <c r="VD181" s="16"/>
      <c r="VE181" s="16"/>
      <c r="VF181" s="16"/>
      <c r="VG181" s="16"/>
      <c r="VH181" s="16"/>
      <c r="VI181" s="16"/>
      <c r="VJ181" s="16"/>
      <c r="VK181" s="16"/>
      <c r="VL181" s="16"/>
      <c r="VM181" s="16"/>
      <c r="VN181" s="16"/>
      <c r="VO181" s="16"/>
      <c r="VP181" s="16"/>
      <c r="VQ181" s="16"/>
      <c r="VR181" s="16"/>
      <c r="VS181" s="16"/>
      <c r="VT181" s="16"/>
      <c r="VU181" s="16"/>
      <c r="VV181" s="16"/>
      <c r="VW181" s="16"/>
      <c r="VX181" s="16"/>
      <c r="VY181" s="16"/>
      <c r="VZ181" s="16"/>
      <c r="WA181" s="16"/>
      <c r="WB181" s="16"/>
      <c r="WC181" s="16"/>
      <c r="WD181" s="16"/>
      <c r="WE181" s="16"/>
      <c r="WF181" s="16"/>
      <c r="WG181" s="16"/>
      <c r="WH181" s="16"/>
      <c r="WI181" s="16"/>
      <c r="WJ181" s="16"/>
      <c r="WK181" s="16"/>
      <c r="WL181" s="16"/>
      <c r="WM181" s="16"/>
      <c r="WN181" s="16"/>
      <c r="WO181" s="16"/>
      <c r="WP181" s="16"/>
      <c r="WQ181" s="16"/>
      <c r="WR181" s="16"/>
      <c r="WS181" s="16"/>
      <c r="WT181" s="16"/>
      <c r="WU181" s="16"/>
      <c r="WV181" s="16"/>
      <c r="WW181" s="16"/>
      <c r="WX181" s="16"/>
      <c r="WY181" s="16"/>
      <c r="WZ181" s="16"/>
      <c r="XA181" s="16"/>
      <c r="XB181" s="16"/>
      <c r="XC181" s="16"/>
      <c r="XD181" s="16"/>
      <c r="XE181" s="16"/>
      <c r="XF181" s="16"/>
      <c r="XG181" s="16"/>
      <c r="XH181" s="16"/>
      <c r="XI181" s="16"/>
      <c r="XJ181" s="16"/>
      <c r="XK181" s="16"/>
      <c r="XL181" s="16"/>
      <c r="XM181" s="16"/>
      <c r="XN181" s="16"/>
      <c r="XO181" s="16"/>
      <c r="XP181" s="16"/>
      <c r="XQ181" s="16"/>
      <c r="XR181" s="16"/>
      <c r="XS181" s="16"/>
      <c r="XT181" s="16"/>
      <c r="XU181" s="16"/>
      <c r="XV181" s="16"/>
      <c r="XW181" s="16"/>
      <c r="XX181" s="16"/>
      <c r="XY181" s="16"/>
      <c r="XZ181" s="16"/>
      <c r="YA181" s="16"/>
      <c r="YB181" s="16"/>
      <c r="YC181" s="16"/>
      <c r="YD181" s="16"/>
      <c r="YE181" s="16"/>
      <c r="YF181" s="16"/>
      <c r="YG181" s="16"/>
      <c r="YH181" s="16"/>
      <c r="YI181" s="16"/>
      <c r="YJ181" s="16"/>
      <c r="YK181" s="16"/>
      <c r="YL181" s="16"/>
      <c r="YM181" s="16"/>
      <c r="YN181" s="16"/>
      <c r="YO181" s="16"/>
      <c r="YP181" s="16"/>
      <c r="YQ181" s="16"/>
      <c r="YR181" s="16"/>
      <c r="YS181" s="16"/>
      <c r="YT181" s="16"/>
      <c r="YU181" s="16"/>
      <c r="YV181" s="16"/>
      <c r="YW181" s="16"/>
      <c r="YX181" s="16"/>
      <c r="YY181" s="16"/>
      <c r="YZ181" s="16"/>
      <c r="ZA181" s="16"/>
      <c r="ZB181" s="16"/>
      <c r="ZC181" s="16"/>
      <c r="ZD181" s="16"/>
      <c r="ZE181" s="16"/>
      <c r="ZF181" s="16"/>
      <c r="ZG181" s="16"/>
      <c r="ZH181" s="16"/>
      <c r="ZI181" s="16"/>
      <c r="ZJ181" s="16"/>
      <c r="ZK181" s="16"/>
      <c r="ZL181" s="16"/>
      <c r="ZM181" s="16"/>
      <c r="ZN181" s="16"/>
      <c r="ZO181" s="16"/>
      <c r="ZP181" s="16"/>
      <c r="ZQ181" s="16"/>
      <c r="ZR181" s="16"/>
      <c r="ZS181" s="16"/>
      <c r="ZT181" s="16"/>
      <c r="ZU181" s="16"/>
      <c r="ZV181" s="16"/>
      <c r="ZW181" s="16"/>
      <c r="ZX181" s="16"/>
      <c r="ZY181" s="16"/>
      <c r="ZZ181" s="16"/>
      <c r="AAA181" s="16"/>
      <c r="AAB181" s="16"/>
      <c r="AAC181" s="16"/>
      <c r="AAD181" s="16"/>
      <c r="AAE181" s="16"/>
      <c r="AAF181" s="16"/>
      <c r="AAG181" s="16"/>
      <c r="AAH181" s="16"/>
      <c r="AAI181" s="16"/>
      <c r="AAJ181" s="16"/>
      <c r="AAK181" s="16"/>
      <c r="AAL181" s="16"/>
      <c r="AAM181" s="16"/>
      <c r="AAN181" s="16"/>
      <c r="AAO181" s="16"/>
      <c r="AAP181" s="16"/>
      <c r="AAQ181" s="16"/>
      <c r="AAR181" s="16"/>
      <c r="AAS181" s="16"/>
      <c r="AAT181" s="16"/>
      <c r="AAU181" s="16"/>
      <c r="AAV181" s="16"/>
      <c r="AAW181" s="16"/>
      <c r="AAX181" s="16"/>
      <c r="AAY181" s="16"/>
      <c r="AAZ181" s="16"/>
      <c r="ABA181" s="16"/>
      <c r="ABB181" s="16"/>
      <c r="ABC181" s="16"/>
      <c r="ABD181" s="16"/>
      <c r="ABE181" s="16"/>
      <c r="ABF181" s="16"/>
      <c r="ABG181" s="16"/>
      <c r="ABH181" s="16"/>
      <c r="ABI181" s="16"/>
      <c r="ABJ181" s="16"/>
      <c r="ABK181" s="16"/>
      <c r="ABL181" s="16"/>
      <c r="ABM181" s="16"/>
      <c r="ABN181" s="16"/>
      <c r="ABO181" s="16"/>
      <c r="ABP181" s="16"/>
      <c r="ABQ181" s="16"/>
      <c r="ABR181" s="16"/>
      <c r="ABS181" s="16"/>
      <c r="ABT181" s="16"/>
      <c r="ABU181" s="16"/>
      <c r="ABV181" s="16"/>
      <c r="ABW181" s="16"/>
      <c r="ABX181" s="16"/>
      <c r="ABY181" s="16"/>
      <c r="ABZ181" s="16"/>
      <c r="ACA181" s="16"/>
      <c r="ACB181" s="16"/>
      <c r="ACC181" s="16"/>
      <c r="ACD181" s="16"/>
      <c r="ACE181" s="16"/>
      <c r="ACF181" s="16"/>
      <c r="ACG181" s="16"/>
      <c r="ACH181" s="16"/>
      <c r="ACI181" s="16"/>
      <c r="ACJ181" s="16"/>
      <c r="ACK181" s="16"/>
      <c r="ACL181" s="16"/>
      <c r="ACM181" s="16"/>
      <c r="ACN181" s="16"/>
      <c r="ACO181" s="16"/>
      <c r="ACP181" s="16"/>
      <c r="ACQ181" s="16"/>
      <c r="ACR181" s="16"/>
      <c r="ACS181" s="16"/>
      <c r="ACT181" s="16"/>
      <c r="ACU181" s="16"/>
      <c r="ACV181" s="16"/>
      <c r="ACW181" s="16"/>
      <c r="ACX181" s="16"/>
      <c r="ACY181" s="16"/>
      <c r="ACZ181" s="16"/>
      <c r="ADA181" s="16"/>
      <c r="ADB181" s="16"/>
      <c r="ADC181" s="16"/>
      <c r="ADD181" s="16"/>
      <c r="ADE181" s="16"/>
      <c r="ADF181" s="16"/>
      <c r="ADG181" s="16"/>
      <c r="ADH181" s="16"/>
      <c r="ADI181" s="16"/>
      <c r="ADJ181" s="16"/>
      <c r="ADK181" s="16"/>
      <c r="ADL181" s="16"/>
      <c r="ADM181" s="16"/>
      <c r="ADN181" s="16"/>
      <c r="ADO181" s="16"/>
      <c r="ADP181" s="16"/>
      <c r="ADQ181" s="16"/>
      <c r="ADR181" s="16"/>
      <c r="ADS181" s="16"/>
      <c r="ADT181" s="16"/>
      <c r="ADU181" s="16"/>
      <c r="ADV181" s="16"/>
      <c r="ADW181" s="16"/>
      <c r="ADX181" s="16"/>
      <c r="ADY181" s="16"/>
      <c r="ADZ181" s="16"/>
      <c r="AEA181" s="16"/>
      <c r="AEB181" s="16"/>
      <c r="AEC181" s="16"/>
      <c r="AED181" s="16"/>
      <c r="AEE181" s="16"/>
      <c r="AEF181" s="16"/>
      <c r="AEG181" s="16"/>
      <c r="AEH181" s="16"/>
      <c r="AEI181" s="16"/>
      <c r="AEJ181" s="16"/>
      <c r="AEK181" s="16"/>
      <c r="AEL181" s="16"/>
      <c r="AEM181" s="16"/>
      <c r="AEN181" s="16"/>
      <c r="AEO181" s="16"/>
      <c r="AEP181" s="16"/>
      <c r="AEQ181" s="16"/>
      <c r="AER181" s="16"/>
      <c r="AES181" s="16"/>
      <c r="AET181" s="16"/>
      <c r="AEU181" s="16"/>
      <c r="AEV181" s="16"/>
      <c r="AEW181" s="16"/>
      <c r="AEX181" s="16"/>
      <c r="AEY181" s="16"/>
      <c r="AEZ181" s="16"/>
      <c r="AFA181" s="16"/>
      <c r="AFB181" s="16"/>
      <c r="AFC181" s="16"/>
      <c r="AFD181" s="16"/>
      <c r="AFE181" s="16"/>
      <c r="AFF181" s="16"/>
      <c r="AFG181" s="16"/>
      <c r="AFH181" s="16"/>
      <c r="AFI181" s="16"/>
      <c r="AFJ181" s="16"/>
      <c r="AFK181" s="16"/>
      <c r="AFL181" s="16"/>
      <c r="AFM181" s="16"/>
      <c r="AFN181" s="16"/>
      <c r="AFO181" s="16"/>
      <c r="AFP181" s="16"/>
      <c r="AFQ181" s="16"/>
      <c r="AFR181" s="16"/>
      <c r="AFS181" s="16"/>
      <c r="AFT181" s="16"/>
      <c r="AFU181" s="16"/>
      <c r="AFV181" s="16"/>
      <c r="AFW181" s="16"/>
      <c r="AFX181" s="16"/>
      <c r="AFY181" s="16"/>
      <c r="AFZ181" s="16"/>
      <c r="AGA181" s="16"/>
      <c r="AGB181" s="16"/>
      <c r="AGC181" s="16"/>
      <c r="AGD181" s="16"/>
      <c r="AGE181" s="16"/>
      <c r="AGF181" s="16"/>
      <c r="AGG181" s="16"/>
      <c r="AGH181" s="16"/>
      <c r="AGI181" s="16"/>
      <c r="AGJ181" s="16"/>
      <c r="AGK181" s="16"/>
      <c r="AGL181" s="16"/>
      <c r="AGM181" s="16"/>
      <c r="AGN181" s="16"/>
      <c r="AGO181" s="16"/>
      <c r="AGP181" s="16"/>
      <c r="AGQ181" s="16"/>
      <c r="AGR181" s="16"/>
      <c r="AGS181" s="16"/>
      <c r="AGT181" s="16"/>
      <c r="AGU181" s="16"/>
      <c r="AGV181" s="16"/>
      <c r="AGW181" s="16"/>
      <c r="AGX181" s="16"/>
      <c r="AGY181" s="16"/>
      <c r="AGZ181" s="16"/>
      <c r="AHA181" s="16"/>
      <c r="AHB181" s="16"/>
      <c r="AHC181" s="16"/>
      <c r="AHD181" s="16"/>
      <c r="AHE181" s="16"/>
      <c r="AHF181" s="16"/>
      <c r="AHG181" s="16"/>
      <c r="AHH181" s="16"/>
      <c r="AHI181" s="16"/>
      <c r="AHJ181" s="16"/>
      <c r="AHK181" s="16"/>
      <c r="AHL181" s="16"/>
      <c r="AHM181" s="16"/>
      <c r="AHN181" s="16"/>
      <c r="AHO181" s="16"/>
      <c r="AHP181" s="16"/>
      <c r="AHQ181" s="16"/>
      <c r="AHR181" s="16"/>
      <c r="AHS181" s="16"/>
      <c r="AHT181" s="16"/>
      <c r="AHU181" s="16"/>
      <c r="AHV181" s="16"/>
      <c r="AHW181" s="16"/>
      <c r="AHX181" s="16"/>
      <c r="AHY181" s="16"/>
      <c r="AHZ181" s="16"/>
      <c r="AIA181" s="16"/>
      <c r="AIB181" s="16"/>
      <c r="AIC181" s="16"/>
      <c r="AID181" s="16"/>
      <c r="AIE181" s="16"/>
      <c r="AIF181" s="16"/>
      <c r="AIG181" s="16"/>
      <c r="AIH181" s="16"/>
      <c r="AII181" s="16"/>
      <c r="AIJ181" s="16"/>
      <c r="AIK181" s="16"/>
      <c r="AIL181" s="16"/>
      <c r="AIM181" s="16"/>
      <c r="AIN181" s="16"/>
      <c r="AIO181" s="16"/>
      <c r="AIP181" s="16"/>
      <c r="AIQ181" s="16"/>
      <c r="AIR181" s="16"/>
      <c r="AIS181" s="16"/>
      <c r="AIT181" s="16"/>
      <c r="AIU181" s="16"/>
      <c r="AIV181" s="16"/>
      <c r="AIW181" s="16"/>
      <c r="AIX181" s="16"/>
      <c r="AIY181" s="16"/>
      <c r="AIZ181" s="16"/>
      <c r="AJA181" s="16"/>
      <c r="AJB181" s="16"/>
      <c r="AJC181" s="16"/>
      <c r="AJD181" s="16"/>
      <c r="AJE181" s="16"/>
      <c r="AJF181" s="16"/>
      <c r="AJG181" s="16"/>
      <c r="AJH181" s="16"/>
      <c r="AJI181" s="16"/>
      <c r="AJJ181" s="16"/>
      <c r="AJK181" s="16"/>
      <c r="AJL181" s="16"/>
      <c r="AJM181" s="16"/>
      <c r="AJN181" s="16"/>
      <c r="AJO181" s="16"/>
      <c r="AJP181" s="16"/>
      <c r="AJQ181" s="16"/>
      <c r="AJR181" s="16"/>
      <c r="AJS181" s="16"/>
      <c r="AJT181" s="16"/>
      <c r="AJU181" s="16"/>
      <c r="AJV181" s="16"/>
      <c r="AJW181" s="16"/>
      <c r="AJX181" s="16"/>
      <c r="AJY181" s="16"/>
      <c r="AJZ181" s="16"/>
      <c r="AKA181" s="16"/>
      <c r="AKB181" s="16"/>
      <c r="AKC181" s="16"/>
      <c r="AKD181" s="16"/>
      <c r="AKE181" s="16"/>
      <c r="AKF181" s="16"/>
      <c r="AKG181" s="16"/>
      <c r="AKH181" s="16"/>
      <c r="AKI181" s="16"/>
      <c r="AKJ181" s="16"/>
      <c r="AKK181" s="16"/>
      <c r="AKL181" s="16"/>
      <c r="AKM181" s="16"/>
      <c r="AKN181" s="16"/>
      <c r="AKO181" s="16"/>
      <c r="AKP181" s="16"/>
      <c r="AKQ181" s="16"/>
      <c r="AKR181" s="16"/>
      <c r="AKS181" s="16"/>
      <c r="AKT181" s="16"/>
      <c r="AKU181" s="16"/>
      <c r="AKV181" s="16"/>
      <c r="AKW181" s="16"/>
      <c r="AKX181" s="16"/>
      <c r="AKY181" s="16"/>
      <c r="AKZ181" s="16"/>
      <c r="ALA181" s="16"/>
      <c r="ALB181" s="16"/>
      <c r="ALC181" s="16"/>
      <c r="ALD181" s="16"/>
      <c r="ALE181" s="16"/>
    </row>
    <row r="182" spans="1:993" s="131" customFormat="1" ht="22.9" customHeight="1">
      <c r="A182" s="16"/>
      <c r="B182" s="17"/>
      <c r="C182" s="141" t="s">
        <v>180</v>
      </c>
      <c r="D182" s="141" t="s">
        <v>90</v>
      </c>
      <c r="E182" s="142"/>
      <c r="F182" s="143" t="s">
        <v>181</v>
      </c>
      <c r="G182" s="144" t="s">
        <v>99</v>
      </c>
      <c r="H182" s="145">
        <v>36.9</v>
      </c>
      <c r="I182" s="146"/>
      <c r="J182" s="145">
        <f>ROUND(I182*H182,3)</f>
        <v>0</v>
      </c>
      <c r="K182" s="143"/>
      <c r="L182" s="21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  <c r="GB182" s="16"/>
      <c r="GC182" s="16"/>
      <c r="GD182" s="16"/>
      <c r="GE182" s="16"/>
      <c r="GF182" s="16"/>
      <c r="GG182" s="16"/>
      <c r="GH182" s="16"/>
      <c r="GI182" s="16"/>
      <c r="GJ182" s="16"/>
      <c r="GK182" s="16"/>
      <c r="GL182" s="16"/>
      <c r="GM182" s="16"/>
      <c r="GN182" s="16"/>
      <c r="GO182" s="16"/>
      <c r="GP182" s="16"/>
      <c r="GQ182" s="16"/>
      <c r="GR182" s="16"/>
      <c r="GS182" s="16"/>
      <c r="GT182" s="16"/>
      <c r="GU182" s="16"/>
      <c r="GV182" s="16"/>
      <c r="GW182" s="16"/>
      <c r="GX182" s="16"/>
      <c r="GY182" s="16"/>
      <c r="GZ182" s="16"/>
      <c r="HA182" s="16"/>
      <c r="HB182" s="16"/>
      <c r="HC182" s="16"/>
      <c r="HD182" s="16"/>
      <c r="HE182" s="16"/>
      <c r="HF182" s="16"/>
      <c r="HG182" s="16"/>
      <c r="HH182" s="16"/>
      <c r="HI182" s="16"/>
      <c r="HJ182" s="16"/>
      <c r="HK182" s="16"/>
      <c r="HL182" s="16"/>
      <c r="HM182" s="16"/>
      <c r="HN182" s="16"/>
      <c r="HO182" s="16"/>
      <c r="HP182" s="16"/>
      <c r="HQ182" s="16"/>
      <c r="HR182" s="16"/>
      <c r="HS182" s="16"/>
      <c r="HT182" s="16"/>
      <c r="HU182" s="16"/>
      <c r="HV182" s="16"/>
      <c r="HW182" s="16"/>
      <c r="HX182" s="16"/>
      <c r="HY182" s="16"/>
      <c r="HZ182" s="16"/>
      <c r="IA182" s="16"/>
      <c r="IB182" s="16"/>
      <c r="IC182" s="16"/>
      <c r="ID182" s="16"/>
      <c r="IE182" s="16"/>
      <c r="IF182" s="16"/>
      <c r="IG182" s="16"/>
      <c r="IH182" s="16"/>
      <c r="II182" s="16"/>
      <c r="IJ182" s="16"/>
      <c r="IK182" s="16"/>
      <c r="IL182" s="16"/>
      <c r="IM182" s="16"/>
      <c r="IN182" s="16"/>
      <c r="IO182" s="16"/>
      <c r="IP182" s="16"/>
      <c r="IQ182" s="16"/>
      <c r="IR182" s="16"/>
      <c r="IS182" s="16"/>
      <c r="IT182" s="16"/>
      <c r="IU182" s="16"/>
      <c r="IV182" s="16"/>
      <c r="IW182" s="16"/>
      <c r="IX182" s="16"/>
      <c r="IY182" s="16"/>
      <c r="IZ182" s="16"/>
      <c r="JA182" s="16"/>
      <c r="JB182" s="16"/>
      <c r="JC182" s="16"/>
      <c r="JD182" s="16"/>
      <c r="JE182" s="16"/>
      <c r="JF182" s="16"/>
      <c r="JG182" s="16"/>
      <c r="JH182" s="16"/>
      <c r="JI182" s="16"/>
      <c r="JJ182" s="16"/>
      <c r="JK182" s="16"/>
      <c r="JL182" s="16"/>
      <c r="JM182" s="16"/>
      <c r="JN182" s="16"/>
      <c r="JO182" s="16"/>
      <c r="JP182" s="16"/>
      <c r="JQ182" s="16"/>
      <c r="JR182" s="16"/>
      <c r="JS182" s="16"/>
      <c r="JT182" s="16"/>
      <c r="JU182" s="16"/>
      <c r="JV182" s="16"/>
      <c r="JW182" s="16"/>
      <c r="JX182" s="16"/>
      <c r="JY182" s="16"/>
      <c r="JZ182" s="16"/>
      <c r="KA182" s="16"/>
      <c r="KB182" s="16"/>
      <c r="KC182" s="16"/>
      <c r="KD182" s="16"/>
      <c r="KE182" s="16"/>
      <c r="KF182" s="16"/>
      <c r="KG182" s="16"/>
      <c r="KH182" s="16"/>
      <c r="KI182" s="16"/>
      <c r="KJ182" s="16"/>
      <c r="KK182" s="16"/>
      <c r="KL182" s="16"/>
      <c r="KM182" s="16"/>
      <c r="KN182" s="16"/>
      <c r="KO182" s="16"/>
      <c r="KP182" s="16"/>
      <c r="KQ182" s="16"/>
      <c r="KR182" s="16"/>
      <c r="KS182" s="16"/>
      <c r="KT182" s="16"/>
      <c r="KU182" s="16"/>
      <c r="KV182" s="16"/>
      <c r="KW182" s="16"/>
      <c r="KX182" s="16"/>
      <c r="KY182" s="16"/>
      <c r="KZ182" s="16"/>
      <c r="LA182" s="16"/>
      <c r="LB182" s="16"/>
      <c r="LC182" s="16"/>
      <c r="LD182" s="16"/>
      <c r="LE182" s="16"/>
      <c r="LF182" s="16"/>
      <c r="LG182" s="16"/>
      <c r="LH182" s="16"/>
      <c r="LI182" s="16"/>
      <c r="LJ182" s="16"/>
      <c r="LK182" s="16"/>
      <c r="LL182" s="16"/>
      <c r="LM182" s="16"/>
      <c r="LN182" s="16"/>
      <c r="LO182" s="16"/>
      <c r="LP182" s="16"/>
      <c r="LQ182" s="16"/>
      <c r="LR182" s="16"/>
      <c r="LS182" s="16"/>
      <c r="LT182" s="16"/>
      <c r="LU182" s="16"/>
      <c r="LV182" s="16"/>
      <c r="LW182" s="16"/>
      <c r="LX182" s="16"/>
      <c r="LY182" s="16"/>
      <c r="LZ182" s="16"/>
      <c r="MA182" s="16"/>
      <c r="MB182" s="16"/>
      <c r="MC182" s="16"/>
      <c r="MD182" s="16"/>
      <c r="ME182" s="16"/>
      <c r="MF182" s="16"/>
      <c r="MG182" s="16"/>
      <c r="MH182" s="16"/>
      <c r="MI182" s="16"/>
      <c r="MJ182" s="16"/>
      <c r="MK182" s="16"/>
      <c r="ML182" s="16"/>
      <c r="MM182" s="16"/>
      <c r="MN182" s="16"/>
      <c r="MO182" s="16"/>
      <c r="MP182" s="16"/>
      <c r="MQ182" s="16"/>
      <c r="MR182" s="16"/>
      <c r="MS182" s="16"/>
      <c r="MT182" s="16"/>
      <c r="MU182" s="16"/>
      <c r="MV182" s="16"/>
      <c r="MW182" s="16"/>
      <c r="MX182" s="16"/>
      <c r="MY182" s="16"/>
      <c r="MZ182" s="16"/>
      <c r="NA182" s="16"/>
      <c r="NB182" s="16"/>
      <c r="NC182" s="16"/>
      <c r="ND182" s="16"/>
      <c r="NE182" s="16"/>
      <c r="NF182" s="16"/>
      <c r="NG182" s="16"/>
      <c r="NH182" s="16"/>
      <c r="NI182" s="16"/>
      <c r="NJ182" s="16"/>
      <c r="NK182" s="16"/>
      <c r="NL182" s="16"/>
      <c r="NM182" s="16"/>
      <c r="NN182" s="16"/>
      <c r="NO182" s="16"/>
      <c r="NP182" s="16"/>
      <c r="NQ182" s="16"/>
      <c r="NR182" s="16"/>
      <c r="NS182" s="16"/>
      <c r="NT182" s="16"/>
      <c r="NU182" s="16"/>
      <c r="NV182" s="16"/>
      <c r="NW182" s="16"/>
      <c r="NX182" s="16"/>
      <c r="NY182" s="16"/>
      <c r="NZ182" s="16"/>
      <c r="OA182" s="16"/>
      <c r="OB182" s="16"/>
      <c r="OC182" s="16"/>
      <c r="OD182" s="16"/>
      <c r="OE182" s="16"/>
      <c r="OF182" s="16"/>
      <c r="OG182" s="16"/>
      <c r="OH182" s="16"/>
      <c r="OI182" s="16"/>
      <c r="OJ182" s="16"/>
      <c r="OK182" s="16"/>
      <c r="OL182" s="16"/>
      <c r="OM182" s="16"/>
      <c r="ON182" s="16"/>
      <c r="OO182" s="16"/>
      <c r="OP182" s="16"/>
      <c r="OQ182" s="16"/>
      <c r="OR182" s="16"/>
      <c r="OS182" s="16"/>
      <c r="OT182" s="16"/>
      <c r="OU182" s="16"/>
      <c r="OV182" s="16"/>
      <c r="OW182" s="16"/>
      <c r="OX182" s="16"/>
      <c r="OY182" s="16"/>
      <c r="OZ182" s="16"/>
      <c r="PA182" s="16"/>
      <c r="PB182" s="16"/>
      <c r="PC182" s="16"/>
      <c r="PD182" s="16"/>
      <c r="PE182" s="16"/>
      <c r="PF182" s="16"/>
      <c r="PG182" s="16"/>
      <c r="PH182" s="16"/>
      <c r="PI182" s="16"/>
      <c r="PJ182" s="16"/>
      <c r="PK182" s="16"/>
      <c r="PL182" s="16"/>
      <c r="PM182" s="16"/>
      <c r="PN182" s="16"/>
      <c r="PO182" s="16"/>
      <c r="PP182" s="16"/>
      <c r="PQ182" s="16"/>
      <c r="PR182" s="16"/>
      <c r="PS182" s="16"/>
      <c r="PT182" s="16"/>
      <c r="PU182" s="16"/>
      <c r="PV182" s="16"/>
      <c r="PW182" s="16"/>
      <c r="PX182" s="16"/>
      <c r="PY182" s="16"/>
      <c r="PZ182" s="16"/>
      <c r="QA182" s="16"/>
      <c r="QB182" s="16"/>
      <c r="QC182" s="16"/>
      <c r="QD182" s="16"/>
      <c r="QE182" s="16"/>
      <c r="QF182" s="16"/>
      <c r="QG182" s="16"/>
      <c r="QH182" s="16"/>
      <c r="QI182" s="16"/>
      <c r="QJ182" s="16"/>
      <c r="QK182" s="16"/>
      <c r="QL182" s="16"/>
      <c r="QM182" s="16"/>
      <c r="QN182" s="16"/>
      <c r="QO182" s="16"/>
      <c r="QP182" s="16"/>
      <c r="QQ182" s="16"/>
      <c r="QR182" s="16"/>
      <c r="QS182" s="16"/>
      <c r="QT182" s="16"/>
      <c r="QU182" s="16"/>
      <c r="QV182" s="16"/>
      <c r="QW182" s="16"/>
      <c r="QX182" s="16"/>
      <c r="QY182" s="16"/>
      <c r="QZ182" s="16"/>
      <c r="RA182" s="16"/>
      <c r="RB182" s="16"/>
      <c r="RC182" s="16"/>
      <c r="RD182" s="16"/>
      <c r="RE182" s="16"/>
      <c r="RF182" s="16"/>
      <c r="RG182" s="16"/>
      <c r="RH182" s="16"/>
      <c r="RI182" s="16"/>
      <c r="RJ182" s="16"/>
      <c r="RK182" s="16"/>
      <c r="RL182" s="16"/>
      <c r="RM182" s="16"/>
      <c r="RN182" s="16"/>
      <c r="RO182" s="16"/>
      <c r="RP182" s="16"/>
      <c r="RQ182" s="16"/>
      <c r="RR182" s="16"/>
      <c r="RS182" s="16"/>
      <c r="RT182" s="16"/>
      <c r="RU182" s="16"/>
      <c r="RV182" s="16"/>
      <c r="RW182" s="16"/>
      <c r="RX182" s="16"/>
      <c r="RY182" s="16"/>
      <c r="RZ182" s="16"/>
      <c r="SA182" s="16"/>
      <c r="SB182" s="16"/>
      <c r="SC182" s="16"/>
      <c r="SD182" s="16"/>
      <c r="SE182" s="16"/>
      <c r="SF182" s="16"/>
      <c r="SG182" s="16"/>
      <c r="SH182" s="16"/>
      <c r="SI182" s="16"/>
      <c r="SJ182" s="16"/>
      <c r="SK182" s="16"/>
      <c r="SL182" s="16"/>
      <c r="SM182" s="16"/>
      <c r="SN182" s="16"/>
      <c r="SO182" s="16"/>
      <c r="SP182" s="16"/>
      <c r="SQ182" s="16"/>
      <c r="SR182" s="16"/>
      <c r="SS182" s="16"/>
      <c r="ST182" s="16"/>
      <c r="SU182" s="16"/>
      <c r="SV182" s="16"/>
      <c r="SW182" s="16"/>
      <c r="SX182" s="16"/>
      <c r="SY182" s="16"/>
      <c r="SZ182" s="16"/>
      <c r="TA182" s="16"/>
      <c r="TB182" s="16"/>
      <c r="TC182" s="16"/>
      <c r="TD182" s="16"/>
      <c r="TE182" s="16"/>
      <c r="TF182" s="16"/>
      <c r="TG182" s="16"/>
      <c r="TH182" s="16"/>
      <c r="TI182" s="16"/>
      <c r="TJ182" s="16"/>
      <c r="TK182" s="16"/>
      <c r="TL182" s="16"/>
      <c r="TM182" s="16"/>
      <c r="TN182" s="16"/>
      <c r="TO182" s="16"/>
      <c r="TP182" s="16"/>
      <c r="TQ182" s="16"/>
      <c r="TR182" s="16"/>
      <c r="TS182" s="16"/>
      <c r="TT182" s="16"/>
      <c r="TU182" s="16"/>
      <c r="TV182" s="16"/>
      <c r="TW182" s="16"/>
      <c r="TX182" s="16"/>
      <c r="TY182" s="16"/>
      <c r="TZ182" s="16"/>
      <c r="UA182" s="16"/>
      <c r="UB182" s="16"/>
      <c r="UC182" s="16"/>
      <c r="UD182" s="16"/>
      <c r="UE182" s="16"/>
      <c r="UF182" s="16"/>
      <c r="UG182" s="16"/>
      <c r="UH182" s="16"/>
      <c r="UI182" s="16"/>
      <c r="UJ182" s="16"/>
      <c r="UK182" s="16"/>
      <c r="UL182" s="16"/>
      <c r="UM182" s="16"/>
      <c r="UN182" s="16"/>
      <c r="UO182" s="16"/>
      <c r="UP182" s="16"/>
      <c r="UQ182" s="16"/>
      <c r="UR182" s="16"/>
      <c r="US182" s="16"/>
      <c r="UT182" s="16"/>
      <c r="UU182" s="16"/>
      <c r="UV182" s="16"/>
      <c r="UW182" s="16"/>
      <c r="UX182" s="16"/>
      <c r="UY182" s="16"/>
      <c r="UZ182" s="16"/>
      <c r="VA182" s="16"/>
      <c r="VB182" s="16"/>
      <c r="VC182" s="16"/>
      <c r="VD182" s="16"/>
      <c r="VE182" s="16"/>
      <c r="VF182" s="16"/>
      <c r="VG182" s="16"/>
      <c r="VH182" s="16"/>
      <c r="VI182" s="16"/>
      <c r="VJ182" s="16"/>
      <c r="VK182" s="16"/>
      <c r="VL182" s="16"/>
      <c r="VM182" s="16"/>
      <c r="VN182" s="16"/>
      <c r="VO182" s="16"/>
      <c r="VP182" s="16"/>
      <c r="VQ182" s="16"/>
      <c r="VR182" s="16"/>
      <c r="VS182" s="16"/>
      <c r="VT182" s="16"/>
      <c r="VU182" s="16"/>
      <c r="VV182" s="16"/>
      <c r="VW182" s="16"/>
      <c r="VX182" s="16"/>
      <c r="VY182" s="16"/>
      <c r="VZ182" s="16"/>
      <c r="WA182" s="16"/>
      <c r="WB182" s="16"/>
      <c r="WC182" s="16"/>
      <c r="WD182" s="16"/>
      <c r="WE182" s="16"/>
      <c r="WF182" s="16"/>
      <c r="WG182" s="16"/>
      <c r="WH182" s="16"/>
      <c r="WI182" s="16"/>
      <c r="WJ182" s="16"/>
      <c r="WK182" s="16"/>
      <c r="WL182" s="16"/>
      <c r="WM182" s="16"/>
      <c r="WN182" s="16"/>
      <c r="WO182" s="16"/>
      <c r="WP182" s="16"/>
      <c r="WQ182" s="16"/>
      <c r="WR182" s="16"/>
      <c r="WS182" s="16"/>
      <c r="WT182" s="16"/>
      <c r="WU182" s="16"/>
      <c r="WV182" s="16"/>
      <c r="WW182" s="16"/>
      <c r="WX182" s="16"/>
      <c r="WY182" s="16"/>
      <c r="WZ182" s="16"/>
      <c r="XA182" s="16"/>
      <c r="XB182" s="16"/>
      <c r="XC182" s="16"/>
      <c r="XD182" s="16"/>
      <c r="XE182" s="16"/>
      <c r="XF182" s="16"/>
      <c r="XG182" s="16"/>
      <c r="XH182" s="16"/>
      <c r="XI182" s="16"/>
      <c r="XJ182" s="16"/>
      <c r="XK182" s="16"/>
      <c r="XL182" s="16"/>
      <c r="XM182" s="16"/>
      <c r="XN182" s="16"/>
      <c r="XO182" s="16"/>
      <c r="XP182" s="16"/>
      <c r="XQ182" s="16"/>
      <c r="XR182" s="16"/>
      <c r="XS182" s="16"/>
      <c r="XT182" s="16"/>
      <c r="XU182" s="16"/>
      <c r="XV182" s="16"/>
      <c r="XW182" s="16"/>
      <c r="XX182" s="16"/>
      <c r="XY182" s="16"/>
      <c r="XZ182" s="16"/>
      <c r="YA182" s="16"/>
      <c r="YB182" s="16"/>
      <c r="YC182" s="16"/>
      <c r="YD182" s="16"/>
      <c r="YE182" s="16"/>
      <c r="YF182" s="16"/>
      <c r="YG182" s="16"/>
      <c r="YH182" s="16"/>
      <c r="YI182" s="16"/>
      <c r="YJ182" s="16"/>
      <c r="YK182" s="16"/>
      <c r="YL182" s="16"/>
      <c r="YM182" s="16"/>
      <c r="YN182" s="16"/>
      <c r="YO182" s="16"/>
      <c r="YP182" s="16"/>
      <c r="YQ182" s="16"/>
      <c r="YR182" s="16"/>
      <c r="YS182" s="16"/>
      <c r="YT182" s="16"/>
      <c r="YU182" s="16"/>
      <c r="YV182" s="16"/>
      <c r="YW182" s="16"/>
      <c r="YX182" s="16"/>
      <c r="YY182" s="16"/>
      <c r="YZ182" s="16"/>
      <c r="ZA182" s="16"/>
      <c r="ZB182" s="16"/>
      <c r="ZC182" s="16"/>
      <c r="ZD182" s="16"/>
      <c r="ZE182" s="16"/>
      <c r="ZF182" s="16"/>
      <c r="ZG182" s="16"/>
      <c r="ZH182" s="16"/>
      <c r="ZI182" s="16"/>
      <c r="ZJ182" s="16"/>
      <c r="ZK182" s="16"/>
      <c r="ZL182" s="16"/>
      <c r="ZM182" s="16"/>
      <c r="ZN182" s="16"/>
      <c r="ZO182" s="16"/>
      <c r="ZP182" s="16"/>
      <c r="ZQ182" s="16"/>
      <c r="ZR182" s="16"/>
      <c r="ZS182" s="16"/>
      <c r="ZT182" s="16"/>
      <c r="ZU182" s="16"/>
      <c r="ZV182" s="16"/>
      <c r="ZW182" s="16"/>
      <c r="ZX182" s="16"/>
      <c r="ZY182" s="16"/>
      <c r="ZZ182" s="16"/>
      <c r="AAA182" s="16"/>
      <c r="AAB182" s="16"/>
      <c r="AAC182" s="16"/>
      <c r="AAD182" s="16"/>
      <c r="AAE182" s="16"/>
      <c r="AAF182" s="16"/>
      <c r="AAG182" s="16"/>
      <c r="AAH182" s="16"/>
      <c r="AAI182" s="16"/>
      <c r="AAJ182" s="16"/>
      <c r="AAK182" s="16"/>
      <c r="AAL182" s="16"/>
      <c r="AAM182" s="16"/>
      <c r="AAN182" s="16"/>
      <c r="AAO182" s="16"/>
      <c r="AAP182" s="16"/>
      <c r="AAQ182" s="16"/>
      <c r="AAR182" s="16"/>
      <c r="AAS182" s="16"/>
      <c r="AAT182" s="16"/>
      <c r="AAU182" s="16"/>
      <c r="AAV182" s="16"/>
      <c r="AAW182" s="16"/>
      <c r="AAX182" s="16"/>
      <c r="AAY182" s="16"/>
      <c r="AAZ182" s="16"/>
      <c r="ABA182" s="16"/>
      <c r="ABB182" s="16"/>
      <c r="ABC182" s="16"/>
      <c r="ABD182" s="16"/>
      <c r="ABE182" s="16"/>
      <c r="ABF182" s="16"/>
      <c r="ABG182" s="16"/>
      <c r="ABH182" s="16"/>
      <c r="ABI182" s="16"/>
      <c r="ABJ182" s="16"/>
      <c r="ABK182" s="16"/>
      <c r="ABL182" s="16"/>
      <c r="ABM182" s="16"/>
      <c r="ABN182" s="16"/>
      <c r="ABO182" s="16"/>
      <c r="ABP182" s="16"/>
      <c r="ABQ182" s="16"/>
      <c r="ABR182" s="16"/>
      <c r="ABS182" s="16"/>
      <c r="ABT182" s="16"/>
      <c r="ABU182" s="16"/>
      <c r="ABV182" s="16"/>
      <c r="ABW182" s="16"/>
      <c r="ABX182" s="16"/>
      <c r="ABY182" s="16"/>
      <c r="ABZ182" s="16"/>
      <c r="ACA182" s="16"/>
      <c r="ACB182" s="16"/>
      <c r="ACC182" s="16"/>
      <c r="ACD182" s="16"/>
      <c r="ACE182" s="16"/>
      <c r="ACF182" s="16"/>
      <c r="ACG182" s="16"/>
      <c r="ACH182" s="16"/>
      <c r="ACI182" s="16"/>
      <c r="ACJ182" s="16"/>
      <c r="ACK182" s="16"/>
      <c r="ACL182" s="16"/>
      <c r="ACM182" s="16"/>
      <c r="ACN182" s="16"/>
      <c r="ACO182" s="16"/>
      <c r="ACP182" s="16"/>
      <c r="ACQ182" s="16"/>
      <c r="ACR182" s="16"/>
      <c r="ACS182" s="16"/>
      <c r="ACT182" s="16"/>
      <c r="ACU182" s="16"/>
      <c r="ACV182" s="16"/>
      <c r="ACW182" s="16"/>
      <c r="ACX182" s="16"/>
      <c r="ACY182" s="16"/>
      <c r="ACZ182" s="16"/>
      <c r="ADA182" s="16"/>
      <c r="ADB182" s="16"/>
      <c r="ADC182" s="16"/>
      <c r="ADD182" s="16"/>
      <c r="ADE182" s="16"/>
      <c r="ADF182" s="16"/>
      <c r="ADG182" s="16"/>
      <c r="ADH182" s="16"/>
      <c r="ADI182" s="16"/>
      <c r="ADJ182" s="16"/>
      <c r="ADK182" s="16"/>
      <c r="ADL182" s="16"/>
      <c r="ADM182" s="16"/>
      <c r="ADN182" s="16"/>
      <c r="ADO182" s="16"/>
      <c r="ADP182" s="16"/>
      <c r="ADQ182" s="16"/>
      <c r="ADR182" s="16"/>
      <c r="ADS182" s="16"/>
      <c r="ADT182" s="16"/>
      <c r="ADU182" s="16"/>
      <c r="ADV182" s="16"/>
      <c r="ADW182" s="16"/>
      <c r="ADX182" s="16"/>
      <c r="ADY182" s="16"/>
      <c r="ADZ182" s="16"/>
      <c r="AEA182" s="16"/>
      <c r="AEB182" s="16"/>
      <c r="AEC182" s="16"/>
      <c r="AED182" s="16"/>
      <c r="AEE182" s="16"/>
      <c r="AEF182" s="16"/>
      <c r="AEG182" s="16"/>
      <c r="AEH182" s="16"/>
      <c r="AEI182" s="16"/>
      <c r="AEJ182" s="16"/>
      <c r="AEK182" s="16"/>
      <c r="AEL182" s="16"/>
      <c r="AEM182" s="16"/>
      <c r="AEN182" s="16"/>
      <c r="AEO182" s="16"/>
      <c r="AEP182" s="16"/>
      <c r="AEQ182" s="16"/>
      <c r="AER182" s="16"/>
      <c r="AES182" s="16"/>
      <c r="AET182" s="16"/>
      <c r="AEU182" s="16"/>
      <c r="AEV182" s="16"/>
      <c r="AEW182" s="16"/>
      <c r="AEX182" s="16"/>
      <c r="AEY182" s="16"/>
      <c r="AEZ182" s="16"/>
      <c r="AFA182" s="16"/>
      <c r="AFB182" s="16"/>
      <c r="AFC182" s="16"/>
      <c r="AFD182" s="16"/>
      <c r="AFE182" s="16"/>
      <c r="AFF182" s="16"/>
      <c r="AFG182" s="16"/>
      <c r="AFH182" s="16"/>
      <c r="AFI182" s="16"/>
      <c r="AFJ182" s="16"/>
      <c r="AFK182" s="16"/>
      <c r="AFL182" s="16"/>
      <c r="AFM182" s="16"/>
      <c r="AFN182" s="16"/>
      <c r="AFO182" s="16"/>
      <c r="AFP182" s="16"/>
      <c r="AFQ182" s="16"/>
      <c r="AFR182" s="16"/>
      <c r="AFS182" s="16"/>
      <c r="AFT182" s="16"/>
      <c r="AFU182" s="16"/>
      <c r="AFV182" s="16"/>
      <c r="AFW182" s="16"/>
      <c r="AFX182" s="16"/>
      <c r="AFY182" s="16"/>
      <c r="AFZ182" s="16"/>
      <c r="AGA182" s="16"/>
      <c r="AGB182" s="16"/>
      <c r="AGC182" s="16"/>
      <c r="AGD182" s="16"/>
      <c r="AGE182" s="16"/>
      <c r="AGF182" s="16"/>
      <c r="AGG182" s="16"/>
      <c r="AGH182" s="16"/>
      <c r="AGI182" s="16"/>
      <c r="AGJ182" s="16"/>
      <c r="AGK182" s="16"/>
      <c r="AGL182" s="16"/>
      <c r="AGM182" s="16"/>
      <c r="AGN182" s="16"/>
      <c r="AGO182" s="16"/>
      <c r="AGP182" s="16"/>
      <c r="AGQ182" s="16"/>
      <c r="AGR182" s="16"/>
      <c r="AGS182" s="16"/>
      <c r="AGT182" s="16"/>
      <c r="AGU182" s="16"/>
      <c r="AGV182" s="16"/>
      <c r="AGW182" s="16"/>
      <c r="AGX182" s="16"/>
      <c r="AGY182" s="16"/>
      <c r="AGZ182" s="16"/>
      <c r="AHA182" s="16"/>
      <c r="AHB182" s="16"/>
      <c r="AHC182" s="16"/>
      <c r="AHD182" s="16"/>
      <c r="AHE182" s="16"/>
      <c r="AHF182" s="16"/>
      <c r="AHG182" s="16"/>
      <c r="AHH182" s="16"/>
      <c r="AHI182" s="16"/>
      <c r="AHJ182" s="16"/>
      <c r="AHK182" s="16"/>
      <c r="AHL182" s="16"/>
      <c r="AHM182" s="16"/>
      <c r="AHN182" s="16"/>
      <c r="AHO182" s="16"/>
      <c r="AHP182" s="16"/>
      <c r="AHQ182" s="16"/>
      <c r="AHR182" s="16"/>
      <c r="AHS182" s="16"/>
      <c r="AHT182" s="16"/>
      <c r="AHU182" s="16"/>
      <c r="AHV182" s="16"/>
      <c r="AHW182" s="16"/>
      <c r="AHX182" s="16"/>
      <c r="AHY182" s="16"/>
      <c r="AHZ182" s="16"/>
      <c r="AIA182" s="16"/>
      <c r="AIB182" s="16"/>
      <c r="AIC182" s="16"/>
      <c r="AID182" s="16"/>
      <c r="AIE182" s="16"/>
      <c r="AIF182" s="16"/>
      <c r="AIG182" s="16"/>
      <c r="AIH182" s="16"/>
      <c r="AII182" s="16"/>
      <c r="AIJ182" s="16"/>
      <c r="AIK182" s="16"/>
      <c r="AIL182" s="16"/>
      <c r="AIM182" s="16"/>
      <c r="AIN182" s="16"/>
      <c r="AIO182" s="16"/>
      <c r="AIP182" s="16"/>
      <c r="AIQ182" s="16"/>
      <c r="AIR182" s="16"/>
      <c r="AIS182" s="16"/>
      <c r="AIT182" s="16"/>
      <c r="AIU182" s="16"/>
      <c r="AIV182" s="16"/>
      <c r="AIW182" s="16"/>
      <c r="AIX182" s="16"/>
      <c r="AIY182" s="16"/>
      <c r="AIZ182" s="16"/>
      <c r="AJA182" s="16"/>
      <c r="AJB182" s="16"/>
      <c r="AJC182" s="16"/>
      <c r="AJD182" s="16"/>
      <c r="AJE182" s="16"/>
      <c r="AJF182" s="16"/>
      <c r="AJG182" s="16"/>
      <c r="AJH182" s="16"/>
      <c r="AJI182" s="16"/>
      <c r="AJJ182" s="16"/>
      <c r="AJK182" s="16"/>
      <c r="AJL182" s="16"/>
      <c r="AJM182" s="16"/>
      <c r="AJN182" s="16"/>
      <c r="AJO182" s="16"/>
      <c r="AJP182" s="16"/>
      <c r="AJQ182" s="16"/>
      <c r="AJR182" s="16"/>
      <c r="AJS182" s="16"/>
      <c r="AJT182" s="16"/>
      <c r="AJU182" s="16"/>
      <c r="AJV182" s="16"/>
      <c r="AJW182" s="16"/>
      <c r="AJX182" s="16"/>
      <c r="AJY182" s="16"/>
      <c r="AJZ182" s="16"/>
      <c r="AKA182" s="16"/>
      <c r="AKB182" s="16"/>
      <c r="AKC182" s="16"/>
      <c r="AKD182" s="16"/>
      <c r="AKE182" s="16"/>
      <c r="AKF182" s="16"/>
      <c r="AKG182" s="16"/>
      <c r="AKH182" s="16"/>
      <c r="AKI182" s="16"/>
      <c r="AKJ182" s="16"/>
      <c r="AKK182" s="16"/>
      <c r="AKL182" s="16"/>
      <c r="AKM182" s="16"/>
      <c r="AKN182" s="16"/>
      <c r="AKO182" s="16"/>
      <c r="AKP182" s="16"/>
      <c r="AKQ182" s="16"/>
      <c r="AKR182" s="16"/>
      <c r="AKS182" s="16"/>
      <c r="AKT182" s="16"/>
      <c r="AKU182" s="16"/>
      <c r="AKV182" s="16"/>
      <c r="AKW182" s="16"/>
      <c r="AKX182" s="16"/>
      <c r="AKY182" s="16"/>
      <c r="AKZ182" s="16"/>
      <c r="ALA182" s="16"/>
      <c r="ALB182" s="16"/>
      <c r="ALC182" s="16"/>
      <c r="ALD182" s="16"/>
      <c r="ALE182" s="16"/>
    </row>
    <row r="183" spans="1:993" s="16" customFormat="1" ht="24" customHeight="1">
      <c r="B183" s="17"/>
      <c r="C183" s="147" t="s">
        <v>182</v>
      </c>
      <c r="D183" s="147" t="s">
        <v>156</v>
      </c>
      <c r="E183" s="148"/>
      <c r="F183" s="149" t="s">
        <v>183</v>
      </c>
      <c r="G183" s="150" t="s">
        <v>99</v>
      </c>
      <c r="H183" s="151">
        <v>36.9</v>
      </c>
      <c r="I183" s="152"/>
      <c r="J183" s="151">
        <f>ROUND(I183*H183,3)</f>
        <v>0</v>
      </c>
      <c r="K183" s="149"/>
      <c r="L183" s="153"/>
    </row>
    <row r="184" spans="1:993" s="16" customFormat="1" ht="16.5" customHeight="1">
      <c r="B184" s="17"/>
      <c r="C184" s="141" t="s">
        <v>184</v>
      </c>
      <c r="D184" s="141" t="s">
        <v>90</v>
      </c>
      <c r="E184" s="142"/>
      <c r="F184" s="143" t="s">
        <v>185</v>
      </c>
      <c r="G184" s="144" t="s">
        <v>186</v>
      </c>
      <c r="H184" s="146"/>
      <c r="I184" s="146"/>
      <c r="J184" s="145">
        <f>ROUND(I184*H184,3)</f>
        <v>0</v>
      </c>
      <c r="K184" s="143"/>
      <c r="L184" s="21"/>
    </row>
    <row r="185" spans="1:993" s="16" customFormat="1" ht="16.5" customHeight="1">
      <c r="A185" s="131"/>
      <c r="B185" s="132"/>
      <c r="C185" s="133"/>
      <c r="D185" s="134" t="s">
        <v>48</v>
      </c>
      <c r="E185" s="139"/>
      <c r="F185" s="139" t="s">
        <v>187</v>
      </c>
      <c r="G185" s="133"/>
      <c r="H185" s="133"/>
      <c r="I185" s="136"/>
      <c r="J185" s="140" t="e">
        <f>#REF!</f>
        <v>#REF!</v>
      </c>
      <c r="K185" s="133"/>
      <c r="L185" s="138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  <c r="AA185" s="131"/>
      <c r="AB185" s="131"/>
      <c r="AC185" s="131"/>
      <c r="AD185" s="131"/>
      <c r="AE185" s="131"/>
      <c r="AF185" s="131"/>
      <c r="AG185" s="131"/>
      <c r="AH185" s="131"/>
      <c r="AI185" s="131"/>
      <c r="AJ185" s="131"/>
      <c r="AK185" s="131"/>
      <c r="AL185" s="131"/>
      <c r="AM185" s="131"/>
      <c r="AN185" s="131"/>
      <c r="AO185" s="131"/>
      <c r="AP185" s="131"/>
      <c r="AQ185" s="131"/>
      <c r="AR185" s="131"/>
      <c r="AS185" s="131"/>
      <c r="AT185" s="131"/>
      <c r="AU185" s="131"/>
      <c r="AV185" s="131"/>
      <c r="AW185" s="131"/>
      <c r="AX185" s="131"/>
      <c r="AY185" s="131"/>
      <c r="AZ185" s="131"/>
      <c r="BA185" s="131"/>
      <c r="BB185" s="131"/>
      <c r="BC185" s="131"/>
      <c r="BD185" s="131"/>
      <c r="BE185" s="131"/>
      <c r="BF185" s="131"/>
      <c r="BG185" s="131"/>
      <c r="BH185" s="131"/>
      <c r="BI185" s="131"/>
      <c r="BJ185" s="131"/>
      <c r="BK185" s="131"/>
      <c r="BL185" s="131"/>
      <c r="BM185" s="131"/>
      <c r="BN185" s="131"/>
      <c r="BO185" s="131"/>
      <c r="BP185" s="131"/>
      <c r="BQ185" s="131"/>
      <c r="BR185" s="131"/>
      <c r="BS185" s="131"/>
      <c r="BT185" s="131"/>
      <c r="BU185" s="131"/>
      <c r="BV185" s="131"/>
      <c r="BW185" s="131"/>
      <c r="BX185" s="131"/>
      <c r="BY185" s="131"/>
      <c r="BZ185" s="131"/>
      <c r="CA185" s="131"/>
      <c r="CB185" s="131"/>
      <c r="CC185" s="131"/>
      <c r="CD185" s="131"/>
      <c r="CE185" s="131"/>
      <c r="CF185" s="131"/>
      <c r="CG185" s="131"/>
      <c r="CH185" s="131"/>
      <c r="CI185" s="131"/>
      <c r="CJ185" s="131"/>
      <c r="CK185" s="131"/>
      <c r="CL185" s="131"/>
      <c r="CM185" s="131"/>
      <c r="CN185" s="131"/>
      <c r="CO185" s="131"/>
      <c r="CP185" s="131"/>
      <c r="CQ185" s="131"/>
      <c r="CR185" s="131"/>
      <c r="CS185" s="131"/>
      <c r="CT185" s="131"/>
      <c r="CU185" s="131"/>
      <c r="CV185" s="131"/>
      <c r="CW185" s="131"/>
      <c r="CX185" s="131"/>
      <c r="CY185" s="131"/>
      <c r="CZ185" s="131"/>
      <c r="DA185" s="131"/>
      <c r="DB185" s="131"/>
      <c r="DC185" s="131"/>
      <c r="DD185" s="131"/>
      <c r="DE185" s="131"/>
      <c r="DF185" s="131"/>
      <c r="DG185" s="131"/>
      <c r="DH185" s="131"/>
      <c r="DI185" s="131"/>
      <c r="DJ185" s="131"/>
      <c r="DK185" s="131"/>
      <c r="DL185" s="131"/>
      <c r="DM185" s="131"/>
      <c r="DN185" s="131"/>
      <c r="DO185" s="131"/>
      <c r="DP185" s="131"/>
      <c r="DQ185" s="131"/>
      <c r="DR185" s="131"/>
      <c r="DS185" s="131"/>
      <c r="DT185" s="131"/>
      <c r="DU185" s="131"/>
      <c r="DV185" s="131"/>
      <c r="DW185" s="131"/>
      <c r="DX185" s="131"/>
      <c r="DY185" s="131"/>
      <c r="DZ185" s="131"/>
      <c r="EA185" s="131"/>
      <c r="EB185" s="131"/>
      <c r="EC185" s="131"/>
      <c r="ED185" s="131"/>
      <c r="EE185" s="131"/>
      <c r="EF185" s="131"/>
      <c r="EG185" s="131"/>
      <c r="EH185" s="131"/>
      <c r="EI185" s="131"/>
      <c r="EJ185" s="131"/>
      <c r="EK185" s="131"/>
      <c r="EL185" s="131"/>
      <c r="EM185" s="131"/>
      <c r="EN185" s="131"/>
      <c r="EO185" s="131"/>
      <c r="EP185" s="131"/>
      <c r="EQ185" s="131"/>
      <c r="ER185" s="131"/>
      <c r="ES185" s="131"/>
      <c r="ET185" s="131"/>
      <c r="EU185" s="131"/>
      <c r="EV185" s="131"/>
      <c r="EW185" s="131"/>
      <c r="EX185" s="131"/>
      <c r="EY185" s="131"/>
      <c r="EZ185" s="131"/>
      <c r="FA185" s="131"/>
      <c r="FB185" s="131"/>
      <c r="FC185" s="131"/>
      <c r="FD185" s="131"/>
      <c r="FE185" s="131"/>
      <c r="FF185" s="131"/>
      <c r="FG185" s="131"/>
      <c r="FH185" s="131"/>
      <c r="FI185" s="131"/>
      <c r="FJ185" s="131"/>
      <c r="FK185" s="131"/>
      <c r="FL185" s="131"/>
      <c r="FM185" s="131"/>
      <c r="FN185" s="131"/>
      <c r="FO185" s="131"/>
      <c r="FP185" s="131"/>
      <c r="FQ185" s="131"/>
      <c r="FR185" s="131"/>
      <c r="FS185" s="131"/>
      <c r="FT185" s="131"/>
      <c r="FU185" s="131"/>
      <c r="FV185" s="131"/>
      <c r="FW185" s="131"/>
      <c r="FX185" s="131"/>
      <c r="FY185" s="131"/>
      <c r="FZ185" s="131"/>
      <c r="GA185" s="131"/>
      <c r="GB185" s="131"/>
      <c r="GC185" s="131"/>
      <c r="GD185" s="131"/>
      <c r="GE185" s="131"/>
      <c r="GF185" s="131"/>
      <c r="GG185" s="131"/>
      <c r="GH185" s="131"/>
      <c r="GI185" s="131"/>
      <c r="GJ185" s="131"/>
      <c r="GK185" s="131"/>
      <c r="GL185" s="131"/>
      <c r="GM185" s="131"/>
      <c r="GN185" s="131"/>
      <c r="GO185" s="131"/>
      <c r="GP185" s="131"/>
      <c r="GQ185" s="131"/>
      <c r="GR185" s="131"/>
      <c r="GS185" s="131"/>
      <c r="GT185" s="131"/>
      <c r="GU185" s="131"/>
      <c r="GV185" s="131"/>
      <c r="GW185" s="131"/>
      <c r="GX185" s="131"/>
      <c r="GY185" s="131"/>
      <c r="GZ185" s="131"/>
      <c r="HA185" s="131"/>
      <c r="HB185" s="131"/>
      <c r="HC185" s="131"/>
      <c r="HD185" s="131"/>
      <c r="HE185" s="131"/>
      <c r="HF185" s="131"/>
      <c r="HG185" s="131"/>
      <c r="HH185" s="131"/>
      <c r="HI185" s="131"/>
      <c r="HJ185" s="131"/>
      <c r="HK185" s="131"/>
      <c r="HL185" s="131"/>
      <c r="HM185" s="131"/>
      <c r="HN185" s="131"/>
      <c r="HO185" s="131"/>
      <c r="HP185" s="131"/>
      <c r="HQ185" s="131"/>
      <c r="HR185" s="131"/>
      <c r="HS185" s="131"/>
      <c r="HT185" s="131"/>
      <c r="HU185" s="131"/>
      <c r="HV185" s="131"/>
      <c r="HW185" s="131"/>
      <c r="HX185" s="131"/>
      <c r="HY185" s="131"/>
      <c r="HZ185" s="131"/>
      <c r="IA185" s="131"/>
      <c r="IB185" s="131"/>
      <c r="IC185" s="131"/>
      <c r="ID185" s="131"/>
      <c r="IE185" s="131"/>
      <c r="IF185" s="131"/>
      <c r="IG185" s="131"/>
      <c r="IH185" s="131"/>
      <c r="II185" s="131"/>
      <c r="IJ185" s="131"/>
      <c r="IK185" s="131"/>
      <c r="IL185" s="131"/>
      <c r="IM185" s="131"/>
      <c r="IN185" s="131"/>
      <c r="IO185" s="131"/>
      <c r="IP185" s="131"/>
      <c r="IQ185" s="131"/>
      <c r="IR185" s="131"/>
      <c r="IS185" s="131"/>
      <c r="IT185" s="131"/>
      <c r="IU185" s="131"/>
      <c r="IV185" s="131"/>
      <c r="IW185" s="131"/>
      <c r="IX185" s="131"/>
      <c r="IY185" s="131"/>
      <c r="IZ185" s="131"/>
      <c r="JA185" s="131"/>
      <c r="JB185" s="131"/>
      <c r="JC185" s="131"/>
      <c r="JD185" s="131"/>
      <c r="JE185" s="131"/>
      <c r="JF185" s="131"/>
      <c r="JG185" s="131"/>
      <c r="JH185" s="131"/>
      <c r="JI185" s="131"/>
      <c r="JJ185" s="131"/>
      <c r="JK185" s="131"/>
      <c r="JL185" s="131"/>
      <c r="JM185" s="131"/>
      <c r="JN185" s="131"/>
      <c r="JO185" s="131"/>
      <c r="JP185" s="131"/>
      <c r="JQ185" s="131"/>
      <c r="JR185" s="131"/>
      <c r="JS185" s="131"/>
      <c r="JT185" s="131"/>
      <c r="JU185" s="131"/>
      <c r="JV185" s="131"/>
      <c r="JW185" s="131"/>
      <c r="JX185" s="131"/>
      <c r="JY185" s="131"/>
      <c r="JZ185" s="131"/>
      <c r="KA185" s="131"/>
      <c r="KB185" s="131"/>
      <c r="KC185" s="131"/>
      <c r="KD185" s="131"/>
      <c r="KE185" s="131"/>
      <c r="KF185" s="131"/>
      <c r="KG185" s="131"/>
      <c r="KH185" s="131"/>
      <c r="KI185" s="131"/>
      <c r="KJ185" s="131"/>
      <c r="KK185" s="131"/>
      <c r="KL185" s="131"/>
      <c r="KM185" s="131"/>
      <c r="KN185" s="131"/>
      <c r="KO185" s="131"/>
      <c r="KP185" s="131"/>
      <c r="KQ185" s="131"/>
      <c r="KR185" s="131"/>
      <c r="KS185" s="131"/>
      <c r="KT185" s="131"/>
      <c r="KU185" s="131"/>
      <c r="KV185" s="131"/>
      <c r="KW185" s="131"/>
      <c r="KX185" s="131"/>
      <c r="KY185" s="131"/>
      <c r="KZ185" s="131"/>
      <c r="LA185" s="131"/>
      <c r="LB185" s="131"/>
      <c r="LC185" s="131"/>
      <c r="LD185" s="131"/>
      <c r="LE185" s="131"/>
      <c r="LF185" s="131"/>
      <c r="LG185" s="131"/>
      <c r="LH185" s="131"/>
      <c r="LI185" s="131"/>
      <c r="LJ185" s="131"/>
      <c r="LK185" s="131"/>
      <c r="LL185" s="131"/>
      <c r="LM185" s="131"/>
      <c r="LN185" s="131"/>
      <c r="LO185" s="131"/>
      <c r="LP185" s="131"/>
      <c r="LQ185" s="131"/>
      <c r="LR185" s="131"/>
      <c r="LS185" s="131"/>
      <c r="LT185" s="131"/>
      <c r="LU185" s="131"/>
      <c r="LV185" s="131"/>
      <c r="LW185" s="131"/>
      <c r="LX185" s="131"/>
      <c r="LY185" s="131"/>
      <c r="LZ185" s="131"/>
      <c r="MA185" s="131"/>
      <c r="MB185" s="131"/>
      <c r="MC185" s="131"/>
      <c r="MD185" s="131"/>
      <c r="ME185" s="131"/>
      <c r="MF185" s="131"/>
      <c r="MG185" s="131"/>
      <c r="MH185" s="131"/>
      <c r="MI185" s="131"/>
      <c r="MJ185" s="131"/>
      <c r="MK185" s="131"/>
      <c r="ML185" s="131"/>
      <c r="MM185" s="131"/>
      <c r="MN185" s="131"/>
      <c r="MO185" s="131"/>
      <c r="MP185" s="131"/>
      <c r="MQ185" s="131"/>
      <c r="MR185" s="131"/>
      <c r="MS185" s="131"/>
      <c r="MT185" s="131"/>
      <c r="MU185" s="131"/>
      <c r="MV185" s="131"/>
      <c r="MW185" s="131"/>
      <c r="MX185" s="131"/>
      <c r="MY185" s="131"/>
      <c r="MZ185" s="131"/>
      <c r="NA185" s="131"/>
      <c r="NB185" s="131"/>
      <c r="NC185" s="131"/>
      <c r="ND185" s="131"/>
      <c r="NE185" s="131"/>
      <c r="NF185" s="131"/>
      <c r="NG185" s="131"/>
      <c r="NH185" s="131"/>
      <c r="NI185" s="131"/>
      <c r="NJ185" s="131"/>
      <c r="NK185" s="131"/>
      <c r="NL185" s="131"/>
      <c r="NM185" s="131"/>
      <c r="NN185" s="131"/>
      <c r="NO185" s="131"/>
      <c r="NP185" s="131"/>
      <c r="NQ185" s="131"/>
      <c r="NR185" s="131"/>
      <c r="NS185" s="131"/>
      <c r="NT185" s="131"/>
      <c r="NU185" s="131"/>
      <c r="NV185" s="131"/>
      <c r="NW185" s="131"/>
      <c r="NX185" s="131"/>
      <c r="NY185" s="131"/>
      <c r="NZ185" s="131"/>
      <c r="OA185" s="131"/>
      <c r="OB185" s="131"/>
      <c r="OC185" s="131"/>
      <c r="OD185" s="131"/>
      <c r="OE185" s="131"/>
      <c r="OF185" s="131"/>
      <c r="OG185" s="131"/>
      <c r="OH185" s="131"/>
      <c r="OI185" s="131"/>
      <c r="OJ185" s="131"/>
      <c r="OK185" s="131"/>
      <c r="OL185" s="131"/>
      <c r="OM185" s="131"/>
      <c r="ON185" s="131"/>
      <c r="OO185" s="131"/>
      <c r="OP185" s="131"/>
      <c r="OQ185" s="131"/>
      <c r="OR185" s="131"/>
      <c r="OS185" s="131"/>
      <c r="OT185" s="131"/>
      <c r="OU185" s="131"/>
      <c r="OV185" s="131"/>
      <c r="OW185" s="131"/>
      <c r="OX185" s="131"/>
      <c r="OY185" s="131"/>
      <c r="OZ185" s="131"/>
      <c r="PA185" s="131"/>
      <c r="PB185" s="131"/>
      <c r="PC185" s="131"/>
      <c r="PD185" s="131"/>
      <c r="PE185" s="131"/>
      <c r="PF185" s="131"/>
      <c r="PG185" s="131"/>
      <c r="PH185" s="131"/>
      <c r="PI185" s="131"/>
      <c r="PJ185" s="131"/>
      <c r="PK185" s="131"/>
      <c r="PL185" s="131"/>
      <c r="PM185" s="131"/>
      <c r="PN185" s="131"/>
      <c r="PO185" s="131"/>
      <c r="PP185" s="131"/>
      <c r="PQ185" s="131"/>
      <c r="PR185" s="131"/>
      <c r="PS185" s="131"/>
      <c r="PT185" s="131"/>
      <c r="PU185" s="131"/>
      <c r="PV185" s="131"/>
      <c r="PW185" s="131"/>
      <c r="PX185" s="131"/>
      <c r="PY185" s="131"/>
      <c r="PZ185" s="131"/>
      <c r="QA185" s="131"/>
      <c r="QB185" s="131"/>
      <c r="QC185" s="131"/>
      <c r="QD185" s="131"/>
      <c r="QE185" s="131"/>
      <c r="QF185" s="131"/>
      <c r="QG185" s="131"/>
      <c r="QH185" s="131"/>
      <c r="QI185" s="131"/>
      <c r="QJ185" s="131"/>
      <c r="QK185" s="131"/>
      <c r="QL185" s="131"/>
      <c r="QM185" s="131"/>
      <c r="QN185" s="131"/>
      <c r="QO185" s="131"/>
      <c r="QP185" s="131"/>
      <c r="QQ185" s="131"/>
      <c r="QR185" s="131"/>
      <c r="QS185" s="131"/>
      <c r="QT185" s="131"/>
      <c r="QU185" s="131"/>
      <c r="QV185" s="131"/>
      <c r="QW185" s="131"/>
      <c r="QX185" s="131"/>
      <c r="QY185" s="131"/>
      <c r="QZ185" s="131"/>
      <c r="RA185" s="131"/>
      <c r="RB185" s="131"/>
      <c r="RC185" s="131"/>
      <c r="RD185" s="131"/>
      <c r="RE185" s="131"/>
      <c r="RF185" s="131"/>
      <c r="RG185" s="131"/>
      <c r="RH185" s="131"/>
      <c r="RI185" s="131"/>
      <c r="RJ185" s="131"/>
      <c r="RK185" s="131"/>
      <c r="RL185" s="131"/>
      <c r="RM185" s="131"/>
      <c r="RN185" s="131"/>
      <c r="RO185" s="131"/>
      <c r="RP185" s="131"/>
      <c r="RQ185" s="131"/>
      <c r="RR185" s="131"/>
      <c r="RS185" s="131"/>
      <c r="RT185" s="131"/>
      <c r="RU185" s="131"/>
      <c r="RV185" s="131"/>
      <c r="RW185" s="131"/>
      <c r="RX185" s="131"/>
      <c r="RY185" s="131"/>
      <c r="RZ185" s="131"/>
      <c r="SA185" s="131"/>
      <c r="SB185" s="131"/>
      <c r="SC185" s="131"/>
      <c r="SD185" s="131"/>
      <c r="SE185" s="131"/>
      <c r="SF185" s="131"/>
      <c r="SG185" s="131"/>
      <c r="SH185" s="131"/>
      <c r="SI185" s="131"/>
      <c r="SJ185" s="131"/>
      <c r="SK185" s="131"/>
      <c r="SL185" s="131"/>
      <c r="SM185" s="131"/>
      <c r="SN185" s="131"/>
      <c r="SO185" s="131"/>
      <c r="SP185" s="131"/>
      <c r="SQ185" s="131"/>
      <c r="SR185" s="131"/>
      <c r="SS185" s="131"/>
      <c r="ST185" s="131"/>
      <c r="SU185" s="131"/>
      <c r="SV185" s="131"/>
      <c r="SW185" s="131"/>
      <c r="SX185" s="131"/>
      <c r="SY185" s="131"/>
      <c r="SZ185" s="131"/>
      <c r="TA185" s="131"/>
      <c r="TB185" s="131"/>
      <c r="TC185" s="131"/>
      <c r="TD185" s="131"/>
      <c r="TE185" s="131"/>
      <c r="TF185" s="131"/>
      <c r="TG185" s="131"/>
      <c r="TH185" s="131"/>
      <c r="TI185" s="131"/>
      <c r="TJ185" s="131"/>
      <c r="TK185" s="131"/>
      <c r="TL185" s="131"/>
      <c r="TM185" s="131"/>
      <c r="TN185" s="131"/>
      <c r="TO185" s="131"/>
      <c r="TP185" s="131"/>
      <c r="TQ185" s="131"/>
      <c r="TR185" s="131"/>
      <c r="TS185" s="131"/>
      <c r="TT185" s="131"/>
      <c r="TU185" s="131"/>
      <c r="TV185" s="131"/>
      <c r="TW185" s="131"/>
      <c r="TX185" s="131"/>
      <c r="TY185" s="131"/>
      <c r="TZ185" s="131"/>
      <c r="UA185" s="131"/>
      <c r="UB185" s="131"/>
      <c r="UC185" s="131"/>
      <c r="UD185" s="131"/>
      <c r="UE185" s="131"/>
      <c r="UF185" s="131"/>
      <c r="UG185" s="131"/>
      <c r="UH185" s="131"/>
      <c r="UI185" s="131"/>
      <c r="UJ185" s="131"/>
      <c r="UK185" s="131"/>
      <c r="UL185" s="131"/>
      <c r="UM185" s="131"/>
      <c r="UN185" s="131"/>
      <c r="UO185" s="131"/>
      <c r="UP185" s="131"/>
      <c r="UQ185" s="131"/>
      <c r="UR185" s="131"/>
      <c r="US185" s="131"/>
      <c r="UT185" s="131"/>
      <c r="UU185" s="131"/>
      <c r="UV185" s="131"/>
      <c r="UW185" s="131"/>
      <c r="UX185" s="131"/>
      <c r="UY185" s="131"/>
      <c r="UZ185" s="131"/>
      <c r="VA185" s="131"/>
      <c r="VB185" s="131"/>
      <c r="VC185" s="131"/>
      <c r="VD185" s="131"/>
      <c r="VE185" s="131"/>
      <c r="VF185" s="131"/>
      <c r="VG185" s="131"/>
      <c r="VH185" s="131"/>
      <c r="VI185" s="131"/>
      <c r="VJ185" s="131"/>
      <c r="VK185" s="131"/>
      <c r="VL185" s="131"/>
      <c r="VM185" s="131"/>
      <c r="VN185" s="131"/>
      <c r="VO185" s="131"/>
      <c r="VP185" s="131"/>
      <c r="VQ185" s="131"/>
      <c r="VR185" s="131"/>
      <c r="VS185" s="131"/>
      <c r="VT185" s="131"/>
      <c r="VU185" s="131"/>
      <c r="VV185" s="131"/>
      <c r="VW185" s="131"/>
      <c r="VX185" s="131"/>
      <c r="VY185" s="131"/>
      <c r="VZ185" s="131"/>
      <c r="WA185" s="131"/>
      <c r="WB185" s="131"/>
      <c r="WC185" s="131"/>
      <c r="WD185" s="131"/>
      <c r="WE185" s="131"/>
      <c r="WF185" s="131"/>
      <c r="WG185" s="131"/>
      <c r="WH185" s="131"/>
      <c r="WI185" s="131"/>
      <c r="WJ185" s="131"/>
      <c r="WK185" s="131"/>
      <c r="WL185" s="131"/>
      <c r="WM185" s="131"/>
      <c r="WN185" s="131"/>
      <c r="WO185" s="131"/>
      <c r="WP185" s="131"/>
      <c r="WQ185" s="131"/>
      <c r="WR185" s="131"/>
      <c r="WS185" s="131"/>
      <c r="WT185" s="131"/>
      <c r="WU185" s="131"/>
      <c r="WV185" s="131"/>
      <c r="WW185" s="131"/>
      <c r="WX185" s="131"/>
      <c r="WY185" s="131"/>
      <c r="WZ185" s="131"/>
      <c r="XA185" s="131"/>
      <c r="XB185" s="131"/>
      <c r="XC185" s="131"/>
      <c r="XD185" s="131"/>
      <c r="XE185" s="131"/>
      <c r="XF185" s="131"/>
      <c r="XG185" s="131"/>
      <c r="XH185" s="131"/>
      <c r="XI185" s="131"/>
      <c r="XJ185" s="131"/>
      <c r="XK185" s="131"/>
      <c r="XL185" s="131"/>
      <c r="XM185" s="131"/>
      <c r="XN185" s="131"/>
      <c r="XO185" s="131"/>
      <c r="XP185" s="131"/>
      <c r="XQ185" s="131"/>
      <c r="XR185" s="131"/>
      <c r="XS185" s="131"/>
      <c r="XT185" s="131"/>
      <c r="XU185" s="131"/>
      <c r="XV185" s="131"/>
      <c r="XW185" s="131"/>
      <c r="XX185" s="131"/>
      <c r="XY185" s="131"/>
      <c r="XZ185" s="131"/>
      <c r="YA185" s="131"/>
      <c r="YB185" s="131"/>
      <c r="YC185" s="131"/>
      <c r="YD185" s="131"/>
      <c r="YE185" s="131"/>
      <c r="YF185" s="131"/>
      <c r="YG185" s="131"/>
      <c r="YH185" s="131"/>
      <c r="YI185" s="131"/>
      <c r="YJ185" s="131"/>
      <c r="YK185" s="131"/>
      <c r="YL185" s="131"/>
      <c r="YM185" s="131"/>
      <c r="YN185" s="131"/>
      <c r="YO185" s="131"/>
      <c r="YP185" s="131"/>
      <c r="YQ185" s="131"/>
      <c r="YR185" s="131"/>
      <c r="YS185" s="131"/>
      <c r="YT185" s="131"/>
      <c r="YU185" s="131"/>
      <c r="YV185" s="131"/>
      <c r="YW185" s="131"/>
      <c r="YX185" s="131"/>
      <c r="YY185" s="131"/>
      <c r="YZ185" s="131"/>
      <c r="ZA185" s="131"/>
      <c r="ZB185" s="131"/>
      <c r="ZC185" s="131"/>
      <c r="ZD185" s="131"/>
      <c r="ZE185" s="131"/>
      <c r="ZF185" s="131"/>
      <c r="ZG185" s="131"/>
      <c r="ZH185" s="131"/>
      <c r="ZI185" s="131"/>
      <c r="ZJ185" s="131"/>
      <c r="ZK185" s="131"/>
      <c r="ZL185" s="131"/>
      <c r="ZM185" s="131"/>
      <c r="ZN185" s="131"/>
      <c r="ZO185" s="131"/>
      <c r="ZP185" s="131"/>
      <c r="ZQ185" s="131"/>
      <c r="ZR185" s="131"/>
      <c r="ZS185" s="131"/>
      <c r="ZT185" s="131"/>
      <c r="ZU185" s="131"/>
      <c r="ZV185" s="131"/>
      <c r="ZW185" s="131"/>
      <c r="ZX185" s="131"/>
      <c r="ZY185" s="131"/>
      <c r="ZZ185" s="131"/>
      <c r="AAA185" s="131"/>
      <c r="AAB185" s="131"/>
      <c r="AAC185" s="131"/>
      <c r="AAD185" s="131"/>
      <c r="AAE185" s="131"/>
      <c r="AAF185" s="131"/>
      <c r="AAG185" s="131"/>
      <c r="AAH185" s="131"/>
      <c r="AAI185" s="131"/>
      <c r="AAJ185" s="131"/>
      <c r="AAK185" s="131"/>
      <c r="AAL185" s="131"/>
      <c r="AAM185" s="131"/>
      <c r="AAN185" s="131"/>
      <c r="AAO185" s="131"/>
      <c r="AAP185" s="131"/>
      <c r="AAQ185" s="131"/>
      <c r="AAR185" s="131"/>
      <c r="AAS185" s="131"/>
      <c r="AAT185" s="131"/>
      <c r="AAU185" s="131"/>
      <c r="AAV185" s="131"/>
      <c r="AAW185" s="131"/>
      <c r="AAX185" s="131"/>
      <c r="AAY185" s="131"/>
      <c r="AAZ185" s="131"/>
      <c r="ABA185" s="131"/>
      <c r="ABB185" s="131"/>
      <c r="ABC185" s="131"/>
      <c r="ABD185" s="131"/>
      <c r="ABE185" s="131"/>
      <c r="ABF185" s="131"/>
      <c r="ABG185" s="131"/>
      <c r="ABH185" s="131"/>
      <c r="ABI185" s="131"/>
      <c r="ABJ185" s="131"/>
      <c r="ABK185" s="131"/>
      <c r="ABL185" s="131"/>
      <c r="ABM185" s="131"/>
      <c r="ABN185" s="131"/>
      <c r="ABO185" s="131"/>
      <c r="ABP185" s="131"/>
      <c r="ABQ185" s="131"/>
      <c r="ABR185" s="131"/>
      <c r="ABS185" s="131"/>
      <c r="ABT185" s="131"/>
      <c r="ABU185" s="131"/>
      <c r="ABV185" s="131"/>
      <c r="ABW185" s="131"/>
      <c r="ABX185" s="131"/>
      <c r="ABY185" s="131"/>
      <c r="ABZ185" s="131"/>
      <c r="ACA185" s="131"/>
      <c r="ACB185" s="131"/>
      <c r="ACC185" s="131"/>
      <c r="ACD185" s="131"/>
      <c r="ACE185" s="131"/>
      <c r="ACF185" s="131"/>
      <c r="ACG185" s="131"/>
      <c r="ACH185" s="131"/>
      <c r="ACI185" s="131"/>
      <c r="ACJ185" s="131"/>
      <c r="ACK185" s="131"/>
      <c r="ACL185" s="131"/>
      <c r="ACM185" s="131"/>
      <c r="ACN185" s="131"/>
      <c r="ACO185" s="131"/>
      <c r="ACP185" s="131"/>
      <c r="ACQ185" s="131"/>
      <c r="ACR185" s="131"/>
      <c r="ACS185" s="131"/>
      <c r="ACT185" s="131"/>
      <c r="ACU185" s="131"/>
      <c r="ACV185" s="131"/>
      <c r="ACW185" s="131"/>
      <c r="ACX185" s="131"/>
      <c r="ACY185" s="131"/>
      <c r="ACZ185" s="131"/>
      <c r="ADA185" s="131"/>
      <c r="ADB185" s="131"/>
      <c r="ADC185" s="131"/>
      <c r="ADD185" s="131"/>
      <c r="ADE185" s="131"/>
      <c r="ADF185" s="131"/>
      <c r="ADG185" s="131"/>
      <c r="ADH185" s="131"/>
      <c r="ADI185" s="131"/>
      <c r="ADJ185" s="131"/>
      <c r="ADK185" s="131"/>
      <c r="ADL185" s="131"/>
      <c r="ADM185" s="131"/>
      <c r="ADN185" s="131"/>
      <c r="ADO185" s="131"/>
      <c r="ADP185" s="131"/>
      <c r="ADQ185" s="131"/>
      <c r="ADR185" s="131"/>
      <c r="ADS185" s="131"/>
      <c r="ADT185" s="131"/>
      <c r="ADU185" s="131"/>
      <c r="ADV185" s="131"/>
      <c r="ADW185" s="131"/>
      <c r="ADX185" s="131"/>
      <c r="ADY185" s="131"/>
      <c r="ADZ185" s="131"/>
      <c r="AEA185" s="131"/>
      <c r="AEB185" s="131"/>
      <c r="AEC185" s="131"/>
      <c r="AED185" s="131"/>
      <c r="AEE185" s="131"/>
      <c r="AEF185" s="131"/>
      <c r="AEG185" s="131"/>
      <c r="AEH185" s="131"/>
      <c r="AEI185" s="131"/>
      <c r="AEJ185" s="131"/>
      <c r="AEK185" s="131"/>
      <c r="AEL185" s="131"/>
      <c r="AEM185" s="131"/>
      <c r="AEN185" s="131"/>
      <c r="AEO185" s="131"/>
      <c r="AEP185" s="131"/>
      <c r="AEQ185" s="131"/>
      <c r="AER185" s="131"/>
      <c r="AES185" s="131"/>
      <c r="AET185" s="131"/>
      <c r="AEU185" s="131"/>
      <c r="AEV185" s="131"/>
      <c r="AEW185" s="131"/>
      <c r="AEX185" s="131"/>
      <c r="AEY185" s="131"/>
      <c r="AEZ185" s="131"/>
      <c r="AFA185" s="131"/>
      <c r="AFB185" s="131"/>
      <c r="AFC185" s="131"/>
      <c r="AFD185" s="131"/>
      <c r="AFE185" s="131"/>
      <c r="AFF185" s="131"/>
      <c r="AFG185" s="131"/>
      <c r="AFH185" s="131"/>
      <c r="AFI185" s="131"/>
      <c r="AFJ185" s="131"/>
      <c r="AFK185" s="131"/>
      <c r="AFL185" s="131"/>
      <c r="AFM185" s="131"/>
      <c r="AFN185" s="131"/>
      <c r="AFO185" s="131"/>
      <c r="AFP185" s="131"/>
      <c r="AFQ185" s="131"/>
      <c r="AFR185" s="131"/>
      <c r="AFS185" s="131"/>
      <c r="AFT185" s="131"/>
      <c r="AFU185" s="131"/>
      <c r="AFV185" s="131"/>
      <c r="AFW185" s="131"/>
      <c r="AFX185" s="131"/>
      <c r="AFY185" s="131"/>
      <c r="AFZ185" s="131"/>
      <c r="AGA185" s="131"/>
      <c r="AGB185" s="131"/>
      <c r="AGC185" s="131"/>
      <c r="AGD185" s="131"/>
      <c r="AGE185" s="131"/>
      <c r="AGF185" s="131"/>
      <c r="AGG185" s="131"/>
      <c r="AGH185" s="131"/>
      <c r="AGI185" s="131"/>
      <c r="AGJ185" s="131"/>
      <c r="AGK185" s="131"/>
      <c r="AGL185" s="131"/>
      <c r="AGM185" s="131"/>
      <c r="AGN185" s="131"/>
      <c r="AGO185" s="131"/>
      <c r="AGP185" s="131"/>
      <c r="AGQ185" s="131"/>
      <c r="AGR185" s="131"/>
      <c r="AGS185" s="131"/>
      <c r="AGT185" s="131"/>
      <c r="AGU185" s="131"/>
      <c r="AGV185" s="131"/>
      <c r="AGW185" s="131"/>
      <c r="AGX185" s="131"/>
      <c r="AGY185" s="131"/>
      <c r="AGZ185" s="131"/>
      <c r="AHA185" s="131"/>
      <c r="AHB185" s="131"/>
      <c r="AHC185" s="131"/>
      <c r="AHD185" s="131"/>
      <c r="AHE185" s="131"/>
      <c r="AHF185" s="131"/>
      <c r="AHG185" s="131"/>
      <c r="AHH185" s="131"/>
      <c r="AHI185" s="131"/>
      <c r="AHJ185" s="131"/>
      <c r="AHK185" s="131"/>
      <c r="AHL185" s="131"/>
      <c r="AHM185" s="131"/>
      <c r="AHN185" s="131"/>
      <c r="AHO185" s="131"/>
      <c r="AHP185" s="131"/>
      <c r="AHQ185" s="131"/>
      <c r="AHR185" s="131"/>
      <c r="AHS185" s="131"/>
      <c r="AHT185" s="131"/>
      <c r="AHU185" s="131"/>
      <c r="AHV185" s="131"/>
      <c r="AHW185" s="131"/>
      <c r="AHX185" s="131"/>
      <c r="AHY185" s="131"/>
      <c r="AHZ185" s="131"/>
      <c r="AIA185" s="131"/>
      <c r="AIB185" s="131"/>
      <c r="AIC185" s="131"/>
      <c r="AID185" s="131"/>
      <c r="AIE185" s="131"/>
      <c r="AIF185" s="131"/>
      <c r="AIG185" s="131"/>
      <c r="AIH185" s="131"/>
      <c r="AII185" s="131"/>
      <c r="AIJ185" s="131"/>
      <c r="AIK185" s="131"/>
      <c r="AIL185" s="131"/>
      <c r="AIM185" s="131"/>
      <c r="AIN185" s="131"/>
      <c r="AIO185" s="131"/>
      <c r="AIP185" s="131"/>
      <c r="AIQ185" s="131"/>
      <c r="AIR185" s="131"/>
      <c r="AIS185" s="131"/>
      <c r="AIT185" s="131"/>
      <c r="AIU185" s="131"/>
      <c r="AIV185" s="131"/>
      <c r="AIW185" s="131"/>
      <c r="AIX185" s="131"/>
      <c r="AIY185" s="131"/>
      <c r="AIZ185" s="131"/>
      <c r="AJA185" s="131"/>
      <c r="AJB185" s="131"/>
      <c r="AJC185" s="131"/>
      <c r="AJD185" s="131"/>
      <c r="AJE185" s="131"/>
      <c r="AJF185" s="131"/>
      <c r="AJG185" s="131"/>
      <c r="AJH185" s="131"/>
      <c r="AJI185" s="131"/>
      <c r="AJJ185" s="131"/>
      <c r="AJK185" s="131"/>
      <c r="AJL185" s="131"/>
      <c r="AJM185" s="131"/>
      <c r="AJN185" s="131"/>
      <c r="AJO185" s="131"/>
      <c r="AJP185" s="131"/>
      <c r="AJQ185" s="131"/>
      <c r="AJR185" s="131"/>
      <c r="AJS185" s="131"/>
      <c r="AJT185" s="131"/>
      <c r="AJU185" s="131"/>
      <c r="AJV185" s="131"/>
      <c r="AJW185" s="131"/>
      <c r="AJX185" s="131"/>
      <c r="AJY185" s="131"/>
      <c r="AJZ185" s="131"/>
      <c r="AKA185" s="131"/>
      <c r="AKB185" s="131"/>
      <c r="AKC185" s="131"/>
      <c r="AKD185" s="131"/>
      <c r="AKE185" s="131"/>
      <c r="AKF185" s="131"/>
      <c r="AKG185" s="131"/>
      <c r="AKH185" s="131"/>
      <c r="AKI185" s="131"/>
      <c r="AKJ185" s="131"/>
      <c r="AKK185" s="131"/>
      <c r="AKL185" s="131"/>
      <c r="AKM185" s="131"/>
      <c r="AKN185" s="131"/>
      <c r="AKO185" s="131"/>
      <c r="AKP185" s="131"/>
      <c r="AKQ185" s="131"/>
      <c r="AKR185" s="131"/>
      <c r="AKS185" s="131"/>
      <c r="AKT185" s="131"/>
      <c r="AKU185" s="131"/>
      <c r="AKV185" s="131"/>
      <c r="AKW185" s="131"/>
      <c r="AKX185" s="131"/>
      <c r="AKY185" s="131"/>
      <c r="AKZ185" s="131"/>
      <c r="ALA185" s="131"/>
      <c r="ALB185" s="131"/>
      <c r="ALC185" s="131"/>
      <c r="ALD185" s="131"/>
      <c r="ALE185" s="131"/>
    </row>
    <row r="186" spans="1:993" s="16" customFormat="1" ht="16.5" customHeight="1">
      <c r="B186" s="17"/>
      <c r="C186" s="141" t="s">
        <v>188</v>
      </c>
      <c r="D186" s="141" t="s">
        <v>90</v>
      </c>
      <c r="E186" s="142"/>
      <c r="F186" s="143" t="s">
        <v>189</v>
      </c>
      <c r="G186" s="144" t="s">
        <v>96</v>
      </c>
      <c r="H186" s="145">
        <v>50.015000000000001</v>
      </c>
      <c r="I186" s="146"/>
      <c r="J186" s="145">
        <f t="shared" ref="J186:J209" si="2">ROUND(I186*H186,3)</f>
        <v>0</v>
      </c>
      <c r="K186" s="143"/>
      <c r="L186" s="21"/>
    </row>
    <row r="187" spans="1:993" s="16" customFormat="1" ht="24" customHeight="1">
      <c r="B187" s="17"/>
      <c r="C187" s="141" t="s">
        <v>190</v>
      </c>
      <c r="D187" s="141" t="s">
        <v>90</v>
      </c>
      <c r="E187" s="142"/>
      <c r="F187" s="143" t="s">
        <v>191</v>
      </c>
      <c r="G187" s="144" t="s">
        <v>192</v>
      </c>
      <c r="H187" s="145">
        <v>5</v>
      </c>
      <c r="I187" s="146"/>
      <c r="J187" s="145">
        <f t="shared" si="2"/>
        <v>0</v>
      </c>
      <c r="K187" s="143"/>
      <c r="L187" s="21"/>
    </row>
    <row r="188" spans="1:993" s="131" customFormat="1" ht="22.9" customHeight="1">
      <c r="A188" s="16"/>
      <c r="B188" s="17"/>
      <c r="C188" s="141" t="s">
        <v>193</v>
      </c>
      <c r="D188" s="141" t="s">
        <v>90</v>
      </c>
      <c r="E188" s="142"/>
      <c r="F188" s="143" t="s">
        <v>194</v>
      </c>
      <c r="G188" s="144" t="s">
        <v>96</v>
      </c>
      <c r="H188" s="145">
        <v>24.18</v>
      </c>
      <c r="I188" s="146"/>
      <c r="J188" s="145">
        <f t="shared" si="2"/>
        <v>0</v>
      </c>
      <c r="K188" s="143"/>
      <c r="L188" s="21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  <c r="GB188" s="16"/>
      <c r="GC188" s="16"/>
      <c r="GD188" s="16"/>
      <c r="GE188" s="16"/>
      <c r="GF188" s="16"/>
      <c r="GG188" s="16"/>
      <c r="GH188" s="16"/>
      <c r="GI188" s="16"/>
      <c r="GJ188" s="16"/>
      <c r="GK188" s="16"/>
      <c r="GL188" s="16"/>
      <c r="GM188" s="16"/>
      <c r="GN188" s="16"/>
      <c r="GO188" s="16"/>
      <c r="GP188" s="16"/>
      <c r="GQ188" s="16"/>
      <c r="GR188" s="16"/>
      <c r="GS188" s="16"/>
      <c r="GT188" s="16"/>
      <c r="GU188" s="16"/>
      <c r="GV188" s="16"/>
      <c r="GW188" s="16"/>
      <c r="GX188" s="16"/>
      <c r="GY188" s="16"/>
      <c r="GZ188" s="16"/>
      <c r="HA188" s="16"/>
      <c r="HB188" s="16"/>
      <c r="HC188" s="16"/>
      <c r="HD188" s="16"/>
      <c r="HE188" s="16"/>
      <c r="HF188" s="16"/>
      <c r="HG188" s="16"/>
      <c r="HH188" s="16"/>
      <c r="HI188" s="16"/>
      <c r="HJ188" s="16"/>
      <c r="HK188" s="16"/>
      <c r="HL188" s="16"/>
      <c r="HM188" s="16"/>
      <c r="HN188" s="16"/>
      <c r="HO188" s="16"/>
      <c r="HP188" s="16"/>
      <c r="HQ188" s="16"/>
      <c r="HR188" s="16"/>
      <c r="HS188" s="16"/>
      <c r="HT188" s="16"/>
      <c r="HU188" s="16"/>
      <c r="HV188" s="16"/>
      <c r="HW188" s="16"/>
      <c r="HX188" s="16"/>
      <c r="HY188" s="16"/>
      <c r="HZ188" s="16"/>
      <c r="IA188" s="16"/>
      <c r="IB188" s="16"/>
      <c r="IC188" s="16"/>
      <c r="ID188" s="16"/>
      <c r="IE188" s="16"/>
      <c r="IF188" s="16"/>
      <c r="IG188" s="16"/>
      <c r="IH188" s="16"/>
      <c r="II188" s="16"/>
      <c r="IJ188" s="16"/>
      <c r="IK188" s="16"/>
      <c r="IL188" s="16"/>
      <c r="IM188" s="16"/>
      <c r="IN188" s="16"/>
      <c r="IO188" s="16"/>
      <c r="IP188" s="16"/>
      <c r="IQ188" s="16"/>
      <c r="IR188" s="16"/>
      <c r="IS188" s="16"/>
      <c r="IT188" s="16"/>
      <c r="IU188" s="16"/>
      <c r="IV188" s="16"/>
      <c r="IW188" s="16"/>
      <c r="IX188" s="16"/>
      <c r="IY188" s="16"/>
      <c r="IZ188" s="16"/>
      <c r="JA188" s="16"/>
      <c r="JB188" s="16"/>
      <c r="JC188" s="16"/>
      <c r="JD188" s="16"/>
      <c r="JE188" s="16"/>
      <c r="JF188" s="16"/>
      <c r="JG188" s="16"/>
      <c r="JH188" s="16"/>
      <c r="JI188" s="16"/>
      <c r="JJ188" s="16"/>
      <c r="JK188" s="16"/>
      <c r="JL188" s="16"/>
      <c r="JM188" s="16"/>
      <c r="JN188" s="16"/>
      <c r="JO188" s="16"/>
      <c r="JP188" s="16"/>
      <c r="JQ188" s="16"/>
      <c r="JR188" s="16"/>
      <c r="JS188" s="16"/>
      <c r="JT188" s="16"/>
      <c r="JU188" s="16"/>
      <c r="JV188" s="16"/>
      <c r="JW188" s="16"/>
      <c r="JX188" s="16"/>
      <c r="JY188" s="16"/>
      <c r="JZ188" s="16"/>
      <c r="KA188" s="16"/>
      <c r="KB188" s="16"/>
      <c r="KC188" s="16"/>
      <c r="KD188" s="16"/>
      <c r="KE188" s="16"/>
      <c r="KF188" s="16"/>
      <c r="KG188" s="16"/>
      <c r="KH188" s="16"/>
      <c r="KI188" s="16"/>
      <c r="KJ188" s="16"/>
      <c r="KK188" s="16"/>
      <c r="KL188" s="16"/>
      <c r="KM188" s="16"/>
      <c r="KN188" s="16"/>
      <c r="KO188" s="16"/>
      <c r="KP188" s="16"/>
      <c r="KQ188" s="16"/>
      <c r="KR188" s="16"/>
      <c r="KS188" s="16"/>
      <c r="KT188" s="16"/>
      <c r="KU188" s="16"/>
      <c r="KV188" s="16"/>
      <c r="KW188" s="16"/>
      <c r="KX188" s="16"/>
      <c r="KY188" s="16"/>
      <c r="KZ188" s="16"/>
      <c r="LA188" s="16"/>
      <c r="LB188" s="16"/>
      <c r="LC188" s="16"/>
      <c r="LD188" s="16"/>
      <c r="LE188" s="16"/>
      <c r="LF188" s="16"/>
      <c r="LG188" s="16"/>
      <c r="LH188" s="16"/>
      <c r="LI188" s="16"/>
      <c r="LJ188" s="16"/>
      <c r="LK188" s="16"/>
      <c r="LL188" s="16"/>
      <c r="LM188" s="16"/>
      <c r="LN188" s="16"/>
      <c r="LO188" s="16"/>
      <c r="LP188" s="16"/>
      <c r="LQ188" s="16"/>
      <c r="LR188" s="16"/>
      <c r="LS188" s="16"/>
      <c r="LT188" s="16"/>
      <c r="LU188" s="16"/>
      <c r="LV188" s="16"/>
      <c r="LW188" s="16"/>
      <c r="LX188" s="16"/>
      <c r="LY188" s="16"/>
      <c r="LZ188" s="16"/>
      <c r="MA188" s="16"/>
      <c r="MB188" s="16"/>
      <c r="MC188" s="16"/>
      <c r="MD188" s="16"/>
      <c r="ME188" s="16"/>
      <c r="MF188" s="16"/>
      <c r="MG188" s="16"/>
      <c r="MH188" s="16"/>
      <c r="MI188" s="16"/>
      <c r="MJ188" s="16"/>
      <c r="MK188" s="16"/>
      <c r="ML188" s="16"/>
      <c r="MM188" s="16"/>
      <c r="MN188" s="16"/>
      <c r="MO188" s="16"/>
      <c r="MP188" s="16"/>
      <c r="MQ188" s="16"/>
      <c r="MR188" s="16"/>
      <c r="MS188" s="16"/>
      <c r="MT188" s="16"/>
      <c r="MU188" s="16"/>
      <c r="MV188" s="16"/>
      <c r="MW188" s="16"/>
      <c r="MX188" s="16"/>
      <c r="MY188" s="16"/>
      <c r="MZ188" s="16"/>
      <c r="NA188" s="16"/>
      <c r="NB188" s="16"/>
      <c r="NC188" s="16"/>
      <c r="ND188" s="16"/>
      <c r="NE188" s="16"/>
      <c r="NF188" s="16"/>
      <c r="NG188" s="16"/>
      <c r="NH188" s="16"/>
      <c r="NI188" s="16"/>
      <c r="NJ188" s="16"/>
      <c r="NK188" s="16"/>
      <c r="NL188" s="16"/>
      <c r="NM188" s="16"/>
      <c r="NN188" s="16"/>
      <c r="NO188" s="16"/>
      <c r="NP188" s="16"/>
      <c r="NQ188" s="16"/>
      <c r="NR188" s="16"/>
      <c r="NS188" s="16"/>
      <c r="NT188" s="16"/>
      <c r="NU188" s="16"/>
      <c r="NV188" s="16"/>
      <c r="NW188" s="16"/>
      <c r="NX188" s="16"/>
      <c r="NY188" s="16"/>
      <c r="NZ188" s="16"/>
      <c r="OA188" s="16"/>
      <c r="OB188" s="16"/>
      <c r="OC188" s="16"/>
      <c r="OD188" s="16"/>
      <c r="OE188" s="16"/>
      <c r="OF188" s="16"/>
      <c r="OG188" s="16"/>
      <c r="OH188" s="16"/>
      <c r="OI188" s="16"/>
      <c r="OJ188" s="16"/>
      <c r="OK188" s="16"/>
      <c r="OL188" s="16"/>
      <c r="OM188" s="16"/>
      <c r="ON188" s="16"/>
      <c r="OO188" s="16"/>
      <c r="OP188" s="16"/>
      <c r="OQ188" s="16"/>
      <c r="OR188" s="16"/>
      <c r="OS188" s="16"/>
      <c r="OT188" s="16"/>
      <c r="OU188" s="16"/>
      <c r="OV188" s="16"/>
      <c r="OW188" s="16"/>
      <c r="OX188" s="16"/>
      <c r="OY188" s="16"/>
      <c r="OZ188" s="16"/>
      <c r="PA188" s="16"/>
      <c r="PB188" s="16"/>
      <c r="PC188" s="16"/>
      <c r="PD188" s="16"/>
      <c r="PE188" s="16"/>
      <c r="PF188" s="16"/>
      <c r="PG188" s="16"/>
      <c r="PH188" s="16"/>
      <c r="PI188" s="16"/>
      <c r="PJ188" s="16"/>
      <c r="PK188" s="16"/>
      <c r="PL188" s="16"/>
      <c r="PM188" s="16"/>
      <c r="PN188" s="16"/>
      <c r="PO188" s="16"/>
      <c r="PP188" s="16"/>
      <c r="PQ188" s="16"/>
      <c r="PR188" s="16"/>
      <c r="PS188" s="16"/>
      <c r="PT188" s="16"/>
      <c r="PU188" s="16"/>
      <c r="PV188" s="16"/>
      <c r="PW188" s="16"/>
      <c r="PX188" s="16"/>
      <c r="PY188" s="16"/>
      <c r="PZ188" s="16"/>
      <c r="QA188" s="16"/>
      <c r="QB188" s="16"/>
      <c r="QC188" s="16"/>
      <c r="QD188" s="16"/>
      <c r="QE188" s="16"/>
      <c r="QF188" s="16"/>
      <c r="QG188" s="16"/>
      <c r="QH188" s="16"/>
      <c r="QI188" s="16"/>
      <c r="QJ188" s="16"/>
      <c r="QK188" s="16"/>
      <c r="QL188" s="16"/>
      <c r="QM188" s="16"/>
      <c r="QN188" s="16"/>
      <c r="QO188" s="16"/>
      <c r="QP188" s="16"/>
      <c r="QQ188" s="16"/>
      <c r="QR188" s="16"/>
      <c r="QS188" s="16"/>
      <c r="QT188" s="16"/>
      <c r="QU188" s="16"/>
      <c r="QV188" s="16"/>
      <c r="QW188" s="16"/>
      <c r="QX188" s="16"/>
      <c r="QY188" s="16"/>
      <c r="QZ188" s="16"/>
      <c r="RA188" s="16"/>
      <c r="RB188" s="16"/>
      <c r="RC188" s="16"/>
      <c r="RD188" s="16"/>
      <c r="RE188" s="16"/>
      <c r="RF188" s="16"/>
      <c r="RG188" s="16"/>
      <c r="RH188" s="16"/>
      <c r="RI188" s="16"/>
      <c r="RJ188" s="16"/>
      <c r="RK188" s="16"/>
      <c r="RL188" s="16"/>
      <c r="RM188" s="16"/>
      <c r="RN188" s="16"/>
      <c r="RO188" s="16"/>
      <c r="RP188" s="16"/>
      <c r="RQ188" s="16"/>
      <c r="RR188" s="16"/>
      <c r="RS188" s="16"/>
      <c r="RT188" s="16"/>
      <c r="RU188" s="16"/>
      <c r="RV188" s="16"/>
      <c r="RW188" s="16"/>
      <c r="RX188" s="16"/>
      <c r="RY188" s="16"/>
      <c r="RZ188" s="16"/>
      <c r="SA188" s="16"/>
      <c r="SB188" s="16"/>
      <c r="SC188" s="16"/>
      <c r="SD188" s="16"/>
      <c r="SE188" s="16"/>
      <c r="SF188" s="16"/>
      <c r="SG188" s="16"/>
      <c r="SH188" s="16"/>
      <c r="SI188" s="16"/>
      <c r="SJ188" s="16"/>
      <c r="SK188" s="16"/>
      <c r="SL188" s="16"/>
      <c r="SM188" s="16"/>
      <c r="SN188" s="16"/>
      <c r="SO188" s="16"/>
      <c r="SP188" s="16"/>
      <c r="SQ188" s="16"/>
      <c r="SR188" s="16"/>
      <c r="SS188" s="16"/>
      <c r="ST188" s="16"/>
      <c r="SU188" s="16"/>
      <c r="SV188" s="16"/>
      <c r="SW188" s="16"/>
      <c r="SX188" s="16"/>
      <c r="SY188" s="16"/>
      <c r="SZ188" s="16"/>
      <c r="TA188" s="16"/>
      <c r="TB188" s="16"/>
      <c r="TC188" s="16"/>
      <c r="TD188" s="16"/>
      <c r="TE188" s="16"/>
      <c r="TF188" s="16"/>
      <c r="TG188" s="16"/>
      <c r="TH188" s="16"/>
      <c r="TI188" s="16"/>
      <c r="TJ188" s="16"/>
      <c r="TK188" s="16"/>
      <c r="TL188" s="16"/>
      <c r="TM188" s="16"/>
      <c r="TN188" s="16"/>
      <c r="TO188" s="16"/>
      <c r="TP188" s="16"/>
      <c r="TQ188" s="16"/>
      <c r="TR188" s="16"/>
      <c r="TS188" s="16"/>
      <c r="TT188" s="16"/>
      <c r="TU188" s="16"/>
      <c r="TV188" s="16"/>
      <c r="TW188" s="16"/>
      <c r="TX188" s="16"/>
      <c r="TY188" s="16"/>
      <c r="TZ188" s="16"/>
      <c r="UA188" s="16"/>
      <c r="UB188" s="16"/>
      <c r="UC188" s="16"/>
      <c r="UD188" s="16"/>
      <c r="UE188" s="16"/>
      <c r="UF188" s="16"/>
      <c r="UG188" s="16"/>
      <c r="UH188" s="16"/>
      <c r="UI188" s="16"/>
      <c r="UJ188" s="16"/>
      <c r="UK188" s="16"/>
      <c r="UL188" s="16"/>
      <c r="UM188" s="16"/>
      <c r="UN188" s="16"/>
      <c r="UO188" s="16"/>
      <c r="UP188" s="16"/>
      <c r="UQ188" s="16"/>
      <c r="UR188" s="16"/>
      <c r="US188" s="16"/>
      <c r="UT188" s="16"/>
      <c r="UU188" s="16"/>
      <c r="UV188" s="16"/>
      <c r="UW188" s="16"/>
      <c r="UX188" s="16"/>
      <c r="UY188" s="16"/>
      <c r="UZ188" s="16"/>
      <c r="VA188" s="16"/>
      <c r="VB188" s="16"/>
      <c r="VC188" s="16"/>
      <c r="VD188" s="16"/>
      <c r="VE188" s="16"/>
      <c r="VF188" s="16"/>
      <c r="VG188" s="16"/>
      <c r="VH188" s="16"/>
      <c r="VI188" s="16"/>
      <c r="VJ188" s="16"/>
      <c r="VK188" s="16"/>
      <c r="VL188" s="16"/>
      <c r="VM188" s="16"/>
      <c r="VN188" s="16"/>
      <c r="VO188" s="16"/>
      <c r="VP188" s="16"/>
      <c r="VQ188" s="16"/>
      <c r="VR188" s="16"/>
      <c r="VS188" s="16"/>
      <c r="VT188" s="16"/>
      <c r="VU188" s="16"/>
      <c r="VV188" s="16"/>
      <c r="VW188" s="16"/>
      <c r="VX188" s="16"/>
      <c r="VY188" s="16"/>
      <c r="VZ188" s="16"/>
      <c r="WA188" s="16"/>
      <c r="WB188" s="16"/>
      <c r="WC188" s="16"/>
      <c r="WD188" s="16"/>
      <c r="WE188" s="16"/>
      <c r="WF188" s="16"/>
      <c r="WG188" s="16"/>
      <c r="WH188" s="16"/>
      <c r="WI188" s="16"/>
      <c r="WJ188" s="16"/>
      <c r="WK188" s="16"/>
      <c r="WL188" s="16"/>
      <c r="WM188" s="16"/>
      <c r="WN188" s="16"/>
      <c r="WO188" s="16"/>
      <c r="WP188" s="16"/>
      <c r="WQ188" s="16"/>
      <c r="WR188" s="16"/>
      <c r="WS188" s="16"/>
      <c r="WT188" s="16"/>
      <c r="WU188" s="16"/>
      <c r="WV188" s="16"/>
      <c r="WW188" s="16"/>
      <c r="WX188" s="16"/>
      <c r="WY188" s="16"/>
      <c r="WZ188" s="16"/>
      <c r="XA188" s="16"/>
      <c r="XB188" s="16"/>
      <c r="XC188" s="16"/>
      <c r="XD188" s="16"/>
      <c r="XE188" s="16"/>
      <c r="XF188" s="16"/>
      <c r="XG188" s="16"/>
      <c r="XH188" s="16"/>
      <c r="XI188" s="16"/>
      <c r="XJ188" s="16"/>
      <c r="XK188" s="16"/>
      <c r="XL188" s="16"/>
      <c r="XM188" s="16"/>
      <c r="XN188" s="16"/>
      <c r="XO188" s="16"/>
      <c r="XP188" s="16"/>
      <c r="XQ188" s="16"/>
      <c r="XR188" s="16"/>
      <c r="XS188" s="16"/>
      <c r="XT188" s="16"/>
      <c r="XU188" s="16"/>
      <c r="XV188" s="16"/>
      <c r="XW188" s="16"/>
      <c r="XX188" s="16"/>
      <c r="XY188" s="16"/>
      <c r="XZ188" s="16"/>
      <c r="YA188" s="16"/>
      <c r="YB188" s="16"/>
      <c r="YC188" s="16"/>
      <c r="YD188" s="16"/>
      <c r="YE188" s="16"/>
      <c r="YF188" s="16"/>
      <c r="YG188" s="16"/>
      <c r="YH188" s="16"/>
      <c r="YI188" s="16"/>
      <c r="YJ188" s="16"/>
      <c r="YK188" s="16"/>
      <c r="YL188" s="16"/>
      <c r="YM188" s="16"/>
      <c r="YN188" s="16"/>
      <c r="YO188" s="16"/>
      <c r="YP188" s="16"/>
      <c r="YQ188" s="16"/>
      <c r="YR188" s="16"/>
      <c r="YS188" s="16"/>
      <c r="YT188" s="16"/>
      <c r="YU188" s="16"/>
      <c r="YV188" s="16"/>
      <c r="YW188" s="16"/>
      <c r="YX188" s="16"/>
      <c r="YY188" s="16"/>
      <c r="YZ188" s="16"/>
      <c r="ZA188" s="16"/>
      <c r="ZB188" s="16"/>
      <c r="ZC188" s="16"/>
      <c r="ZD188" s="16"/>
      <c r="ZE188" s="16"/>
      <c r="ZF188" s="16"/>
      <c r="ZG188" s="16"/>
      <c r="ZH188" s="16"/>
      <c r="ZI188" s="16"/>
      <c r="ZJ188" s="16"/>
      <c r="ZK188" s="16"/>
      <c r="ZL188" s="16"/>
      <c r="ZM188" s="16"/>
      <c r="ZN188" s="16"/>
      <c r="ZO188" s="16"/>
      <c r="ZP188" s="16"/>
      <c r="ZQ188" s="16"/>
      <c r="ZR188" s="16"/>
      <c r="ZS188" s="16"/>
      <c r="ZT188" s="16"/>
      <c r="ZU188" s="16"/>
      <c r="ZV188" s="16"/>
      <c r="ZW188" s="16"/>
      <c r="ZX188" s="16"/>
      <c r="ZY188" s="16"/>
      <c r="ZZ188" s="16"/>
      <c r="AAA188" s="16"/>
      <c r="AAB188" s="16"/>
      <c r="AAC188" s="16"/>
      <c r="AAD188" s="16"/>
      <c r="AAE188" s="16"/>
      <c r="AAF188" s="16"/>
      <c r="AAG188" s="16"/>
      <c r="AAH188" s="16"/>
      <c r="AAI188" s="16"/>
      <c r="AAJ188" s="16"/>
      <c r="AAK188" s="16"/>
      <c r="AAL188" s="16"/>
      <c r="AAM188" s="16"/>
      <c r="AAN188" s="16"/>
      <c r="AAO188" s="16"/>
      <c r="AAP188" s="16"/>
      <c r="AAQ188" s="16"/>
      <c r="AAR188" s="16"/>
      <c r="AAS188" s="16"/>
      <c r="AAT188" s="16"/>
      <c r="AAU188" s="16"/>
      <c r="AAV188" s="16"/>
      <c r="AAW188" s="16"/>
      <c r="AAX188" s="16"/>
      <c r="AAY188" s="16"/>
      <c r="AAZ188" s="16"/>
      <c r="ABA188" s="16"/>
      <c r="ABB188" s="16"/>
      <c r="ABC188" s="16"/>
      <c r="ABD188" s="16"/>
      <c r="ABE188" s="16"/>
      <c r="ABF188" s="16"/>
      <c r="ABG188" s="16"/>
      <c r="ABH188" s="16"/>
      <c r="ABI188" s="16"/>
      <c r="ABJ188" s="16"/>
      <c r="ABK188" s="16"/>
      <c r="ABL188" s="16"/>
      <c r="ABM188" s="16"/>
      <c r="ABN188" s="16"/>
      <c r="ABO188" s="16"/>
      <c r="ABP188" s="16"/>
      <c r="ABQ188" s="16"/>
      <c r="ABR188" s="16"/>
      <c r="ABS188" s="16"/>
      <c r="ABT188" s="16"/>
      <c r="ABU188" s="16"/>
      <c r="ABV188" s="16"/>
      <c r="ABW188" s="16"/>
      <c r="ABX188" s="16"/>
      <c r="ABY188" s="16"/>
      <c r="ABZ188" s="16"/>
      <c r="ACA188" s="16"/>
      <c r="ACB188" s="16"/>
      <c r="ACC188" s="16"/>
      <c r="ACD188" s="16"/>
      <c r="ACE188" s="16"/>
      <c r="ACF188" s="16"/>
      <c r="ACG188" s="16"/>
      <c r="ACH188" s="16"/>
      <c r="ACI188" s="16"/>
      <c r="ACJ188" s="16"/>
      <c r="ACK188" s="16"/>
      <c r="ACL188" s="16"/>
      <c r="ACM188" s="16"/>
      <c r="ACN188" s="16"/>
      <c r="ACO188" s="16"/>
      <c r="ACP188" s="16"/>
      <c r="ACQ188" s="16"/>
      <c r="ACR188" s="16"/>
      <c r="ACS188" s="16"/>
      <c r="ACT188" s="16"/>
      <c r="ACU188" s="16"/>
      <c r="ACV188" s="16"/>
      <c r="ACW188" s="16"/>
      <c r="ACX188" s="16"/>
      <c r="ACY188" s="16"/>
      <c r="ACZ188" s="16"/>
      <c r="ADA188" s="16"/>
      <c r="ADB188" s="16"/>
      <c r="ADC188" s="16"/>
      <c r="ADD188" s="16"/>
      <c r="ADE188" s="16"/>
      <c r="ADF188" s="16"/>
      <c r="ADG188" s="16"/>
      <c r="ADH188" s="16"/>
      <c r="ADI188" s="16"/>
      <c r="ADJ188" s="16"/>
      <c r="ADK188" s="16"/>
      <c r="ADL188" s="16"/>
      <c r="ADM188" s="16"/>
      <c r="ADN188" s="16"/>
      <c r="ADO188" s="16"/>
      <c r="ADP188" s="16"/>
      <c r="ADQ188" s="16"/>
      <c r="ADR188" s="16"/>
      <c r="ADS188" s="16"/>
      <c r="ADT188" s="16"/>
      <c r="ADU188" s="16"/>
      <c r="ADV188" s="16"/>
      <c r="ADW188" s="16"/>
      <c r="ADX188" s="16"/>
      <c r="ADY188" s="16"/>
      <c r="ADZ188" s="16"/>
      <c r="AEA188" s="16"/>
      <c r="AEB188" s="16"/>
      <c r="AEC188" s="16"/>
      <c r="AED188" s="16"/>
      <c r="AEE188" s="16"/>
      <c r="AEF188" s="16"/>
      <c r="AEG188" s="16"/>
      <c r="AEH188" s="16"/>
      <c r="AEI188" s="16"/>
      <c r="AEJ188" s="16"/>
      <c r="AEK188" s="16"/>
      <c r="AEL188" s="16"/>
      <c r="AEM188" s="16"/>
      <c r="AEN188" s="16"/>
      <c r="AEO188" s="16"/>
      <c r="AEP188" s="16"/>
      <c r="AEQ188" s="16"/>
      <c r="AER188" s="16"/>
      <c r="AES188" s="16"/>
      <c r="AET188" s="16"/>
      <c r="AEU188" s="16"/>
      <c r="AEV188" s="16"/>
      <c r="AEW188" s="16"/>
      <c r="AEX188" s="16"/>
      <c r="AEY188" s="16"/>
      <c r="AEZ188" s="16"/>
      <c r="AFA188" s="16"/>
      <c r="AFB188" s="16"/>
      <c r="AFC188" s="16"/>
      <c r="AFD188" s="16"/>
      <c r="AFE188" s="16"/>
      <c r="AFF188" s="16"/>
      <c r="AFG188" s="16"/>
      <c r="AFH188" s="16"/>
      <c r="AFI188" s="16"/>
      <c r="AFJ188" s="16"/>
      <c r="AFK188" s="16"/>
      <c r="AFL188" s="16"/>
      <c r="AFM188" s="16"/>
      <c r="AFN188" s="16"/>
      <c r="AFO188" s="16"/>
      <c r="AFP188" s="16"/>
      <c r="AFQ188" s="16"/>
      <c r="AFR188" s="16"/>
      <c r="AFS188" s="16"/>
      <c r="AFT188" s="16"/>
      <c r="AFU188" s="16"/>
      <c r="AFV188" s="16"/>
      <c r="AFW188" s="16"/>
      <c r="AFX188" s="16"/>
      <c r="AFY188" s="16"/>
      <c r="AFZ188" s="16"/>
      <c r="AGA188" s="16"/>
      <c r="AGB188" s="16"/>
      <c r="AGC188" s="16"/>
      <c r="AGD188" s="16"/>
      <c r="AGE188" s="16"/>
      <c r="AGF188" s="16"/>
      <c r="AGG188" s="16"/>
      <c r="AGH188" s="16"/>
      <c r="AGI188" s="16"/>
      <c r="AGJ188" s="16"/>
      <c r="AGK188" s="16"/>
      <c r="AGL188" s="16"/>
      <c r="AGM188" s="16"/>
      <c r="AGN188" s="16"/>
      <c r="AGO188" s="16"/>
      <c r="AGP188" s="16"/>
      <c r="AGQ188" s="16"/>
      <c r="AGR188" s="16"/>
      <c r="AGS188" s="16"/>
      <c r="AGT188" s="16"/>
      <c r="AGU188" s="16"/>
      <c r="AGV188" s="16"/>
      <c r="AGW188" s="16"/>
      <c r="AGX188" s="16"/>
      <c r="AGY188" s="16"/>
      <c r="AGZ188" s="16"/>
      <c r="AHA188" s="16"/>
      <c r="AHB188" s="16"/>
      <c r="AHC188" s="16"/>
      <c r="AHD188" s="16"/>
      <c r="AHE188" s="16"/>
      <c r="AHF188" s="16"/>
      <c r="AHG188" s="16"/>
      <c r="AHH188" s="16"/>
      <c r="AHI188" s="16"/>
      <c r="AHJ188" s="16"/>
      <c r="AHK188" s="16"/>
      <c r="AHL188" s="16"/>
      <c r="AHM188" s="16"/>
      <c r="AHN188" s="16"/>
      <c r="AHO188" s="16"/>
      <c r="AHP188" s="16"/>
      <c r="AHQ188" s="16"/>
      <c r="AHR188" s="16"/>
      <c r="AHS188" s="16"/>
      <c r="AHT188" s="16"/>
      <c r="AHU188" s="16"/>
      <c r="AHV188" s="16"/>
      <c r="AHW188" s="16"/>
      <c r="AHX188" s="16"/>
      <c r="AHY188" s="16"/>
      <c r="AHZ188" s="16"/>
      <c r="AIA188" s="16"/>
      <c r="AIB188" s="16"/>
      <c r="AIC188" s="16"/>
      <c r="AID188" s="16"/>
      <c r="AIE188" s="16"/>
      <c r="AIF188" s="16"/>
      <c r="AIG188" s="16"/>
      <c r="AIH188" s="16"/>
      <c r="AII188" s="16"/>
      <c r="AIJ188" s="16"/>
      <c r="AIK188" s="16"/>
      <c r="AIL188" s="16"/>
      <c r="AIM188" s="16"/>
      <c r="AIN188" s="16"/>
      <c r="AIO188" s="16"/>
      <c r="AIP188" s="16"/>
      <c r="AIQ188" s="16"/>
      <c r="AIR188" s="16"/>
      <c r="AIS188" s="16"/>
      <c r="AIT188" s="16"/>
      <c r="AIU188" s="16"/>
      <c r="AIV188" s="16"/>
      <c r="AIW188" s="16"/>
      <c r="AIX188" s="16"/>
      <c r="AIY188" s="16"/>
      <c r="AIZ188" s="16"/>
      <c r="AJA188" s="16"/>
      <c r="AJB188" s="16"/>
      <c r="AJC188" s="16"/>
      <c r="AJD188" s="16"/>
      <c r="AJE188" s="16"/>
      <c r="AJF188" s="16"/>
      <c r="AJG188" s="16"/>
      <c r="AJH188" s="16"/>
      <c r="AJI188" s="16"/>
      <c r="AJJ188" s="16"/>
      <c r="AJK188" s="16"/>
      <c r="AJL188" s="16"/>
      <c r="AJM188" s="16"/>
      <c r="AJN188" s="16"/>
      <c r="AJO188" s="16"/>
      <c r="AJP188" s="16"/>
      <c r="AJQ188" s="16"/>
      <c r="AJR188" s="16"/>
      <c r="AJS188" s="16"/>
      <c r="AJT188" s="16"/>
      <c r="AJU188" s="16"/>
      <c r="AJV188" s="16"/>
      <c r="AJW188" s="16"/>
      <c r="AJX188" s="16"/>
      <c r="AJY188" s="16"/>
      <c r="AJZ188" s="16"/>
      <c r="AKA188" s="16"/>
      <c r="AKB188" s="16"/>
      <c r="AKC188" s="16"/>
      <c r="AKD188" s="16"/>
      <c r="AKE188" s="16"/>
      <c r="AKF188" s="16"/>
      <c r="AKG188" s="16"/>
      <c r="AKH188" s="16"/>
      <c r="AKI188" s="16"/>
      <c r="AKJ188" s="16"/>
      <c r="AKK188" s="16"/>
      <c r="AKL188" s="16"/>
      <c r="AKM188" s="16"/>
      <c r="AKN188" s="16"/>
      <c r="AKO188" s="16"/>
      <c r="AKP188" s="16"/>
      <c r="AKQ188" s="16"/>
      <c r="AKR188" s="16"/>
      <c r="AKS188" s="16"/>
      <c r="AKT188" s="16"/>
      <c r="AKU188" s="16"/>
      <c r="AKV188" s="16"/>
      <c r="AKW188" s="16"/>
      <c r="AKX188" s="16"/>
      <c r="AKY188" s="16"/>
      <c r="AKZ188" s="16"/>
      <c r="ALA188" s="16"/>
      <c r="ALB188" s="16"/>
      <c r="ALC188" s="16"/>
      <c r="ALD188" s="16"/>
      <c r="ALE188" s="16"/>
    </row>
    <row r="189" spans="1:993" s="16" customFormat="1" ht="24" customHeight="1">
      <c r="B189" s="17"/>
      <c r="C189" s="141" t="s">
        <v>195</v>
      </c>
      <c r="D189" s="141" t="s">
        <v>90</v>
      </c>
      <c r="E189" s="142"/>
      <c r="F189" s="143" t="s">
        <v>196</v>
      </c>
      <c r="G189" s="144" t="s">
        <v>96</v>
      </c>
      <c r="H189" s="145">
        <v>27.824999999999999</v>
      </c>
      <c r="I189" s="146"/>
      <c r="J189" s="145">
        <f t="shared" si="2"/>
        <v>0</v>
      </c>
      <c r="K189" s="143"/>
      <c r="L189" s="21"/>
    </row>
    <row r="190" spans="1:993" s="16" customFormat="1" ht="16.5" customHeight="1">
      <c r="B190" s="17"/>
      <c r="C190" s="141" t="s">
        <v>197</v>
      </c>
      <c r="D190" s="141" t="s">
        <v>90</v>
      </c>
      <c r="E190" s="142"/>
      <c r="F190" s="143" t="s">
        <v>198</v>
      </c>
      <c r="G190" s="144" t="s">
        <v>99</v>
      </c>
      <c r="H190" s="145">
        <v>37</v>
      </c>
      <c r="I190" s="146"/>
      <c r="J190" s="145">
        <f t="shared" si="2"/>
        <v>0</v>
      </c>
      <c r="K190" s="143"/>
      <c r="L190" s="21"/>
    </row>
    <row r="191" spans="1:993" s="16" customFormat="1" ht="24" customHeight="1">
      <c r="B191" s="17"/>
      <c r="C191" s="147" t="s">
        <v>199</v>
      </c>
      <c r="D191" s="147" t="s">
        <v>156</v>
      </c>
      <c r="E191" s="148"/>
      <c r="F191" s="149" t="s">
        <v>200</v>
      </c>
      <c r="G191" s="150" t="s">
        <v>201</v>
      </c>
      <c r="H191" s="151">
        <v>1</v>
      </c>
      <c r="I191" s="152"/>
      <c r="J191" s="151">
        <f t="shared" si="2"/>
        <v>0</v>
      </c>
      <c r="K191" s="149"/>
      <c r="L191" s="153"/>
    </row>
    <row r="192" spans="1:993" s="16" customFormat="1" ht="24" customHeight="1">
      <c r="B192" s="17"/>
      <c r="C192" s="147" t="s">
        <v>202</v>
      </c>
      <c r="D192" s="147" t="s">
        <v>156</v>
      </c>
      <c r="E192" s="148"/>
      <c r="F192" s="149" t="s">
        <v>203</v>
      </c>
      <c r="G192" s="150" t="s">
        <v>119</v>
      </c>
      <c r="H192" s="151">
        <v>3</v>
      </c>
      <c r="I192" s="152"/>
      <c r="J192" s="151">
        <f t="shared" si="2"/>
        <v>0</v>
      </c>
      <c r="K192" s="149"/>
      <c r="L192" s="153"/>
    </row>
    <row r="193" spans="2:12" s="16" customFormat="1" ht="24" customHeight="1">
      <c r="B193" s="17"/>
      <c r="C193" s="147" t="s">
        <v>204</v>
      </c>
      <c r="D193" s="147" t="s">
        <v>156</v>
      </c>
      <c r="E193" s="148"/>
      <c r="F193" s="149" t="s">
        <v>205</v>
      </c>
      <c r="G193" s="150" t="s">
        <v>96</v>
      </c>
      <c r="H193" s="151">
        <v>81.081000000000003</v>
      </c>
      <c r="I193" s="152"/>
      <c r="J193" s="151">
        <f t="shared" si="2"/>
        <v>0</v>
      </c>
      <c r="K193" s="149"/>
      <c r="L193" s="153"/>
    </row>
    <row r="194" spans="2:12" s="16" customFormat="1" ht="16.5" customHeight="1">
      <c r="B194" s="17"/>
      <c r="C194" s="141" t="s">
        <v>206</v>
      </c>
      <c r="D194" s="141" t="s">
        <v>90</v>
      </c>
      <c r="E194" s="142"/>
      <c r="F194" s="143" t="s">
        <v>207</v>
      </c>
      <c r="G194" s="144" t="s">
        <v>99</v>
      </c>
      <c r="H194" s="145">
        <v>90.3</v>
      </c>
      <c r="I194" s="146"/>
      <c r="J194" s="145">
        <f t="shared" si="2"/>
        <v>0</v>
      </c>
      <c r="K194" s="143"/>
      <c r="L194" s="21"/>
    </row>
    <row r="195" spans="2:12" s="16" customFormat="1" ht="16.5" customHeight="1">
      <c r="B195" s="17"/>
      <c r="C195" s="147" t="s">
        <v>208</v>
      </c>
      <c r="D195" s="147" t="s">
        <v>156</v>
      </c>
      <c r="E195" s="148"/>
      <c r="F195" s="149" t="s">
        <v>209</v>
      </c>
      <c r="G195" s="150" t="s">
        <v>99</v>
      </c>
      <c r="H195" s="151">
        <v>96</v>
      </c>
      <c r="I195" s="152"/>
      <c r="J195" s="151">
        <f t="shared" si="2"/>
        <v>0</v>
      </c>
      <c r="K195" s="149"/>
      <c r="L195" s="153"/>
    </row>
    <row r="196" spans="2:12" s="16" customFormat="1" ht="16.5" customHeight="1">
      <c r="B196" s="17"/>
      <c r="C196" s="141" t="s">
        <v>210</v>
      </c>
      <c r="D196" s="141" t="s">
        <v>90</v>
      </c>
      <c r="E196" s="142"/>
      <c r="F196" s="143" t="s">
        <v>211</v>
      </c>
      <c r="G196" s="144" t="s">
        <v>119</v>
      </c>
      <c r="H196" s="145">
        <v>10</v>
      </c>
      <c r="I196" s="146"/>
      <c r="J196" s="145">
        <f t="shared" si="2"/>
        <v>0</v>
      </c>
      <c r="K196" s="143"/>
      <c r="L196" s="21"/>
    </row>
    <row r="197" spans="2:12" s="16" customFormat="1" ht="24" customHeight="1">
      <c r="B197" s="17"/>
      <c r="C197" s="141" t="s">
        <v>212</v>
      </c>
      <c r="D197" s="141" t="s">
        <v>90</v>
      </c>
      <c r="E197" s="142"/>
      <c r="F197" s="143" t="s">
        <v>213</v>
      </c>
      <c r="G197" s="144" t="s">
        <v>119</v>
      </c>
      <c r="H197" s="145">
        <v>60</v>
      </c>
      <c r="I197" s="146"/>
      <c r="J197" s="145">
        <f t="shared" si="2"/>
        <v>0</v>
      </c>
      <c r="K197" s="143"/>
      <c r="L197" s="21"/>
    </row>
    <row r="198" spans="2:12" s="16" customFormat="1" ht="24" customHeight="1">
      <c r="B198" s="17"/>
      <c r="C198" s="141" t="s">
        <v>214</v>
      </c>
      <c r="D198" s="141" t="s">
        <v>90</v>
      </c>
      <c r="E198" s="142"/>
      <c r="F198" s="143" t="s">
        <v>215</v>
      </c>
      <c r="G198" s="144" t="s">
        <v>96</v>
      </c>
      <c r="H198" s="145">
        <v>70.504999999999995</v>
      </c>
      <c r="I198" s="146"/>
      <c r="J198" s="145">
        <f t="shared" si="2"/>
        <v>0</v>
      </c>
      <c r="K198" s="143"/>
      <c r="L198" s="21"/>
    </row>
    <row r="199" spans="2:12" s="16" customFormat="1" ht="24" customHeight="1">
      <c r="B199" s="17"/>
      <c r="C199" s="147" t="s">
        <v>216</v>
      </c>
      <c r="D199" s="147" t="s">
        <v>156</v>
      </c>
      <c r="E199" s="148"/>
      <c r="F199" s="149" t="s">
        <v>217</v>
      </c>
      <c r="G199" s="150" t="s">
        <v>96</v>
      </c>
      <c r="H199" s="151">
        <v>81.081000000000003</v>
      </c>
      <c r="I199" s="152"/>
      <c r="J199" s="151">
        <f t="shared" si="2"/>
        <v>0</v>
      </c>
      <c r="K199" s="149"/>
      <c r="L199" s="153"/>
    </row>
    <row r="200" spans="2:12" s="16" customFormat="1" ht="16.5" customHeight="1">
      <c r="B200" s="17"/>
      <c r="C200" s="141" t="s">
        <v>218</v>
      </c>
      <c r="D200" s="141" t="s">
        <v>90</v>
      </c>
      <c r="E200" s="142"/>
      <c r="F200" s="143" t="s">
        <v>219</v>
      </c>
      <c r="G200" s="144" t="s">
        <v>99</v>
      </c>
      <c r="H200" s="145">
        <v>14</v>
      </c>
      <c r="I200" s="146"/>
      <c r="J200" s="145">
        <f t="shared" si="2"/>
        <v>0</v>
      </c>
      <c r="K200" s="143"/>
      <c r="L200" s="21"/>
    </row>
    <row r="201" spans="2:12" s="16" customFormat="1" ht="24" customHeight="1">
      <c r="B201" s="17"/>
      <c r="C201" s="141" t="s">
        <v>220</v>
      </c>
      <c r="D201" s="141" t="s">
        <v>90</v>
      </c>
      <c r="E201" s="142"/>
      <c r="F201" s="143" t="s">
        <v>221</v>
      </c>
      <c r="G201" s="144" t="s">
        <v>99</v>
      </c>
      <c r="H201" s="145">
        <v>110.8</v>
      </c>
      <c r="I201" s="146"/>
      <c r="J201" s="145">
        <f t="shared" si="2"/>
        <v>0</v>
      </c>
      <c r="K201" s="143"/>
      <c r="L201" s="21"/>
    </row>
    <row r="202" spans="2:12" s="16" customFormat="1" ht="16.5" customHeight="1">
      <c r="B202" s="17"/>
      <c r="C202" s="141" t="s">
        <v>222</v>
      </c>
      <c r="D202" s="141" t="s">
        <v>90</v>
      </c>
      <c r="E202" s="142"/>
      <c r="F202" s="143" t="s">
        <v>223</v>
      </c>
      <c r="G202" s="144" t="s">
        <v>99</v>
      </c>
      <c r="H202" s="145">
        <v>112.5</v>
      </c>
      <c r="I202" s="146"/>
      <c r="J202" s="145">
        <f t="shared" si="2"/>
        <v>0</v>
      </c>
      <c r="K202" s="143"/>
      <c r="L202" s="21"/>
    </row>
    <row r="203" spans="2:12" s="16" customFormat="1" ht="24" customHeight="1">
      <c r="B203" s="17"/>
      <c r="C203" s="141" t="s">
        <v>224</v>
      </c>
      <c r="D203" s="141" t="s">
        <v>90</v>
      </c>
      <c r="E203" s="142"/>
      <c r="F203" s="143" t="s">
        <v>225</v>
      </c>
      <c r="G203" s="144" t="s">
        <v>99</v>
      </c>
      <c r="H203" s="145">
        <v>37</v>
      </c>
      <c r="I203" s="146"/>
      <c r="J203" s="145">
        <f t="shared" si="2"/>
        <v>0</v>
      </c>
      <c r="K203" s="143"/>
      <c r="L203" s="21"/>
    </row>
    <row r="204" spans="2:12" s="16" customFormat="1" ht="16.5" customHeight="1">
      <c r="B204" s="17"/>
      <c r="C204" s="147" t="s">
        <v>226</v>
      </c>
      <c r="D204" s="147" t="s">
        <v>156</v>
      </c>
      <c r="E204" s="148"/>
      <c r="F204" s="149" t="s">
        <v>227</v>
      </c>
      <c r="G204" s="150" t="s">
        <v>119</v>
      </c>
      <c r="H204" s="151">
        <v>140</v>
      </c>
      <c r="I204" s="152"/>
      <c r="J204" s="151">
        <f t="shared" si="2"/>
        <v>0</v>
      </c>
      <c r="K204" s="149"/>
      <c r="L204" s="153"/>
    </row>
    <row r="205" spans="2:12" s="16" customFormat="1" ht="24" customHeight="1">
      <c r="B205" s="17"/>
      <c r="C205" s="147" t="s">
        <v>228</v>
      </c>
      <c r="D205" s="147" t="s">
        <v>156</v>
      </c>
      <c r="E205" s="148"/>
      <c r="F205" s="149" t="s">
        <v>229</v>
      </c>
      <c r="G205" s="150" t="s">
        <v>96</v>
      </c>
      <c r="H205" s="151">
        <v>25</v>
      </c>
      <c r="I205" s="152"/>
      <c r="J205" s="151">
        <f t="shared" si="2"/>
        <v>0</v>
      </c>
      <c r="K205" s="149"/>
      <c r="L205" s="153"/>
    </row>
    <row r="206" spans="2:12" s="16" customFormat="1" ht="24" customHeight="1">
      <c r="B206" s="17"/>
      <c r="C206" s="141" t="s">
        <v>230</v>
      </c>
      <c r="D206" s="141" t="s">
        <v>90</v>
      </c>
      <c r="E206" s="142"/>
      <c r="F206" s="143" t="s">
        <v>231</v>
      </c>
      <c r="G206" s="144" t="s">
        <v>99</v>
      </c>
      <c r="H206" s="145">
        <v>74.3</v>
      </c>
      <c r="I206" s="146"/>
      <c r="J206" s="145">
        <f t="shared" si="2"/>
        <v>0</v>
      </c>
      <c r="K206" s="143"/>
      <c r="L206" s="21"/>
    </row>
    <row r="207" spans="2:12" s="16" customFormat="1" ht="16.5" customHeight="1">
      <c r="B207" s="17"/>
      <c r="C207" s="147" t="s">
        <v>232</v>
      </c>
      <c r="D207" s="147" t="s">
        <v>156</v>
      </c>
      <c r="E207" s="148"/>
      <c r="F207" s="149" t="s">
        <v>233</v>
      </c>
      <c r="G207" s="150" t="s">
        <v>119</v>
      </c>
      <c r="H207" s="151">
        <v>300</v>
      </c>
      <c r="I207" s="152"/>
      <c r="J207" s="151">
        <f t="shared" si="2"/>
        <v>0</v>
      </c>
      <c r="K207" s="149"/>
      <c r="L207" s="153"/>
    </row>
    <row r="208" spans="2:12" s="16" customFormat="1" ht="16.5" customHeight="1">
      <c r="B208" s="17"/>
      <c r="C208" s="147" t="s">
        <v>234</v>
      </c>
      <c r="D208" s="147" t="s">
        <v>156</v>
      </c>
      <c r="E208" s="148"/>
      <c r="F208" s="149" t="s">
        <v>229</v>
      </c>
      <c r="G208" s="150" t="s">
        <v>96</v>
      </c>
      <c r="H208" s="151">
        <v>50</v>
      </c>
      <c r="I208" s="152"/>
      <c r="J208" s="151">
        <f t="shared" si="2"/>
        <v>0</v>
      </c>
      <c r="K208" s="149"/>
      <c r="L208" s="153"/>
    </row>
    <row r="209" spans="1:993" s="16" customFormat="1" ht="24" customHeight="1">
      <c r="B209" s="17"/>
      <c r="C209" s="141" t="s">
        <v>235</v>
      </c>
      <c r="D209" s="141" t="s">
        <v>90</v>
      </c>
      <c r="E209" s="142"/>
      <c r="F209" s="143" t="s">
        <v>236</v>
      </c>
      <c r="G209" s="144" t="s">
        <v>186</v>
      </c>
      <c r="H209" s="146"/>
      <c r="I209" s="146"/>
      <c r="J209" s="145">
        <f t="shared" si="2"/>
        <v>0</v>
      </c>
      <c r="K209" s="143"/>
      <c r="L209" s="21"/>
    </row>
    <row r="210" spans="1:993" s="16" customFormat="1" ht="16.5" customHeight="1">
      <c r="A210" s="131"/>
      <c r="B210" s="132"/>
      <c r="C210" s="133"/>
      <c r="D210" s="134" t="s">
        <v>48</v>
      </c>
      <c r="E210" s="139"/>
      <c r="F210" s="139" t="s">
        <v>237</v>
      </c>
      <c r="G210" s="133"/>
      <c r="H210" s="133"/>
      <c r="I210" s="136"/>
      <c r="J210" s="140" t="e">
        <f>#REF!</f>
        <v>#REF!</v>
      </c>
      <c r="K210" s="133"/>
      <c r="L210" s="138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X210" s="131"/>
      <c r="Y210" s="131"/>
      <c r="Z210" s="131"/>
      <c r="AA210" s="131"/>
      <c r="AB210" s="131"/>
      <c r="AC210" s="131"/>
      <c r="AD210" s="131"/>
      <c r="AE210" s="131"/>
      <c r="AF210" s="131"/>
      <c r="AG210" s="131"/>
      <c r="AH210" s="131"/>
      <c r="AI210" s="131"/>
      <c r="AJ210" s="131"/>
      <c r="AK210" s="131"/>
      <c r="AL210" s="131"/>
      <c r="AM210" s="131"/>
      <c r="AN210" s="131"/>
      <c r="AO210" s="131"/>
      <c r="AP210" s="131"/>
      <c r="AQ210" s="131"/>
      <c r="AR210" s="131"/>
      <c r="AS210" s="131"/>
      <c r="AT210" s="131"/>
      <c r="AU210" s="131"/>
      <c r="AV210" s="131"/>
      <c r="AW210" s="131"/>
      <c r="AX210" s="131"/>
      <c r="AY210" s="131"/>
      <c r="AZ210" s="131"/>
      <c r="BA210" s="131"/>
      <c r="BB210" s="131"/>
      <c r="BC210" s="131"/>
      <c r="BD210" s="131"/>
      <c r="BE210" s="131"/>
      <c r="BF210" s="131"/>
      <c r="BG210" s="131"/>
      <c r="BH210" s="131"/>
      <c r="BI210" s="131"/>
      <c r="BJ210" s="131"/>
      <c r="BK210" s="131"/>
      <c r="BL210" s="131"/>
      <c r="BM210" s="131"/>
      <c r="BN210" s="131"/>
      <c r="BO210" s="131"/>
      <c r="BP210" s="131"/>
      <c r="BQ210" s="131"/>
      <c r="BR210" s="131"/>
      <c r="BS210" s="131"/>
      <c r="BT210" s="131"/>
      <c r="BU210" s="131"/>
      <c r="BV210" s="131"/>
      <c r="BW210" s="131"/>
      <c r="BX210" s="131"/>
      <c r="BY210" s="131"/>
      <c r="BZ210" s="131"/>
      <c r="CA210" s="131"/>
      <c r="CB210" s="131"/>
      <c r="CC210" s="131"/>
      <c r="CD210" s="131"/>
      <c r="CE210" s="131"/>
      <c r="CF210" s="131"/>
      <c r="CG210" s="131"/>
      <c r="CH210" s="131"/>
      <c r="CI210" s="131"/>
      <c r="CJ210" s="131"/>
      <c r="CK210" s="131"/>
      <c r="CL210" s="131"/>
      <c r="CM210" s="131"/>
      <c r="CN210" s="131"/>
      <c r="CO210" s="131"/>
      <c r="CP210" s="131"/>
      <c r="CQ210" s="131"/>
      <c r="CR210" s="131"/>
      <c r="CS210" s="131"/>
      <c r="CT210" s="131"/>
      <c r="CU210" s="131"/>
      <c r="CV210" s="131"/>
      <c r="CW210" s="131"/>
      <c r="CX210" s="131"/>
      <c r="CY210" s="131"/>
      <c r="CZ210" s="131"/>
      <c r="DA210" s="131"/>
      <c r="DB210" s="131"/>
      <c r="DC210" s="131"/>
      <c r="DD210" s="131"/>
      <c r="DE210" s="131"/>
      <c r="DF210" s="131"/>
      <c r="DG210" s="131"/>
      <c r="DH210" s="131"/>
      <c r="DI210" s="131"/>
      <c r="DJ210" s="131"/>
      <c r="DK210" s="131"/>
      <c r="DL210" s="131"/>
      <c r="DM210" s="131"/>
      <c r="DN210" s="131"/>
      <c r="DO210" s="131"/>
      <c r="DP210" s="131"/>
      <c r="DQ210" s="131"/>
      <c r="DR210" s="131"/>
      <c r="DS210" s="131"/>
      <c r="DT210" s="131"/>
      <c r="DU210" s="131"/>
      <c r="DV210" s="131"/>
      <c r="DW210" s="131"/>
      <c r="DX210" s="131"/>
      <c r="DY210" s="131"/>
      <c r="DZ210" s="131"/>
      <c r="EA210" s="131"/>
      <c r="EB210" s="131"/>
      <c r="EC210" s="131"/>
      <c r="ED210" s="131"/>
      <c r="EE210" s="131"/>
      <c r="EF210" s="131"/>
      <c r="EG210" s="131"/>
      <c r="EH210" s="131"/>
      <c r="EI210" s="131"/>
      <c r="EJ210" s="131"/>
      <c r="EK210" s="131"/>
      <c r="EL210" s="131"/>
      <c r="EM210" s="131"/>
      <c r="EN210" s="131"/>
      <c r="EO210" s="131"/>
      <c r="EP210" s="131"/>
      <c r="EQ210" s="131"/>
      <c r="ER210" s="131"/>
      <c r="ES210" s="131"/>
      <c r="ET210" s="131"/>
      <c r="EU210" s="131"/>
      <c r="EV210" s="131"/>
      <c r="EW210" s="131"/>
      <c r="EX210" s="131"/>
      <c r="EY210" s="131"/>
      <c r="EZ210" s="131"/>
      <c r="FA210" s="131"/>
      <c r="FB210" s="131"/>
      <c r="FC210" s="131"/>
      <c r="FD210" s="131"/>
      <c r="FE210" s="131"/>
      <c r="FF210" s="131"/>
      <c r="FG210" s="131"/>
      <c r="FH210" s="131"/>
      <c r="FI210" s="131"/>
      <c r="FJ210" s="131"/>
      <c r="FK210" s="131"/>
      <c r="FL210" s="131"/>
      <c r="FM210" s="131"/>
      <c r="FN210" s="131"/>
      <c r="FO210" s="131"/>
      <c r="FP210" s="131"/>
      <c r="FQ210" s="131"/>
      <c r="FR210" s="131"/>
      <c r="FS210" s="131"/>
      <c r="FT210" s="131"/>
      <c r="FU210" s="131"/>
      <c r="FV210" s="131"/>
      <c r="FW210" s="131"/>
      <c r="FX210" s="131"/>
      <c r="FY210" s="131"/>
      <c r="FZ210" s="131"/>
      <c r="GA210" s="131"/>
      <c r="GB210" s="131"/>
      <c r="GC210" s="131"/>
      <c r="GD210" s="131"/>
      <c r="GE210" s="131"/>
      <c r="GF210" s="131"/>
      <c r="GG210" s="131"/>
      <c r="GH210" s="131"/>
      <c r="GI210" s="131"/>
      <c r="GJ210" s="131"/>
      <c r="GK210" s="131"/>
      <c r="GL210" s="131"/>
      <c r="GM210" s="131"/>
      <c r="GN210" s="131"/>
      <c r="GO210" s="131"/>
      <c r="GP210" s="131"/>
      <c r="GQ210" s="131"/>
      <c r="GR210" s="131"/>
      <c r="GS210" s="131"/>
      <c r="GT210" s="131"/>
      <c r="GU210" s="131"/>
      <c r="GV210" s="131"/>
      <c r="GW210" s="131"/>
      <c r="GX210" s="131"/>
      <c r="GY210" s="131"/>
      <c r="GZ210" s="131"/>
      <c r="HA210" s="131"/>
      <c r="HB210" s="131"/>
      <c r="HC210" s="131"/>
      <c r="HD210" s="131"/>
      <c r="HE210" s="131"/>
      <c r="HF210" s="131"/>
      <c r="HG210" s="131"/>
      <c r="HH210" s="131"/>
      <c r="HI210" s="131"/>
      <c r="HJ210" s="131"/>
      <c r="HK210" s="131"/>
      <c r="HL210" s="131"/>
      <c r="HM210" s="131"/>
      <c r="HN210" s="131"/>
      <c r="HO210" s="131"/>
      <c r="HP210" s="131"/>
      <c r="HQ210" s="131"/>
      <c r="HR210" s="131"/>
      <c r="HS210" s="131"/>
      <c r="HT210" s="131"/>
      <c r="HU210" s="131"/>
      <c r="HV210" s="131"/>
      <c r="HW210" s="131"/>
      <c r="HX210" s="131"/>
      <c r="HY210" s="131"/>
      <c r="HZ210" s="131"/>
      <c r="IA210" s="131"/>
      <c r="IB210" s="131"/>
      <c r="IC210" s="131"/>
      <c r="ID210" s="131"/>
      <c r="IE210" s="131"/>
      <c r="IF210" s="131"/>
      <c r="IG210" s="131"/>
      <c r="IH210" s="131"/>
      <c r="II210" s="131"/>
      <c r="IJ210" s="131"/>
      <c r="IK210" s="131"/>
      <c r="IL210" s="131"/>
      <c r="IM210" s="131"/>
      <c r="IN210" s="131"/>
      <c r="IO210" s="131"/>
      <c r="IP210" s="131"/>
      <c r="IQ210" s="131"/>
      <c r="IR210" s="131"/>
      <c r="IS210" s="131"/>
      <c r="IT210" s="131"/>
      <c r="IU210" s="131"/>
      <c r="IV210" s="131"/>
      <c r="IW210" s="131"/>
      <c r="IX210" s="131"/>
      <c r="IY210" s="131"/>
      <c r="IZ210" s="131"/>
      <c r="JA210" s="131"/>
      <c r="JB210" s="131"/>
      <c r="JC210" s="131"/>
      <c r="JD210" s="131"/>
      <c r="JE210" s="131"/>
      <c r="JF210" s="131"/>
      <c r="JG210" s="131"/>
      <c r="JH210" s="131"/>
      <c r="JI210" s="131"/>
      <c r="JJ210" s="131"/>
      <c r="JK210" s="131"/>
      <c r="JL210" s="131"/>
      <c r="JM210" s="131"/>
      <c r="JN210" s="131"/>
      <c r="JO210" s="131"/>
      <c r="JP210" s="131"/>
      <c r="JQ210" s="131"/>
      <c r="JR210" s="131"/>
      <c r="JS210" s="131"/>
      <c r="JT210" s="131"/>
      <c r="JU210" s="131"/>
      <c r="JV210" s="131"/>
      <c r="JW210" s="131"/>
      <c r="JX210" s="131"/>
      <c r="JY210" s="131"/>
      <c r="JZ210" s="131"/>
      <c r="KA210" s="131"/>
      <c r="KB210" s="131"/>
      <c r="KC210" s="131"/>
      <c r="KD210" s="131"/>
      <c r="KE210" s="131"/>
      <c r="KF210" s="131"/>
      <c r="KG210" s="131"/>
      <c r="KH210" s="131"/>
      <c r="KI210" s="131"/>
      <c r="KJ210" s="131"/>
      <c r="KK210" s="131"/>
      <c r="KL210" s="131"/>
      <c r="KM210" s="131"/>
      <c r="KN210" s="131"/>
      <c r="KO210" s="131"/>
      <c r="KP210" s="131"/>
      <c r="KQ210" s="131"/>
      <c r="KR210" s="131"/>
      <c r="KS210" s="131"/>
      <c r="KT210" s="131"/>
      <c r="KU210" s="131"/>
      <c r="KV210" s="131"/>
      <c r="KW210" s="131"/>
      <c r="KX210" s="131"/>
      <c r="KY210" s="131"/>
      <c r="KZ210" s="131"/>
      <c r="LA210" s="131"/>
      <c r="LB210" s="131"/>
      <c r="LC210" s="131"/>
      <c r="LD210" s="131"/>
      <c r="LE210" s="131"/>
      <c r="LF210" s="131"/>
      <c r="LG210" s="131"/>
      <c r="LH210" s="131"/>
      <c r="LI210" s="131"/>
      <c r="LJ210" s="131"/>
      <c r="LK210" s="131"/>
      <c r="LL210" s="131"/>
      <c r="LM210" s="131"/>
      <c r="LN210" s="131"/>
      <c r="LO210" s="131"/>
      <c r="LP210" s="131"/>
      <c r="LQ210" s="131"/>
      <c r="LR210" s="131"/>
      <c r="LS210" s="131"/>
      <c r="LT210" s="131"/>
      <c r="LU210" s="131"/>
      <c r="LV210" s="131"/>
      <c r="LW210" s="131"/>
      <c r="LX210" s="131"/>
      <c r="LY210" s="131"/>
      <c r="LZ210" s="131"/>
      <c r="MA210" s="131"/>
      <c r="MB210" s="131"/>
      <c r="MC210" s="131"/>
      <c r="MD210" s="131"/>
      <c r="ME210" s="131"/>
      <c r="MF210" s="131"/>
      <c r="MG210" s="131"/>
      <c r="MH210" s="131"/>
      <c r="MI210" s="131"/>
      <c r="MJ210" s="131"/>
      <c r="MK210" s="131"/>
      <c r="ML210" s="131"/>
      <c r="MM210" s="131"/>
      <c r="MN210" s="131"/>
      <c r="MO210" s="131"/>
      <c r="MP210" s="131"/>
      <c r="MQ210" s="131"/>
      <c r="MR210" s="131"/>
      <c r="MS210" s="131"/>
      <c r="MT210" s="131"/>
      <c r="MU210" s="131"/>
      <c r="MV210" s="131"/>
      <c r="MW210" s="131"/>
      <c r="MX210" s="131"/>
      <c r="MY210" s="131"/>
      <c r="MZ210" s="131"/>
      <c r="NA210" s="131"/>
      <c r="NB210" s="131"/>
      <c r="NC210" s="131"/>
      <c r="ND210" s="131"/>
      <c r="NE210" s="131"/>
      <c r="NF210" s="131"/>
      <c r="NG210" s="131"/>
      <c r="NH210" s="131"/>
      <c r="NI210" s="131"/>
      <c r="NJ210" s="131"/>
      <c r="NK210" s="131"/>
      <c r="NL210" s="131"/>
      <c r="NM210" s="131"/>
      <c r="NN210" s="131"/>
      <c r="NO210" s="131"/>
      <c r="NP210" s="131"/>
      <c r="NQ210" s="131"/>
      <c r="NR210" s="131"/>
      <c r="NS210" s="131"/>
      <c r="NT210" s="131"/>
      <c r="NU210" s="131"/>
      <c r="NV210" s="131"/>
      <c r="NW210" s="131"/>
      <c r="NX210" s="131"/>
      <c r="NY210" s="131"/>
      <c r="NZ210" s="131"/>
      <c r="OA210" s="131"/>
      <c r="OB210" s="131"/>
      <c r="OC210" s="131"/>
      <c r="OD210" s="131"/>
      <c r="OE210" s="131"/>
      <c r="OF210" s="131"/>
      <c r="OG210" s="131"/>
      <c r="OH210" s="131"/>
      <c r="OI210" s="131"/>
      <c r="OJ210" s="131"/>
      <c r="OK210" s="131"/>
      <c r="OL210" s="131"/>
      <c r="OM210" s="131"/>
      <c r="ON210" s="131"/>
      <c r="OO210" s="131"/>
      <c r="OP210" s="131"/>
      <c r="OQ210" s="131"/>
      <c r="OR210" s="131"/>
      <c r="OS210" s="131"/>
      <c r="OT210" s="131"/>
      <c r="OU210" s="131"/>
      <c r="OV210" s="131"/>
      <c r="OW210" s="131"/>
      <c r="OX210" s="131"/>
      <c r="OY210" s="131"/>
      <c r="OZ210" s="131"/>
      <c r="PA210" s="131"/>
      <c r="PB210" s="131"/>
      <c r="PC210" s="131"/>
      <c r="PD210" s="131"/>
      <c r="PE210" s="131"/>
      <c r="PF210" s="131"/>
      <c r="PG210" s="131"/>
      <c r="PH210" s="131"/>
      <c r="PI210" s="131"/>
      <c r="PJ210" s="131"/>
      <c r="PK210" s="131"/>
      <c r="PL210" s="131"/>
      <c r="PM210" s="131"/>
      <c r="PN210" s="131"/>
      <c r="PO210" s="131"/>
      <c r="PP210" s="131"/>
      <c r="PQ210" s="131"/>
      <c r="PR210" s="131"/>
      <c r="PS210" s="131"/>
      <c r="PT210" s="131"/>
      <c r="PU210" s="131"/>
      <c r="PV210" s="131"/>
      <c r="PW210" s="131"/>
      <c r="PX210" s="131"/>
      <c r="PY210" s="131"/>
      <c r="PZ210" s="131"/>
      <c r="QA210" s="131"/>
      <c r="QB210" s="131"/>
      <c r="QC210" s="131"/>
      <c r="QD210" s="131"/>
      <c r="QE210" s="131"/>
      <c r="QF210" s="131"/>
      <c r="QG210" s="131"/>
      <c r="QH210" s="131"/>
      <c r="QI210" s="131"/>
      <c r="QJ210" s="131"/>
      <c r="QK210" s="131"/>
      <c r="QL210" s="131"/>
      <c r="QM210" s="131"/>
      <c r="QN210" s="131"/>
      <c r="QO210" s="131"/>
      <c r="QP210" s="131"/>
      <c r="QQ210" s="131"/>
      <c r="QR210" s="131"/>
      <c r="QS210" s="131"/>
      <c r="QT210" s="131"/>
      <c r="QU210" s="131"/>
      <c r="QV210" s="131"/>
      <c r="QW210" s="131"/>
      <c r="QX210" s="131"/>
      <c r="QY210" s="131"/>
      <c r="QZ210" s="131"/>
      <c r="RA210" s="131"/>
      <c r="RB210" s="131"/>
      <c r="RC210" s="131"/>
      <c r="RD210" s="131"/>
      <c r="RE210" s="131"/>
      <c r="RF210" s="131"/>
      <c r="RG210" s="131"/>
      <c r="RH210" s="131"/>
      <c r="RI210" s="131"/>
      <c r="RJ210" s="131"/>
      <c r="RK210" s="131"/>
      <c r="RL210" s="131"/>
      <c r="RM210" s="131"/>
      <c r="RN210" s="131"/>
      <c r="RO210" s="131"/>
      <c r="RP210" s="131"/>
      <c r="RQ210" s="131"/>
      <c r="RR210" s="131"/>
      <c r="RS210" s="131"/>
      <c r="RT210" s="131"/>
      <c r="RU210" s="131"/>
      <c r="RV210" s="131"/>
      <c r="RW210" s="131"/>
      <c r="RX210" s="131"/>
      <c r="RY210" s="131"/>
      <c r="RZ210" s="131"/>
      <c r="SA210" s="131"/>
      <c r="SB210" s="131"/>
      <c r="SC210" s="131"/>
      <c r="SD210" s="131"/>
      <c r="SE210" s="131"/>
      <c r="SF210" s="131"/>
      <c r="SG210" s="131"/>
      <c r="SH210" s="131"/>
      <c r="SI210" s="131"/>
      <c r="SJ210" s="131"/>
      <c r="SK210" s="131"/>
      <c r="SL210" s="131"/>
      <c r="SM210" s="131"/>
      <c r="SN210" s="131"/>
      <c r="SO210" s="131"/>
      <c r="SP210" s="131"/>
      <c r="SQ210" s="131"/>
      <c r="SR210" s="131"/>
      <c r="SS210" s="131"/>
      <c r="ST210" s="131"/>
      <c r="SU210" s="131"/>
      <c r="SV210" s="131"/>
      <c r="SW210" s="131"/>
      <c r="SX210" s="131"/>
      <c r="SY210" s="131"/>
      <c r="SZ210" s="131"/>
      <c r="TA210" s="131"/>
      <c r="TB210" s="131"/>
      <c r="TC210" s="131"/>
      <c r="TD210" s="131"/>
      <c r="TE210" s="131"/>
      <c r="TF210" s="131"/>
      <c r="TG210" s="131"/>
      <c r="TH210" s="131"/>
      <c r="TI210" s="131"/>
      <c r="TJ210" s="131"/>
      <c r="TK210" s="131"/>
      <c r="TL210" s="131"/>
      <c r="TM210" s="131"/>
      <c r="TN210" s="131"/>
      <c r="TO210" s="131"/>
      <c r="TP210" s="131"/>
      <c r="TQ210" s="131"/>
      <c r="TR210" s="131"/>
      <c r="TS210" s="131"/>
      <c r="TT210" s="131"/>
      <c r="TU210" s="131"/>
      <c r="TV210" s="131"/>
      <c r="TW210" s="131"/>
      <c r="TX210" s="131"/>
      <c r="TY210" s="131"/>
      <c r="TZ210" s="131"/>
      <c r="UA210" s="131"/>
      <c r="UB210" s="131"/>
      <c r="UC210" s="131"/>
      <c r="UD210" s="131"/>
      <c r="UE210" s="131"/>
      <c r="UF210" s="131"/>
      <c r="UG210" s="131"/>
      <c r="UH210" s="131"/>
      <c r="UI210" s="131"/>
      <c r="UJ210" s="131"/>
      <c r="UK210" s="131"/>
      <c r="UL210" s="131"/>
      <c r="UM210" s="131"/>
      <c r="UN210" s="131"/>
      <c r="UO210" s="131"/>
      <c r="UP210" s="131"/>
      <c r="UQ210" s="131"/>
      <c r="UR210" s="131"/>
      <c r="US210" s="131"/>
      <c r="UT210" s="131"/>
      <c r="UU210" s="131"/>
      <c r="UV210" s="131"/>
      <c r="UW210" s="131"/>
      <c r="UX210" s="131"/>
      <c r="UY210" s="131"/>
      <c r="UZ210" s="131"/>
      <c r="VA210" s="131"/>
      <c r="VB210" s="131"/>
      <c r="VC210" s="131"/>
      <c r="VD210" s="131"/>
      <c r="VE210" s="131"/>
      <c r="VF210" s="131"/>
      <c r="VG210" s="131"/>
      <c r="VH210" s="131"/>
      <c r="VI210" s="131"/>
      <c r="VJ210" s="131"/>
      <c r="VK210" s="131"/>
      <c r="VL210" s="131"/>
      <c r="VM210" s="131"/>
      <c r="VN210" s="131"/>
      <c r="VO210" s="131"/>
      <c r="VP210" s="131"/>
      <c r="VQ210" s="131"/>
      <c r="VR210" s="131"/>
      <c r="VS210" s="131"/>
      <c r="VT210" s="131"/>
      <c r="VU210" s="131"/>
      <c r="VV210" s="131"/>
      <c r="VW210" s="131"/>
      <c r="VX210" s="131"/>
      <c r="VY210" s="131"/>
      <c r="VZ210" s="131"/>
      <c r="WA210" s="131"/>
      <c r="WB210" s="131"/>
      <c r="WC210" s="131"/>
      <c r="WD210" s="131"/>
      <c r="WE210" s="131"/>
      <c r="WF210" s="131"/>
      <c r="WG210" s="131"/>
      <c r="WH210" s="131"/>
      <c r="WI210" s="131"/>
      <c r="WJ210" s="131"/>
      <c r="WK210" s="131"/>
      <c r="WL210" s="131"/>
      <c r="WM210" s="131"/>
      <c r="WN210" s="131"/>
      <c r="WO210" s="131"/>
      <c r="WP210" s="131"/>
      <c r="WQ210" s="131"/>
      <c r="WR210" s="131"/>
      <c r="WS210" s="131"/>
      <c r="WT210" s="131"/>
      <c r="WU210" s="131"/>
      <c r="WV210" s="131"/>
      <c r="WW210" s="131"/>
      <c r="WX210" s="131"/>
      <c r="WY210" s="131"/>
      <c r="WZ210" s="131"/>
      <c r="XA210" s="131"/>
      <c r="XB210" s="131"/>
      <c r="XC210" s="131"/>
      <c r="XD210" s="131"/>
      <c r="XE210" s="131"/>
      <c r="XF210" s="131"/>
      <c r="XG210" s="131"/>
      <c r="XH210" s="131"/>
      <c r="XI210" s="131"/>
      <c r="XJ210" s="131"/>
      <c r="XK210" s="131"/>
      <c r="XL210" s="131"/>
      <c r="XM210" s="131"/>
      <c r="XN210" s="131"/>
      <c r="XO210" s="131"/>
      <c r="XP210" s="131"/>
      <c r="XQ210" s="131"/>
      <c r="XR210" s="131"/>
      <c r="XS210" s="131"/>
      <c r="XT210" s="131"/>
      <c r="XU210" s="131"/>
      <c r="XV210" s="131"/>
      <c r="XW210" s="131"/>
      <c r="XX210" s="131"/>
      <c r="XY210" s="131"/>
      <c r="XZ210" s="131"/>
      <c r="YA210" s="131"/>
      <c r="YB210" s="131"/>
      <c r="YC210" s="131"/>
      <c r="YD210" s="131"/>
      <c r="YE210" s="131"/>
      <c r="YF210" s="131"/>
      <c r="YG210" s="131"/>
      <c r="YH210" s="131"/>
      <c r="YI210" s="131"/>
      <c r="YJ210" s="131"/>
      <c r="YK210" s="131"/>
      <c r="YL210" s="131"/>
      <c r="YM210" s="131"/>
      <c r="YN210" s="131"/>
      <c r="YO210" s="131"/>
      <c r="YP210" s="131"/>
      <c r="YQ210" s="131"/>
      <c r="YR210" s="131"/>
      <c r="YS210" s="131"/>
      <c r="YT210" s="131"/>
      <c r="YU210" s="131"/>
      <c r="YV210" s="131"/>
      <c r="YW210" s="131"/>
      <c r="YX210" s="131"/>
      <c r="YY210" s="131"/>
      <c r="YZ210" s="131"/>
      <c r="ZA210" s="131"/>
      <c r="ZB210" s="131"/>
      <c r="ZC210" s="131"/>
      <c r="ZD210" s="131"/>
      <c r="ZE210" s="131"/>
      <c r="ZF210" s="131"/>
      <c r="ZG210" s="131"/>
      <c r="ZH210" s="131"/>
      <c r="ZI210" s="131"/>
      <c r="ZJ210" s="131"/>
      <c r="ZK210" s="131"/>
      <c r="ZL210" s="131"/>
      <c r="ZM210" s="131"/>
      <c r="ZN210" s="131"/>
      <c r="ZO210" s="131"/>
      <c r="ZP210" s="131"/>
      <c r="ZQ210" s="131"/>
      <c r="ZR210" s="131"/>
      <c r="ZS210" s="131"/>
      <c r="ZT210" s="131"/>
      <c r="ZU210" s="131"/>
      <c r="ZV210" s="131"/>
      <c r="ZW210" s="131"/>
      <c r="ZX210" s="131"/>
      <c r="ZY210" s="131"/>
      <c r="ZZ210" s="131"/>
      <c r="AAA210" s="131"/>
      <c r="AAB210" s="131"/>
      <c r="AAC210" s="131"/>
      <c r="AAD210" s="131"/>
      <c r="AAE210" s="131"/>
      <c r="AAF210" s="131"/>
      <c r="AAG210" s="131"/>
      <c r="AAH210" s="131"/>
      <c r="AAI210" s="131"/>
      <c r="AAJ210" s="131"/>
      <c r="AAK210" s="131"/>
      <c r="AAL210" s="131"/>
      <c r="AAM210" s="131"/>
      <c r="AAN210" s="131"/>
      <c r="AAO210" s="131"/>
      <c r="AAP210" s="131"/>
      <c r="AAQ210" s="131"/>
      <c r="AAR210" s="131"/>
      <c r="AAS210" s="131"/>
      <c r="AAT210" s="131"/>
      <c r="AAU210" s="131"/>
      <c r="AAV210" s="131"/>
      <c r="AAW210" s="131"/>
      <c r="AAX210" s="131"/>
      <c r="AAY210" s="131"/>
      <c r="AAZ210" s="131"/>
      <c r="ABA210" s="131"/>
      <c r="ABB210" s="131"/>
      <c r="ABC210" s="131"/>
      <c r="ABD210" s="131"/>
      <c r="ABE210" s="131"/>
      <c r="ABF210" s="131"/>
      <c r="ABG210" s="131"/>
      <c r="ABH210" s="131"/>
      <c r="ABI210" s="131"/>
      <c r="ABJ210" s="131"/>
      <c r="ABK210" s="131"/>
      <c r="ABL210" s="131"/>
      <c r="ABM210" s="131"/>
      <c r="ABN210" s="131"/>
      <c r="ABO210" s="131"/>
      <c r="ABP210" s="131"/>
      <c r="ABQ210" s="131"/>
      <c r="ABR210" s="131"/>
      <c r="ABS210" s="131"/>
      <c r="ABT210" s="131"/>
      <c r="ABU210" s="131"/>
      <c r="ABV210" s="131"/>
      <c r="ABW210" s="131"/>
      <c r="ABX210" s="131"/>
      <c r="ABY210" s="131"/>
      <c r="ABZ210" s="131"/>
      <c r="ACA210" s="131"/>
      <c r="ACB210" s="131"/>
      <c r="ACC210" s="131"/>
      <c r="ACD210" s="131"/>
      <c r="ACE210" s="131"/>
      <c r="ACF210" s="131"/>
      <c r="ACG210" s="131"/>
      <c r="ACH210" s="131"/>
      <c r="ACI210" s="131"/>
      <c r="ACJ210" s="131"/>
      <c r="ACK210" s="131"/>
      <c r="ACL210" s="131"/>
      <c r="ACM210" s="131"/>
      <c r="ACN210" s="131"/>
      <c r="ACO210" s="131"/>
      <c r="ACP210" s="131"/>
      <c r="ACQ210" s="131"/>
      <c r="ACR210" s="131"/>
      <c r="ACS210" s="131"/>
      <c r="ACT210" s="131"/>
      <c r="ACU210" s="131"/>
      <c r="ACV210" s="131"/>
      <c r="ACW210" s="131"/>
      <c r="ACX210" s="131"/>
      <c r="ACY210" s="131"/>
      <c r="ACZ210" s="131"/>
      <c r="ADA210" s="131"/>
      <c r="ADB210" s="131"/>
      <c r="ADC210" s="131"/>
      <c r="ADD210" s="131"/>
      <c r="ADE210" s="131"/>
      <c r="ADF210" s="131"/>
      <c r="ADG210" s="131"/>
      <c r="ADH210" s="131"/>
      <c r="ADI210" s="131"/>
      <c r="ADJ210" s="131"/>
      <c r="ADK210" s="131"/>
      <c r="ADL210" s="131"/>
      <c r="ADM210" s="131"/>
      <c r="ADN210" s="131"/>
      <c r="ADO210" s="131"/>
      <c r="ADP210" s="131"/>
      <c r="ADQ210" s="131"/>
      <c r="ADR210" s="131"/>
      <c r="ADS210" s="131"/>
      <c r="ADT210" s="131"/>
      <c r="ADU210" s="131"/>
      <c r="ADV210" s="131"/>
      <c r="ADW210" s="131"/>
      <c r="ADX210" s="131"/>
      <c r="ADY210" s="131"/>
      <c r="ADZ210" s="131"/>
      <c r="AEA210" s="131"/>
      <c r="AEB210" s="131"/>
      <c r="AEC210" s="131"/>
      <c r="AED210" s="131"/>
      <c r="AEE210" s="131"/>
      <c r="AEF210" s="131"/>
      <c r="AEG210" s="131"/>
      <c r="AEH210" s="131"/>
      <c r="AEI210" s="131"/>
      <c r="AEJ210" s="131"/>
      <c r="AEK210" s="131"/>
      <c r="AEL210" s="131"/>
      <c r="AEM210" s="131"/>
      <c r="AEN210" s="131"/>
      <c r="AEO210" s="131"/>
      <c r="AEP210" s="131"/>
      <c r="AEQ210" s="131"/>
      <c r="AER210" s="131"/>
      <c r="AES210" s="131"/>
      <c r="AET210" s="131"/>
      <c r="AEU210" s="131"/>
      <c r="AEV210" s="131"/>
      <c r="AEW210" s="131"/>
      <c r="AEX210" s="131"/>
      <c r="AEY210" s="131"/>
      <c r="AEZ210" s="131"/>
      <c r="AFA210" s="131"/>
      <c r="AFB210" s="131"/>
      <c r="AFC210" s="131"/>
      <c r="AFD210" s="131"/>
      <c r="AFE210" s="131"/>
      <c r="AFF210" s="131"/>
      <c r="AFG210" s="131"/>
      <c r="AFH210" s="131"/>
      <c r="AFI210" s="131"/>
      <c r="AFJ210" s="131"/>
      <c r="AFK210" s="131"/>
      <c r="AFL210" s="131"/>
      <c r="AFM210" s="131"/>
      <c r="AFN210" s="131"/>
      <c r="AFO210" s="131"/>
      <c r="AFP210" s="131"/>
      <c r="AFQ210" s="131"/>
      <c r="AFR210" s="131"/>
      <c r="AFS210" s="131"/>
      <c r="AFT210" s="131"/>
      <c r="AFU210" s="131"/>
      <c r="AFV210" s="131"/>
      <c r="AFW210" s="131"/>
      <c r="AFX210" s="131"/>
      <c r="AFY210" s="131"/>
      <c r="AFZ210" s="131"/>
      <c r="AGA210" s="131"/>
      <c r="AGB210" s="131"/>
      <c r="AGC210" s="131"/>
      <c r="AGD210" s="131"/>
      <c r="AGE210" s="131"/>
      <c r="AGF210" s="131"/>
      <c r="AGG210" s="131"/>
      <c r="AGH210" s="131"/>
      <c r="AGI210" s="131"/>
      <c r="AGJ210" s="131"/>
      <c r="AGK210" s="131"/>
      <c r="AGL210" s="131"/>
      <c r="AGM210" s="131"/>
      <c r="AGN210" s="131"/>
      <c r="AGO210" s="131"/>
      <c r="AGP210" s="131"/>
      <c r="AGQ210" s="131"/>
      <c r="AGR210" s="131"/>
      <c r="AGS210" s="131"/>
      <c r="AGT210" s="131"/>
      <c r="AGU210" s="131"/>
      <c r="AGV210" s="131"/>
      <c r="AGW210" s="131"/>
      <c r="AGX210" s="131"/>
      <c r="AGY210" s="131"/>
      <c r="AGZ210" s="131"/>
      <c r="AHA210" s="131"/>
      <c r="AHB210" s="131"/>
      <c r="AHC210" s="131"/>
      <c r="AHD210" s="131"/>
      <c r="AHE210" s="131"/>
      <c r="AHF210" s="131"/>
      <c r="AHG210" s="131"/>
      <c r="AHH210" s="131"/>
      <c r="AHI210" s="131"/>
      <c r="AHJ210" s="131"/>
      <c r="AHK210" s="131"/>
      <c r="AHL210" s="131"/>
      <c r="AHM210" s="131"/>
      <c r="AHN210" s="131"/>
      <c r="AHO210" s="131"/>
      <c r="AHP210" s="131"/>
      <c r="AHQ210" s="131"/>
      <c r="AHR210" s="131"/>
      <c r="AHS210" s="131"/>
      <c r="AHT210" s="131"/>
      <c r="AHU210" s="131"/>
      <c r="AHV210" s="131"/>
      <c r="AHW210" s="131"/>
      <c r="AHX210" s="131"/>
      <c r="AHY210" s="131"/>
      <c r="AHZ210" s="131"/>
      <c r="AIA210" s="131"/>
      <c r="AIB210" s="131"/>
      <c r="AIC210" s="131"/>
      <c r="AID210" s="131"/>
      <c r="AIE210" s="131"/>
      <c r="AIF210" s="131"/>
      <c r="AIG210" s="131"/>
      <c r="AIH210" s="131"/>
      <c r="AII210" s="131"/>
      <c r="AIJ210" s="131"/>
      <c r="AIK210" s="131"/>
      <c r="AIL210" s="131"/>
      <c r="AIM210" s="131"/>
      <c r="AIN210" s="131"/>
      <c r="AIO210" s="131"/>
      <c r="AIP210" s="131"/>
      <c r="AIQ210" s="131"/>
      <c r="AIR210" s="131"/>
      <c r="AIS210" s="131"/>
      <c r="AIT210" s="131"/>
      <c r="AIU210" s="131"/>
      <c r="AIV210" s="131"/>
      <c r="AIW210" s="131"/>
      <c r="AIX210" s="131"/>
      <c r="AIY210" s="131"/>
      <c r="AIZ210" s="131"/>
      <c r="AJA210" s="131"/>
      <c r="AJB210" s="131"/>
      <c r="AJC210" s="131"/>
      <c r="AJD210" s="131"/>
      <c r="AJE210" s="131"/>
      <c r="AJF210" s="131"/>
      <c r="AJG210" s="131"/>
      <c r="AJH210" s="131"/>
      <c r="AJI210" s="131"/>
      <c r="AJJ210" s="131"/>
      <c r="AJK210" s="131"/>
      <c r="AJL210" s="131"/>
      <c r="AJM210" s="131"/>
      <c r="AJN210" s="131"/>
      <c r="AJO210" s="131"/>
      <c r="AJP210" s="131"/>
      <c r="AJQ210" s="131"/>
      <c r="AJR210" s="131"/>
      <c r="AJS210" s="131"/>
      <c r="AJT210" s="131"/>
      <c r="AJU210" s="131"/>
      <c r="AJV210" s="131"/>
      <c r="AJW210" s="131"/>
      <c r="AJX210" s="131"/>
      <c r="AJY210" s="131"/>
      <c r="AJZ210" s="131"/>
      <c r="AKA210" s="131"/>
      <c r="AKB210" s="131"/>
      <c r="AKC210" s="131"/>
      <c r="AKD210" s="131"/>
      <c r="AKE210" s="131"/>
      <c r="AKF210" s="131"/>
      <c r="AKG210" s="131"/>
      <c r="AKH210" s="131"/>
      <c r="AKI210" s="131"/>
      <c r="AKJ210" s="131"/>
      <c r="AKK210" s="131"/>
      <c r="AKL210" s="131"/>
      <c r="AKM210" s="131"/>
      <c r="AKN210" s="131"/>
      <c r="AKO210" s="131"/>
      <c r="AKP210" s="131"/>
      <c r="AKQ210" s="131"/>
      <c r="AKR210" s="131"/>
      <c r="AKS210" s="131"/>
      <c r="AKT210" s="131"/>
      <c r="AKU210" s="131"/>
      <c r="AKV210" s="131"/>
      <c r="AKW210" s="131"/>
      <c r="AKX210" s="131"/>
      <c r="AKY210" s="131"/>
      <c r="AKZ210" s="131"/>
      <c r="ALA210" s="131"/>
      <c r="ALB210" s="131"/>
      <c r="ALC210" s="131"/>
      <c r="ALD210" s="131"/>
      <c r="ALE210" s="131"/>
    </row>
    <row r="211" spans="1:993" s="16" customFormat="1" ht="16.5" customHeight="1">
      <c r="B211" s="17"/>
      <c r="C211" s="141" t="s">
        <v>238</v>
      </c>
      <c r="D211" s="141" t="s">
        <v>90</v>
      </c>
      <c r="E211" s="142"/>
      <c r="F211" s="143" t="s">
        <v>239</v>
      </c>
      <c r="G211" s="144" t="s">
        <v>96</v>
      </c>
      <c r="H211" s="145">
        <v>10.95</v>
      </c>
      <c r="I211" s="146"/>
      <c r="J211" s="145">
        <f>ROUND(I211*H211,3)</f>
        <v>0</v>
      </c>
      <c r="K211" s="143"/>
      <c r="L211" s="21"/>
    </row>
    <row r="212" spans="1:993" s="16" customFormat="1" ht="24" customHeight="1">
      <c r="B212" s="17"/>
      <c r="C212" s="147" t="s">
        <v>240</v>
      </c>
      <c r="D212" s="147" t="s">
        <v>156</v>
      </c>
      <c r="E212" s="148"/>
      <c r="F212" s="149" t="s">
        <v>241</v>
      </c>
      <c r="G212" s="150" t="s">
        <v>96</v>
      </c>
      <c r="H212" s="151">
        <v>12.045</v>
      </c>
      <c r="I212" s="152"/>
      <c r="J212" s="151">
        <f>ROUND(I212*H212,3)</f>
        <v>0</v>
      </c>
      <c r="K212" s="149"/>
      <c r="L212" s="153"/>
    </row>
    <row r="213" spans="1:993" s="131" customFormat="1" ht="22.9" customHeight="1">
      <c r="A213" s="16"/>
      <c r="B213" s="17"/>
      <c r="C213" s="141" t="s">
        <v>242</v>
      </c>
      <c r="D213" s="141" t="s">
        <v>90</v>
      </c>
      <c r="E213" s="142"/>
      <c r="F213" s="143" t="s">
        <v>243</v>
      </c>
      <c r="G213" s="144" t="s">
        <v>96</v>
      </c>
      <c r="H213" s="145">
        <v>37.15</v>
      </c>
      <c r="I213" s="146"/>
      <c r="J213" s="145">
        <f>ROUND(I213*H213,3)</f>
        <v>0</v>
      </c>
      <c r="K213" s="143"/>
      <c r="L213" s="21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  <c r="GB213" s="16"/>
      <c r="GC213" s="16"/>
      <c r="GD213" s="16"/>
      <c r="GE213" s="16"/>
      <c r="GF213" s="16"/>
      <c r="GG213" s="16"/>
      <c r="GH213" s="16"/>
      <c r="GI213" s="16"/>
      <c r="GJ213" s="16"/>
      <c r="GK213" s="16"/>
      <c r="GL213" s="16"/>
      <c r="GM213" s="16"/>
      <c r="GN213" s="16"/>
      <c r="GO213" s="16"/>
      <c r="GP213" s="16"/>
      <c r="GQ213" s="16"/>
      <c r="GR213" s="16"/>
      <c r="GS213" s="16"/>
      <c r="GT213" s="16"/>
      <c r="GU213" s="16"/>
      <c r="GV213" s="16"/>
      <c r="GW213" s="16"/>
      <c r="GX213" s="16"/>
      <c r="GY213" s="16"/>
      <c r="GZ213" s="16"/>
      <c r="HA213" s="16"/>
      <c r="HB213" s="16"/>
      <c r="HC213" s="16"/>
      <c r="HD213" s="16"/>
      <c r="HE213" s="16"/>
      <c r="HF213" s="16"/>
      <c r="HG213" s="16"/>
      <c r="HH213" s="16"/>
      <c r="HI213" s="16"/>
      <c r="HJ213" s="16"/>
      <c r="HK213" s="16"/>
      <c r="HL213" s="16"/>
      <c r="HM213" s="16"/>
      <c r="HN213" s="16"/>
      <c r="HO213" s="16"/>
      <c r="HP213" s="16"/>
      <c r="HQ213" s="16"/>
      <c r="HR213" s="16"/>
      <c r="HS213" s="16"/>
      <c r="HT213" s="16"/>
      <c r="HU213" s="16"/>
      <c r="HV213" s="16"/>
      <c r="HW213" s="16"/>
      <c r="HX213" s="16"/>
      <c r="HY213" s="16"/>
      <c r="HZ213" s="16"/>
      <c r="IA213" s="16"/>
      <c r="IB213" s="16"/>
      <c r="IC213" s="16"/>
      <c r="ID213" s="16"/>
      <c r="IE213" s="16"/>
      <c r="IF213" s="16"/>
      <c r="IG213" s="16"/>
      <c r="IH213" s="16"/>
      <c r="II213" s="16"/>
      <c r="IJ213" s="16"/>
      <c r="IK213" s="16"/>
      <c r="IL213" s="16"/>
      <c r="IM213" s="16"/>
      <c r="IN213" s="16"/>
      <c r="IO213" s="16"/>
      <c r="IP213" s="16"/>
      <c r="IQ213" s="16"/>
      <c r="IR213" s="16"/>
      <c r="IS213" s="16"/>
      <c r="IT213" s="16"/>
      <c r="IU213" s="16"/>
      <c r="IV213" s="16"/>
      <c r="IW213" s="16"/>
      <c r="IX213" s="16"/>
      <c r="IY213" s="16"/>
      <c r="IZ213" s="16"/>
      <c r="JA213" s="16"/>
      <c r="JB213" s="16"/>
      <c r="JC213" s="16"/>
      <c r="JD213" s="16"/>
      <c r="JE213" s="16"/>
      <c r="JF213" s="16"/>
      <c r="JG213" s="16"/>
      <c r="JH213" s="16"/>
      <c r="JI213" s="16"/>
      <c r="JJ213" s="16"/>
      <c r="JK213" s="16"/>
      <c r="JL213" s="16"/>
      <c r="JM213" s="16"/>
      <c r="JN213" s="16"/>
      <c r="JO213" s="16"/>
      <c r="JP213" s="16"/>
      <c r="JQ213" s="16"/>
      <c r="JR213" s="16"/>
      <c r="JS213" s="16"/>
      <c r="JT213" s="16"/>
      <c r="JU213" s="16"/>
      <c r="JV213" s="16"/>
      <c r="JW213" s="16"/>
      <c r="JX213" s="16"/>
      <c r="JY213" s="16"/>
      <c r="JZ213" s="16"/>
      <c r="KA213" s="16"/>
      <c r="KB213" s="16"/>
      <c r="KC213" s="16"/>
      <c r="KD213" s="16"/>
      <c r="KE213" s="16"/>
      <c r="KF213" s="16"/>
      <c r="KG213" s="16"/>
      <c r="KH213" s="16"/>
      <c r="KI213" s="16"/>
      <c r="KJ213" s="16"/>
      <c r="KK213" s="16"/>
      <c r="KL213" s="16"/>
      <c r="KM213" s="16"/>
      <c r="KN213" s="16"/>
      <c r="KO213" s="16"/>
      <c r="KP213" s="16"/>
      <c r="KQ213" s="16"/>
      <c r="KR213" s="16"/>
      <c r="KS213" s="16"/>
      <c r="KT213" s="16"/>
      <c r="KU213" s="16"/>
      <c r="KV213" s="16"/>
      <c r="KW213" s="16"/>
      <c r="KX213" s="16"/>
      <c r="KY213" s="16"/>
      <c r="KZ213" s="16"/>
      <c r="LA213" s="16"/>
      <c r="LB213" s="16"/>
      <c r="LC213" s="16"/>
      <c r="LD213" s="16"/>
      <c r="LE213" s="16"/>
      <c r="LF213" s="16"/>
      <c r="LG213" s="16"/>
      <c r="LH213" s="16"/>
      <c r="LI213" s="16"/>
      <c r="LJ213" s="16"/>
      <c r="LK213" s="16"/>
      <c r="LL213" s="16"/>
      <c r="LM213" s="16"/>
      <c r="LN213" s="16"/>
      <c r="LO213" s="16"/>
      <c r="LP213" s="16"/>
      <c r="LQ213" s="16"/>
      <c r="LR213" s="16"/>
      <c r="LS213" s="16"/>
      <c r="LT213" s="16"/>
      <c r="LU213" s="16"/>
      <c r="LV213" s="16"/>
      <c r="LW213" s="16"/>
      <c r="LX213" s="16"/>
      <c r="LY213" s="16"/>
      <c r="LZ213" s="16"/>
      <c r="MA213" s="16"/>
      <c r="MB213" s="16"/>
      <c r="MC213" s="16"/>
      <c r="MD213" s="16"/>
      <c r="ME213" s="16"/>
      <c r="MF213" s="16"/>
      <c r="MG213" s="16"/>
      <c r="MH213" s="16"/>
      <c r="MI213" s="16"/>
      <c r="MJ213" s="16"/>
      <c r="MK213" s="16"/>
      <c r="ML213" s="16"/>
      <c r="MM213" s="16"/>
      <c r="MN213" s="16"/>
      <c r="MO213" s="16"/>
      <c r="MP213" s="16"/>
      <c r="MQ213" s="16"/>
      <c r="MR213" s="16"/>
      <c r="MS213" s="16"/>
      <c r="MT213" s="16"/>
      <c r="MU213" s="16"/>
      <c r="MV213" s="16"/>
      <c r="MW213" s="16"/>
      <c r="MX213" s="16"/>
      <c r="MY213" s="16"/>
      <c r="MZ213" s="16"/>
      <c r="NA213" s="16"/>
      <c r="NB213" s="16"/>
      <c r="NC213" s="16"/>
      <c r="ND213" s="16"/>
      <c r="NE213" s="16"/>
      <c r="NF213" s="16"/>
      <c r="NG213" s="16"/>
      <c r="NH213" s="16"/>
      <c r="NI213" s="16"/>
      <c r="NJ213" s="16"/>
      <c r="NK213" s="16"/>
      <c r="NL213" s="16"/>
      <c r="NM213" s="16"/>
      <c r="NN213" s="16"/>
      <c r="NO213" s="16"/>
      <c r="NP213" s="16"/>
      <c r="NQ213" s="16"/>
      <c r="NR213" s="16"/>
      <c r="NS213" s="16"/>
      <c r="NT213" s="16"/>
      <c r="NU213" s="16"/>
      <c r="NV213" s="16"/>
      <c r="NW213" s="16"/>
      <c r="NX213" s="16"/>
      <c r="NY213" s="16"/>
      <c r="NZ213" s="16"/>
      <c r="OA213" s="16"/>
      <c r="OB213" s="16"/>
      <c r="OC213" s="16"/>
      <c r="OD213" s="16"/>
      <c r="OE213" s="16"/>
      <c r="OF213" s="16"/>
      <c r="OG213" s="16"/>
      <c r="OH213" s="16"/>
      <c r="OI213" s="16"/>
      <c r="OJ213" s="16"/>
      <c r="OK213" s="16"/>
      <c r="OL213" s="16"/>
      <c r="OM213" s="16"/>
      <c r="ON213" s="16"/>
      <c r="OO213" s="16"/>
      <c r="OP213" s="16"/>
      <c r="OQ213" s="16"/>
      <c r="OR213" s="16"/>
      <c r="OS213" s="16"/>
      <c r="OT213" s="16"/>
      <c r="OU213" s="16"/>
      <c r="OV213" s="16"/>
      <c r="OW213" s="16"/>
      <c r="OX213" s="16"/>
      <c r="OY213" s="16"/>
      <c r="OZ213" s="16"/>
      <c r="PA213" s="16"/>
      <c r="PB213" s="16"/>
      <c r="PC213" s="16"/>
      <c r="PD213" s="16"/>
      <c r="PE213" s="16"/>
      <c r="PF213" s="16"/>
      <c r="PG213" s="16"/>
      <c r="PH213" s="16"/>
      <c r="PI213" s="16"/>
      <c r="PJ213" s="16"/>
      <c r="PK213" s="16"/>
      <c r="PL213" s="16"/>
      <c r="PM213" s="16"/>
      <c r="PN213" s="16"/>
      <c r="PO213" s="16"/>
      <c r="PP213" s="16"/>
      <c r="PQ213" s="16"/>
      <c r="PR213" s="16"/>
      <c r="PS213" s="16"/>
      <c r="PT213" s="16"/>
      <c r="PU213" s="16"/>
      <c r="PV213" s="16"/>
      <c r="PW213" s="16"/>
      <c r="PX213" s="16"/>
      <c r="PY213" s="16"/>
      <c r="PZ213" s="16"/>
      <c r="QA213" s="16"/>
      <c r="QB213" s="16"/>
      <c r="QC213" s="16"/>
      <c r="QD213" s="16"/>
      <c r="QE213" s="16"/>
      <c r="QF213" s="16"/>
      <c r="QG213" s="16"/>
      <c r="QH213" s="16"/>
      <c r="QI213" s="16"/>
      <c r="QJ213" s="16"/>
      <c r="QK213" s="16"/>
      <c r="QL213" s="16"/>
      <c r="QM213" s="16"/>
      <c r="QN213" s="16"/>
      <c r="QO213" s="16"/>
      <c r="QP213" s="16"/>
      <c r="QQ213" s="16"/>
      <c r="QR213" s="16"/>
      <c r="QS213" s="16"/>
      <c r="QT213" s="16"/>
      <c r="QU213" s="16"/>
      <c r="QV213" s="16"/>
      <c r="QW213" s="16"/>
      <c r="QX213" s="16"/>
      <c r="QY213" s="16"/>
      <c r="QZ213" s="16"/>
      <c r="RA213" s="16"/>
      <c r="RB213" s="16"/>
      <c r="RC213" s="16"/>
      <c r="RD213" s="16"/>
      <c r="RE213" s="16"/>
      <c r="RF213" s="16"/>
      <c r="RG213" s="16"/>
      <c r="RH213" s="16"/>
      <c r="RI213" s="16"/>
      <c r="RJ213" s="16"/>
      <c r="RK213" s="16"/>
      <c r="RL213" s="16"/>
      <c r="RM213" s="16"/>
      <c r="RN213" s="16"/>
      <c r="RO213" s="16"/>
      <c r="RP213" s="16"/>
      <c r="RQ213" s="16"/>
      <c r="RR213" s="16"/>
      <c r="RS213" s="16"/>
      <c r="RT213" s="16"/>
      <c r="RU213" s="16"/>
      <c r="RV213" s="16"/>
      <c r="RW213" s="16"/>
      <c r="RX213" s="16"/>
      <c r="RY213" s="16"/>
      <c r="RZ213" s="16"/>
      <c r="SA213" s="16"/>
      <c r="SB213" s="16"/>
      <c r="SC213" s="16"/>
      <c r="SD213" s="16"/>
      <c r="SE213" s="16"/>
      <c r="SF213" s="16"/>
      <c r="SG213" s="16"/>
      <c r="SH213" s="16"/>
      <c r="SI213" s="16"/>
      <c r="SJ213" s="16"/>
      <c r="SK213" s="16"/>
      <c r="SL213" s="16"/>
      <c r="SM213" s="16"/>
      <c r="SN213" s="16"/>
      <c r="SO213" s="16"/>
      <c r="SP213" s="16"/>
      <c r="SQ213" s="16"/>
      <c r="SR213" s="16"/>
      <c r="SS213" s="16"/>
      <c r="ST213" s="16"/>
      <c r="SU213" s="16"/>
      <c r="SV213" s="16"/>
      <c r="SW213" s="16"/>
      <c r="SX213" s="16"/>
      <c r="SY213" s="16"/>
      <c r="SZ213" s="16"/>
      <c r="TA213" s="16"/>
      <c r="TB213" s="16"/>
      <c r="TC213" s="16"/>
      <c r="TD213" s="16"/>
      <c r="TE213" s="16"/>
      <c r="TF213" s="16"/>
      <c r="TG213" s="16"/>
      <c r="TH213" s="16"/>
      <c r="TI213" s="16"/>
      <c r="TJ213" s="16"/>
      <c r="TK213" s="16"/>
      <c r="TL213" s="16"/>
      <c r="TM213" s="16"/>
      <c r="TN213" s="16"/>
      <c r="TO213" s="16"/>
      <c r="TP213" s="16"/>
      <c r="TQ213" s="16"/>
      <c r="TR213" s="16"/>
      <c r="TS213" s="16"/>
      <c r="TT213" s="16"/>
      <c r="TU213" s="16"/>
      <c r="TV213" s="16"/>
      <c r="TW213" s="16"/>
      <c r="TX213" s="16"/>
      <c r="TY213" s="16"/>
      <c r="TZ213" s="16"/>
      <c r="UA213" s="16"/>
      <c r="UB213" s="16"/>
      <c r="UC213" s="16"/>
      <c r="UD213" s="16"/>
      <c r="UE213" s="16"/>
      <c r="UF213" s="16"/>
      <c r="UG213" s="16"/>
      <c r="UH213" s="16"/>
      <c r="UI213" s="16"/>
      <c r="UJ213" s="16"/>
      <c r="UK213" s="16"/>
      <c r="UL213" s="16"/>
      <c r="UM213" s="16"/>
      <c r="UN213" s="16"/>
      <c r="UO213" s="16"/>
      <c r="UP213" s="16"/>
      <c r="UQ213" s="16"/>
      <c r="UR213" s="16"/>
      <c r="US213" s="16"/>
      <c r="UT213" s="16"/>
      <c r="UU213" s="16"/>
      <c r="UV213" s="16"/>
      <c r="UW213" s="16"/>
      <c r="UX213" s="16"/>
      <c r="UY213" s="16"/>
      <c r="UZ213" s="16"/>
      <c r="VA213" s="16"/>
      <c r="VB213" s="16"/>
      <c r="VC213" s="16"/>
      <c r="VD213" s="16"/>
      <c r="VE213" s="16"/>
      <c r="VF213" s="16"/>
      <c r="VG213" s="16"/>
      <c r="VH213" s="16"/>
      <c r="VI213" s="16"/>
      <c r="VJ213" s="16"/>
      <c r="VK213" s="16"/>
      <c r="VL213" s="16"/>
      <c r="VM213" s="16"/>
      <c r="VN213" s="16"/>
      <c r="VO213" s="16"/>
      <c r="VP213" s="16"/>
      <c r="VQ213" s="16"/>
      <c r="VR213" s="16"/>
      <c r="VS213" s="16"/>
      <c r="VT213" s="16"/>
      <c r="VU213" s="16"/>
      <c r="VV213" s="16"/>
      <c r="VW213" s="16"/>
      <c r="VX213" s="16"/>
      <c r="VY213" s="16"/>
      <c r="VZ213" s="16"/>
      <c r="WA213" s="16"/>
      <c r="WB213" s="16"/>
      <c r="WC213" s="16"/>
      <c r="WD213" s="16"/>
      <c r="WE213" s="16"/>
      <c r="WF213" s="16"/>
      <c r="WG213" s="16"/>
      <c r="WH213" s="16"/>
      <c r="WI213" s="16"/>
      <c r="WJ213" s="16"/>
      <c r="WK213" s="16"/>
      <c r="WL213" s="16"/>
      <c r="WM213" s="16"/>
      <c r="WN213" s="16"/>
      <c r="WO213" s="16"/>
      <c r="WP213" s="16"/>
      <c r="WQ213" s="16"/>
      <c r="WR213" s="16"/>
      <c r="WS213" s="16"/>
      <c r="WT213" s="16"/>
      <c r="WU213" s="16"/>
      <c r="WV213" s="16"/>
      <c r="WW213" s="16"/>
      <c r="WX213" s="16"/>
      <c r="WY213" s="16"/>
      <c r="WZ213" s="16"/>
      <c r="XA213" s="16"/>
      <c r="XB213" s="16"/>
      <c r="XC213" s="16"/>
      <c r="XD213" s="16"/>
      <c r="XE213" s="16"/>
      <c r="XF213" s="16"/>
      <c r="XG213" s="16"/>
      <c r="XH213" s="16"/>
      <c r="XI213" s="16"/>
      <c r="XJ213" s="16"/>
      <c r="XK213" s="16"/>
      <c r="XL213" s="16"/>
      <c r="XM213" s="16"/>
      <c r="XN213" s="16"/>
      <c r="XO213" s="16"/>
      <c r="XP213" s="16"/>
      <c r="XQ213" s="16"/>
      <c r="XR213" s="16"/>
      <c r="XS213" s="16"/>
      <c r="XT213" s="16"/>
      <c r="XU213" s="16"/>
      <c r="XV213" s="16"/>
      <c r="XW213" s="16"/>
      <c r="XX213" s="16"/>
      <c r="XY213" s="16"/>
      <c r="XZ213" s="16"/>
      <c r="YA213" s="16"/>
      <c r="YB213" s="16"/>
      <c r="YC213" s="16"/>
      <c r="YD213" s="16"/>
      <c r="YE213" s="16"/>
      <c r="YF213" s="16"/>
      <c r="YG213" s="16"/>
      <c r="YH213" s="16"/>
      <c r="YI213" s="16"/>
      <c r="YJ213" s="16"/>
      <c r="YK213" s="16"/>
      <c r="YL213" s="16"/>
      <c r="YM213" s="16"/>
      <c r="YN213" s="16"/>
      <c r="YO213" s="16"/>
      <c r="YP213" s="16"/>
      <c r="YQ213" s="16"/>
      <c r="YR213" s="16"/>
      <c r="YS213" s="16"/>
      <c r="YT213" s="16"/>
      <c r="YU213" s="16"/>
      <c r="YV213" s="16"/>
      <c r="YW213" s="16"/>
      <c r="YX213" s="16"/>
      <c r="YY213" s="16"/>
      <c r="YZ213" s="16"/>
      <c r="ZA213" s="16"/>
      <c r="ZB213" s="16"/>
      <c r="ZC213" s="16"/>
      <c r="ZD213" s="16"/>
      <c r="ZE213" s="16"/>
      <c r="ZF213" s="16"/>
      <c r="ZG213" s="16"/>
      <c r="ZH213" s="16"/>
      <c r="ZI213" s="16"/>
      <c r="ZJ213" s="16"/>
      <c r="ZK213" s="16"/>
      <c r="ZL213" s="16"/>
      <c r="ZM213" s="16"/>
      <c r="ZN213" s="16"/>
      <c r="ZO213" s="16"/>
      <c r="ZP213" s="16"/>
      <c r="ZQ213" s="16"/>
      <c r="ZR213" s="16"/>
      <c r="ZS213" s="16"/>
      <c r="ZT213" s="16"/>
      <c r="ZU213" s="16"/>
      <c r="ZV213" s="16"/>
      <c r="ZW213" s="16"/>
      <c r="ZX213" s="16"/>
      <c r="ZY213" s="16"/>
      <c r="ZZ213" s="16"/>
      <c r="AAA213" s="16"/>
      <c r="AAB213" s="16"/>
      <c r="AAC213" s="16"/>
      <c r="AAD213" s="16"/>
      <c r="AAE213" s="16"/>
      <c r="AAF213" s="16"/>
      <c r="AAG213" s="16"/>
      <c r="AAH213" s="16"/>
      <c r="AAI213" s="16"/>
      <c r="AAJ213" s="16"/>
      <c r="AAK213" s="16"/>
      <c r="AAL213" s="16"/>
      <c r="AAM213" s="16"/>
      <c r="AAN213" s="16"/>
      <c r="AAO213" s="16"/>
      <c r="AAP213" s="16"/>
      <c r="AAQ213" s="16"/>
      <c r="AAR213" s="16"/>
      <c r="AAS213" s="16"/>
      <c r="AAT213" s="16"/>
      <c r="AAU213" s="16"/>
      <c r="AAV213" s="16"/>
      <c r="AAW213" s="16"/>
      <c r="AAX213" s="16"/>
      <c r="AAY213" s="16"/>
      <c r="AAZ213" s="16"/>
      <c r="ABA213" s="16"/>
      <c r="ABB213" s="16"/>
      <c r="ABC213" s="16"/>
      <c r="ABD213" s="16"/>
      <c r="ABE213" s="16"/>
      <c r="ABF213" s="16"/>
      <c r="ABG213" s="16"/>
      <c r="ABH213" s="16"/>
      <c r="ABI213" s="16"/>
      <c r="ABJ213" s="16"/>
      <c r="ABK213" s="16"/>
      <c r="ABL213" s="16"/>
      <c r="ABM213" s="16"/>
      <c r="ABN213" s="16"/>
      <c r="ABO213" s="16"/>
      <c r="ABP213" s="16"/>
      <c r="ABQ213" s="16"/>
      <c r="ABR213" s="16"/>
      <c r="ABS213" s="16"/>
      <c r="ABT213" s="16"/>
      <c r="ABU213" s="16"/>
      <c r="ABV213" s="16"/>
      <c r="ABW213" s="16"/>
      <c r="ABX213" s="16"/>
      <c r="ABY213" s="16"/>
      <c r="ABZ213" s="16"/>
      <c r="ACA213" s="16"/>
      <c r="ACB213" s="16"/>
      <c r="ACC213" s="16"/>
      <c r="ACD213" s="16"/>
      <c r="ACE213" s="16"/>
      <c r="ACF213" s="16"/>
      <c r="ACG213" s="16"/>
      <c r="ACH213" s="16"/>
      <c r="ACI213" s="16"/>
      <c r="ACJ213" s="16"/>
      <c r="ACK213" s="16"/>
      <c r="ACL213" s="16"/>
      <c r="ACM213" s="16"/>
      <c r="ACN213" s="16"/>
      <c r="ACO213" s="16"/>
      <c r="ACP213" s="16"/>
      <c r="ACQ213" s="16"/>
      <c r="ACR213" s="16"/>
      <c r="ACS213" s="16"/>
      <c r="ACT213" s="16"/>
      <c r="ACU213" s="16"/>
      <c r="ACV213" s="16"/>
      <c r="ACW213" s="16"/>
      <c r="ACX213" s="16"/>
      <c r="ACY213" s="16"/>
      <c r="ACZ213" s="16"/>
      <c r="ADA213" s="16"/>
      <c r="ADB213" s="16"/>
      <c r="ADC213" s="16"/>
      <c r="ADD213" s="16"/>
      <c r="ADE213" s="16"/>
      <c r="ADF213" s="16"/>
      <c r="ADG213" s="16"/>
      <c r="ADH213" s="16"/>
      <c r="ADI213" s="16"/>
      <c r="ADJ213" s="16"/>
      <c r="ADK213" s="16"/>
      <c r="ADL213" s="16"/>
      <c r="ADM213" s="16"/>
      <c r="ADN213" s="16"/>
      <c r="ADO213" s="16"/>
      <c r="ADP213" s="16"/>
      <c r="ADQ213" s="16"/>
      <c r="ADR213" s="16"/>
      <c r="ADS213" s="16"/>
      <c r="ADT213" s="16"/>
      <c r="ADU213" s="16"/>
      <c r="ADV213" s="16"/>
      <c r="ADW213" s="16"/>
      <c r="ADX213" s="16"/>
      <c r="ADY213" s="16"/>
      <c r="ADZ213" s="16"/>
      <c r="AEA213" s="16"/>
      <c r="AEB213" s="16"/>
      <c r="AEC213" s="16"/>
      <c r="AED213" s="16"/>
      <c r="AEE213" s="16"/>
      <c r="AEF213" s="16"/>
      <c r="AEG213" s="16"/>
      <c r="AEH213" s="16"/>
      <c r="AEI213" s="16"/>
      <c r="AEJ213" s="16"/>
      <c r="AEK213" s="16"/>
      <c r="AEL213" s="16"/>
      <c r="AEM213" s="16"/>
      <c r="AEN213" s="16"/>
      <c r="AEO213" s="16"/>
      <c r="AEP213" s="16"/>
      <c r="AEQ213" s="16"/>
      <c r="AER213" s="16"/>
      <c r="AES213" s="16"/>
      <c r="AET213" s="16"/>
      <c r="AEU213" s="16"/>
      <c r="AEV213" s="16"/>
      <c r="AEW213" s="16"/>
      <c r="AEX213" s="16"/>
      <c r="AEY213" s="16"/>
      <c r="AEZ213" s="16"/>
      <c r="AFA213" s="16"/>
      <c r="AFB213" s="16"/>
      <c r="AFC213" s="16"/>
      <c r="AFD213" s="16"/>
      <c r="AFE213" s="16"/>
      <c r="AFF213" s="16"/>
      <c r="AFG213" s="16"/>
      <c r="AFH213" s="16"/>
      <c r="AFI213" s="16"/>
      <c r="AFJ213" s="16"/>
      <c r="AFK213" s="16"/>
      <c r="AFL213" s="16"/>
      <c r="AFM213" s="16"/>
      <c r="AFN213" s="16"/>
      <c r="AFO213" s="16"/>
      <c r="AFP213" s="16"/>
      <c r="AFQ213" s="16"/>
      <c r="AFR213" s="16"/>
      <c r="AFS213" s="16"/>
      <c r="AFT213" s="16"/>
      <c r="AFU213" s="16"/>
      <c r="AFV213" s="16"/>
      <c r="AFW213" s="16"/>
      <c r="AFX213" s="16"/>
      <c r="AFY213" s="16"/>
      <c r="AFZ213" s="16"/>
      <c r="AGA213" s="16"/>
      <c r="AGB213" s="16"/>
      <c r="AGC213" s="16"/>
      <c r="AGD213" s="16"/>
      <c r="AGE213" s="16"/>
      <c r="AGF213" s="16"/>
      <c r="AGG213" s="16"/>
      <c r="AGH213" s="16"/>
      <c r="AGI213" s="16"/>
      <c r="AGJ213" s="16"/>
      <c r="AGK213" s="16"/>
      <c r="AGL213" s="16"/>
      <c r="AGM213" s="16"/>
      <c r="AGN213" s="16"/>
      <c r="AGO213" s="16"/>
      <c r="AGP213" s="16"/>
      <c r="AGQ213" s="16"/>
      <c r="AGR213" s="16"/>
      <c r="AGS213" s="16"/>
      <c r="AGT213" s="16"/>
      <c r="AGU213" s="16"/>
      <c r="AGV213" s="16"/>
      <c r="AGW213" s="16"/>
      <c r="AGX213" s="16"/>
      <c r="AGY213" s="16"/>
      <c r="AGZ213" s="16"/>
      <c r="AHA213" s="16"/>
      <c r="AHB213" s="16"/>
      <c r="AHC213" s="16"/>
      <c r="AHD213" s="16"/>
      <c r="AHE213" s="16"/>
      <c r="AHF213" s="16"/>
      <c r="AHG213" s="16"/>
      <c r="AHH213" s="16"/>
      <c r="AHI213" s="16"/>
      <c r="AHJ213" s="16"/>
      <c r="AHK213" s="16"/>
      <c r="AHL213" s="16"/>
      <c r="AHM213" s="16"/>
      <c r="AHN213" s="16"/>
      <c r="AHO213" s="16"/>
      <c r="AHP213" s="16"/>
      <c r="AHQ213" s="16"/>
      <c r="AHR213" s="16"/>
      <c r="AHS213" s="16"/>
      <c r="AHT213" s="16"/>
      <c r="AHU213" s="16"/>
      <c r="AHV213" s="16"/>
      <c r="AHW213" s="16"/>
      <c r="AHX213" s="16"/>
      <c r="AHY213" s="16"/>
      <c r="AHZ213" s="16"/>
      <c r="AIA213" s="16"/>
      <c r="AIB213" s="16"/>
      <c r="AIC213" s="16"/>
      <c r="AID213" s="16"/>
      <c r="AIE213" s="16"/>
      <c r="AIF213" s="16"/>
      <c r="AIG213" s="16"/>
      <c r="AIH213" s="16"/>
      <c r="AII213" s="16"/>
      <c r="AIJ213" s="16"/>
      <c r="AIK213" s="16"/>
      <c r="AIL213" s="16"/>
      <c r="AIM213" s="16"/>
      <c r="AIN213" s="16"/>
      <c r="AIO213" s="16"/>
      <c r="AIP213" s="16"/>
      <c r="AIQ213" s="16"/>
      <c r="AIR213" s="16"/>
      <c r="AIS213" s="16"/>
      <c r="AIT213" s="16"/>
      <c r="AIU213" s="16"/>
      <c r="AIV213" s="16"/>
      <c r="AIW213" s="16"/>
      <c r="AIX213" s="16"/>
      <c r="AIY213" s="16"/>
      <c r="AIZ213" s="16"/>
      <c r="AJA213" s="16"/>
      <c r="AJB213" s="16"/>
      <c r="AJC213" s="16"/>
      <c r="AJD213" s="16"/>
      <c r="AJE213" s="16"/>
      <c r="AJF213" s="16"/>
      <c r="AJG213" s="16"/>
      <c r="AJH213" s="16"/>
      <c r="AJI213" s="16"/>
      <c r="AJJ213" s="16"/>
      <c r="AJK213" s="16"/>
      <c r="AJL213" s="16"/>
      <c r="AJM213" s="16"/>
      <c r="AJN213" s="16"/>
      <c r="AJO213" s="16"/>
      <c r="AJP213" s="16"/>
      <c r="AJQ213" s="16"/>
      <c r="AJR213" s="16"/>
      <c r="AJS213" s="16"/>
      <c r="AJT213" s="16"/>
      <c r="AJU213" s="16"/>
      <c r="AJV213" s="16"/>
      <c r="AJW213" s="16"/>
      <c r="AJX213" s="16"/>
      <c r="AJY213" s="16"/>
      <c r="AJZ213" s="16"/>
      <c r="AKA213" s="16"/>
      <c r="AKB213" s="16"/>
      <c r="AKC213" s="16"/>
      <c r="AKD213" s="16"/>
      <c r="AKE213" s="16"/>
      <c r="AKF213" s="16"/>
      <c r="AKG213" s="16"/>
      <c r="AKH213" s="16"/>
      <c r="AKI213" s="16"/>
      <c r="AKJ213" s="16"/>
      <c r="AKK213" s="16"/>
      <c r="AKL213" s="16"/>
      <c r="AKM213" s="16"/>
      <c r="AKN213" s="16"/>
      <c r="AKO213" s="16"/>
      <c r="AKP213" s="16"/>
      <c r="AKQ213" s="16"/>
      <c r="AKR213" s="16"/>
      <c r="AKS213" s="16"/>
      <c r="AKT213" s="16"/>
      <c r="AKU213" s="16"/>
      <c r="AKV213" s="16"/>
      <c r="AKW213" s="16"/>
      <c r="AKX213" s="16"/>
      <c r="AKY213" s="16"/>
      <c r="AKZ213" s="16"/>
      <c r="ALA213" s="16"/>
      <c r="ALB213" s="16"/>
      <c r="ALC213" s="16"/>
      <c r="ALD213" s="16"/>
      <c r="ALE213" s="16"/>
    </row>
    <row r="214" spans="1:993" s="16" customFormat="1" ht="24" customHeight="1">
      <c r="B214" s="17"/>
      <c r="C214" s="147" t="s">
        <v>244</v>
      </c>
      <c r="D214" s="147" t="s">
        <v>156</v>
      </c>
      <c r="E214" s="148"/>
      <c r="F214" s="149" t="s">
        <v>245</v>
      </c>
      <c r="G214" s="150" t="s">
        <v>96</v>
      </c>
      <c r="H214" s="151">
        <v>42.722999999999999</v>
      </c>
      <c r="I214" s="152"/>
      <c r="J214" s="151">
        <f>ROUND(I214*H214,3)</f>
        <v>0</v>
      </c>
      <c r="K214" s="149"/>
      <c r="L214" s="153"/>
    </row>
    <row r="215" spans="1:993" s="16" customFormat="1" ht="16.5" customHeight="1">
      <c r="B215" s="17"/>
      <c r="C215" s="141" t="s">
        <v>246</v>
      </c>
      <c r="D215" s="141" t="s">
        <v>90</v>
      </c>
      <c r="E215" s="142"/>
      <c r="F215" s="143" t="s">
        <v>247</v>
      </c>
      <c r="G215" s="144" t="s">
        <v>186</v>
      </c>
      <c r="H215" s="146"/>
      <c r="I215" s="146"/>
      <c r="J215" s="145">
        <f>ROUND(I215*H215,3)</f>
        <v>0</v>
      </c>
      <c r="K215" s="143"/>
      <c r="L215" s="21"/>
    </row>
    <row r="216" spans="1:993" s="16" customFormat="1" ht="24" customHeight="1">
      <c r="A216" s="131"/>
      <c r="B216" s="132"/>
      <c r="C216" s="133"/>
      <c r="D216" s="134" t="s">
        <v>48</v>
      </c>
      <c r="E216" s="139"/>
      <c r="F216" s="139" t="s">
        <v>248</v>
      </c>
      <c r="G216" s="133"/>
      <c r="H216" s="133"/>
      <c r="I216" s="136"/>
      <c r="J216" s="140" t="e">
        <f>#REF!</f>
        <v>#REF!</v>
      </c>
      <c r="K216" s="133"/>
      <c r="L216" s="138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131"/>
      <c r="AA216" s="131"/>
      <c r="AB216" s="131"/>
      <c r="AC216" s="131"/>
      <c r="AD216" s="131"/>
      <c r="AE216" s="131"/>
      <c r="AF216" s="131"/>
      <c r="AG216" s="131"/>
      <c r="AH216" s="131"/>
      <c r="AI216" s="131"/>
      <c r="AJ216" s="131"/>
      <c r="AK216" s="131"/>
      <c r="AL216" s="131"/>
      <c r="AM216" s="131"/>
      <c r="AN216" s="131"/>
      <c r="AO216" s="131"/>
      <c r="AP216" s="131"/>
      <c r="AQ216" s="131"/>
      <c r="AR216" s="131"/>
      <c r="AS216" s="131"/>
      <c r="AT216" s="131"/>
      <c r="AU216" s="131"/>
      <c r="AV216" s="131"/>
      <c r="AW216" s="131"/>
      <c r="AX216" s="131"/>
      <c r="AY216" s="131"/>
      <c r="AZ216" s="131"/>
      <c r="BA216" s="131"/>
      <c r="BB216" s="131"/>
      <c r="BC216" s="131"/>
      <c r="BD216" s="131"/>
      <c r="BE216" s="131"/>
      <c r="BF216" s="131"/>
      <c r="BG216" s="131"/>
      <c r="BH216" s="131"/>
      <c r="BI216" s="131"/>
      <c r="BJ216" s="131"/>
      <c r="BK216" s="131"/>
      <c r="BL216" s="131"/>
      <c r="BM216" s="131"/>
      <c r="BN216" s="131"/>
      <c r="BO216" s="131"/>
      <c r="BP216" s="131"/>
      <c r="BQ216" s="131"/>
      <c r="BR216" s="131"/>
      <c r="BS216" s="131"/>
      <c r="BT216" s="131"/>
      <c r="BU216" s="131"/>
      <c r="BV216" s="131"/>
      <c r="BW216" s="131"/>
      <c r="BX216" s="131"/>
      <c r="BY216" s="131"/>
      <c r="BZ216" s="131"/>
      <c r="CA216" s="131"/>
      <c r="CB216" s="131"/>
      <c r="CC216" s="131"/>
      <c r="CD216" s="131"/>
      <c r="CE216" s="131"/>
      <c r="CF216" s="131"/>
      <c r="CG216" s="131"/>
      <c r="CH216" s="131"/>
      <c r="CI216" s="131"/>
      <c r="CJ216" s="131"/>
      <c r="CK216" s="131"/>
      <c r="CL216" s="131"/>
      <c r="CM216" s="131"/>
      <c r="CN216" s="131"/>
      <c r="CO216" s="131"/>
      <c r="CP216" s="131"/>
      <c r="CQ216" s="131"/>
      <c r="CR216" s="131"/>
      <c r="CS216" s="131"/>
      <c r="CT216" s="131"/>
      <c r="CU216" s="131"/>
      <c r="CV216" s="131"/>
      <c r="CW216" s="131"/>
      <c r="CX216" s="131"/>
      <c r="CY216" s="131"/>
      <c r="CZ216" s="131"/>
      <c r="DA216" s="131"/>
      <c r="DB216" s="131"/>
      <c r="DC216" s="131"/>
      <c r="DD216" s="131"/>
      <c r="DE216" s="131"/>
      <c r="DF216" s="131"/>
      <c r="DG216" s="131"/>
      <c r="DH216" s="131"/>
      <c r="DI216" s="131"/>
      <c r="DJ216" s="131"/>
      <c r="DK216" s="131"/>
      <c r="DL216" s="131"/>
      <c r="DM216" s="131"/>
      <c r="DN216" s="131"/>
      <c r="DO216" s="131"/>
      <c r="DP216" s="131"/>
      <c r="DQ216" s="131"/>
      <c r="DR216" s="131"/>
      <c r="DS216" s="131"/>
      <c r="DT216" s="131"/>
      <c r="DU216" s="131"/>
      <c r="DV216" s="131"/>
      <c r="DW216" s="131"/>
      <c r="DX216" s="131"/>
      <c r="DY216" s="131"/>
      <c r="DZ216" s="131"/>
      <c r="EA216" s="131"/>
      <c r="EB216" s="131"/>
      <c r="EC216" s="131"/>
      <c r="ED216" s="131"/>
      <c r="EE216" s="131"/>
      <c r="EF216" s="131"/>
      <c r="EG216" s="131"/>
      <c r="EH216" s="131"/>
      <c r="EI216" s="131"/>
      <c r="EJ216" s="131"/>
      <c r="EK216" s="131"/>
      <c r="EL216" s="131"/>
      <c r="EM216" s="131"/>
      <c r="EN216" s="131"/>
      <c r="EO216" s="131"/>
      <c r="EP216" s="131"/>
      <c r="EQ216" s="131"/>
      <c r="ER216" s="131"/>
      <c r="ES216" s="131"/>
      <c r="ET216" s="131"/>
      <c r="EU216" s="131"/>
      <c r="EV216" s="131"/>
      <c r="EW216" s="131"/>
      <c r="EX216" s="131"/>
      <c r="EY216" s="131"/>
      <c r="EZ216" s="131"/>
      <c r="FA216" s="131"/>
      <c r="FB216" s="131"/>
      <c r="FC216" s="131"/>
      <c r="FD216" s="131"/>
      <c r="FE216" s="131"/>
      <c r="FF216" s="131"/>
      <c r="FG216" s="131"/>
      <c r="FH216" s="131"/>
      <c r="FI216" s="131"/>
      <c r="FJ216" s="131"/>
      <c r="FK216" s="131"/>
      <c r="FL216" s="131"/>
      <c r="FM216" s="131"/>
      <c r="FN216" s="131"/>
      <c r="FO216" s="131"/>
      <c r="FP216" s="131"/>
      <c r="FQ216" s="131"/>
      <c r="FR216" s="131"/>
      <c r="FS216" s="131"/>
      <c r="FT216" s="131"/>
      <c r="FU216" s="131"/>
      <c r="FV216" s="131"/>
      <c r="FW216" s="131"/>
      <c r="FX216" s="131"/>
      <c r="FY216" s="131"/>
      <c r="FZ216" s="131"/>
      <c r="GA216" s="131"/>
      <c r="GB216" s="131"/>
      <c r="GC216" s="131"/>
      <c r="GD216" s="131"/>
      <c r="GE216" s="131"/>
      <c r="GF216" s="131"/>
      <c r="GG216" s="131"/>
      <c r="GH216" s="131"/>
      <c r="GI216" s="131"/>
      <c r="GJ216" s="131"/>
      <c r="GK216" s="131"/>
      <c r="GL216" s="131"/>
      <c r="GM216" s="131"/>
      <c r="GN216" s="131"/>
      <c r="GO216" s="131"/>
      <c r="GP216" s="131"/>
      <c r="GQ216" s="131"/>
      <c r="GR216" s="131"/>
      <c r="GS216" s="131"/>
      <c r="GT216" s="131"/>
      <c r="GU216" s="131"/>
      <c r="GV216" s="131"/>
      <c r="GW216" s="131"/>
      <c r="GX216" s="131"/>
      <c r="GY216" s="131"/>
      <c r="GZ216" s="131"/>
      <c r="HA216" s="131"/>
      <c r="HB216" s="131"/>
      <c r="HC216" s="131"/>
      <c r="HD216" s="131"/>
      <c r="HE216" s="131"/>
      <c r="HF216" s="131"/>
      <c r="HG216" s="131"/>
      <c r="HH216" s="131"/>
      <c r="HI216" s="131"/>
      <c r="HJ216" s="131"/>
      <c r="HK216" s="131"/>
      <c r="HL216" s="131"/>
      <c r="HM216" s="131"/>
      <c r="HN216" s="131"/>
      <c r="HO216" s="131"/>
      <c r="HP216" s="131"/>
      <c r="HQ216" s="131"/>
      <c r="HR216" s="131"/>
      <c r="HS216" s="131"/>
      <c r="HT216" s="131"/>
      <c r="HU216" s="131"/>
      <c r="HV216" s="131"/>
      <c r="HW216" s="131"/>
      <c r="HX216" s="131"/>
      <c r="HY216" s="131"/>
      <c r="HZ216" s="131"/>
      <c r="IA216" s="131"/>
      <c r="IB216" s="131"/>
      <c r="IC216" s="131"/>
      <c r="ID216" s="131"/>
      <c r="IE216" s="131"/>
      <c r="IF216" s="131"/>
      <c r="IG216" s="131"/>
      <c r="IH216" s="131"/>
      <c r="II216" s="131"/>
      <c r="IJ216" s="131"/>
      <c r="IK216" s="131"/>
      <c r="IL216" s="131"/>
      <c r="IM216" s="131"/>
      <c r="IN216" s="131"/>
      <c r="IO216" s="131"/>
      <c r="IP216" s="131"/>
      <c r="IQ216" s="131"/>
      <c r="IR216" s="131"/>
      <c r="IS216" s="131"/>
      <c r="IT216" s="131"/>
      <c r="IU216" s="131"/>
      <c r="IV216" s="131"/>
      <c r="IW216" s="131"/>
      <c r="IX216" s="131"/>
      <c r="IY216" s="131"/>
      <c r="IZ216" s="131"/>
      <c r="JA216" s="131"/>
      <c r="JB216" s="131"/>
      <c r="JC216" s="131"/>
      <c r="JD216" s="131"/>
      <c r="JE216" s="131"/>
      <c r="JF216" s="131"/>
      <c r="JG216" s="131"/>
      <c r="JH216" s="131"/>
      <c r="JI216" s="131"/>
      <c r="JJ216" s="131"/>
      <c r="JK216" s="131"/>
      <c r="JL216" s="131"/>
      <c r="JM216" s="131"/>
      <c r="JN216" s="131"/>
      <c r="JO216" s="131"/>
      <c r="JP216" s="131"/>
      <c r="JQ216" s="131"/>
      <c r="JR216" s="131"/>
      <c r="JS216" s="131"/>
      <c r="JT216" s="131"/>
      <c r="JU216" s="131"/>
      <c r="JV216" s="131"/>
      <c r="JW216" s="131"/>
      <c r="JX216" s="131"/>
      <c r="JY216" s="131"/>
      <c r="JZ216" s="131"/>
      <c r="KA216" s="131"/>
      <c r="KB216" s="131"/>
      <c r="KC216" s="131"/>
      <c r="KD216" s="131"/>
      <c r="KE216" s="131"/>
      <c r="KF216" s="131"/>
      <c r="KG216" s="131"/>
      <c r="KH216" s="131"/>
      <c r="KI216" s="131"/>
      <c r="KJ216" s="131"/>
      <c r="KK216" s="131"/>
      <c r="KL216" s="131"/>
      <c r="KM216" s="131"/>
      <c r="KN216" s="131"/>
      <c r="KO216" s="131"/>
      <c r="KP216" s="131"/>
      <c r="KQ216" s="131"/>
      <c r="KR216" s="131"/>
      <c r="KS216" s="131"/>
      <c r="KT216" s="131"/>
      <c r="KU216" s="131"/>
      <c r="KV216" s="131"/>
      <c r="KW216" s="131"/>
      <c r="KX216" s="131"/>
      <c r="KY216" s="131"/>
      <c r="KZ216" s="131"/>
      <c r="LA216" s="131"/>
      <c r="LB216" s="131"/>
      <c r="LC216" s="131"/>
      <c r="LD216" s="131"/>
      <c r="LE216" s="131"/>
      <c r="LF216" s="131"/>
      <c r="LG216" s="131"/>
      <c r="LH216" s="131"/>
      <c r="LI216" s="131"/>
      <c r="LJ216" s="131"/>
      <c r="LK216" s="131"/>
      <c r="LL216" s="131"/>
      <c r="LM216" s="131"/>
      <c r="LN216" s="131"/>
      <c r="LO216" s="131"/>
      <c r="LP216" s="131"/>
      <c r="LQ216" s="131"/>
      <c r="LR216" s="131"/>
      <c r="LS216" s="131"/>
      <c r="LT216" s="131"/>
      <c r="LU216" s="131"/>
      <c r="LV216" s="131"/>
      <c r="LW216" s="131"/>
      <c r="LX216" s="131"/>
      <c r="LY216" s="131"/>
      <c r="LZ216" s="131"/>
      <c r="MA216" s="131"/>
      <c r="MB216" s="131"/>
      <c r="MC216" s="131"/>
      <c r="MD216" s="131"/>
      <c r="ME216" s="131"/>
      <c r="MF216" s="131"/>
      <c r="MG216" s="131"/>
      <c r="MH216" s="131"/>
      <c r="MI216" s="131"/>
      <c r="MJ216" s="131"/>
      <c r="MK216" s="131"/>
      <c r="ML216" s="131"/>
      <c r="MM216" s="131"/>
      <c r="MN216" s="131"/>
      <c r="MO216" s="131"/>
      <c r="MP216" s="131"/>
      <c r="MQ216" s="131"/>
      <c r="MR216" s="131"/>
      <c r="MS216" s="131"/>
      <c r="MT216" s="131"/>
      <c r="MU216" s="131"/>
      <c r="MV216" s="131"/>
      <c r="MW216" s="131"/>
      <c r="MX216" s="131"/>
      <c r="MY216" s="131"/>
      <c r="MZ216" s="131"/>
      <c r="NA216" s="131"/>
      <c r="NB216" s="131"/>
      <c r="NC216" s="131"/>
      <c r="ND216" s="131"/>
      <c r="NE216" s="131"/>
      <c r="NF216" s="131"/>
      <c r="NG216" s="131"/>
      <c r="NH216" s="131"/>
      <c r="NI216" s="131"/>
      <c r="NJ216" s="131"/>
      <c r="NK216" s="131"/>
      <c r="NL216" s="131"/>
      <c r="NM216" s="131"/>
      <c r="NN216" s="131"/>
      <c r="NO216" s="131"/>
      <c r="NP216" s="131"/>
      <c r="NQ216" s="131"/>
      <c r="NR216" s="131"/>
      <c r="NS216" s="131"/>
      <c r="NT216" s="131"/>
      <c r="NU216" s="131"/>
      <c r="NV216" s="131"/>
      <c r="NW216" s="131"/>
      <c r="NX216" s="131"/>
      <c r="NY216" s="131"/>
      <c r="NZ216" s="131"/>
      <c r="OA216" s="131"/>
      <c r="OB216" s="131"/>
      <c r="OC216" s="131"/>
      <c r="OD216" s="131"/>
      <c r="OE216" s="131"/>
      <c r="OF216" s="131"/>
      <c r="OG216" s="131"/>
      <c r="OH216" s="131"/>
      <c r="OI216" s="131"/>
      <c r="OJ216" s="131"/>
      <c r="OK216" s="131"/>
      <c r="OL216" s="131"/>
      <c r="OM216" s="131"/>
      <c r="ON216" s="131"/>
      <c r="OO216" s="131"/>
      <c r="OP216" s="131"/>
      <c r="OQ216" s="131"/>
      <c r="OR216" s="131"/>
      <c r="OS216" s="131"/>
      <c r="OT216" s="131"/>
      <c r="OU216" s="131"/>
      <c r="OV216" s="131"/>
      <c r="OW216" s="131"/>
      <c r="OX216" s="131"/>
      <c r="OY216" s="131"/>
      <c r="OZ216" s="131"/>
      <c r="PA216" s="131"/>
      <c r="PB216" s="131"/>
      <c r="PC216" s="131"/>
      <c r="PD216" s="131"/>
      <c r="PE216" s="131"/>
      <c r="PF216" s="131"/>
      <c r="PG216" s="131"/>
      <c r="PH216" s="131"/>
      <c r="PI216" s="131"/>
      <c r="PJ216" s="131"/>
      <c r="PK216" s="131"/>
      <c r="PL216" s="131"/>
      <c r="PM216" s="131"/>
      <c r="PN216" s="131"/>
      <c r="PO216" s="131"/>
      <c r="PP216" s="131"/>
      <c r="PQ216" s="131"/>
      <c r="PR216" s="131"/>
      <c r="PS216" s="131"/>
      <c r="PT216" s="131"/>
      <c r="PU216" s="131"/>
      <c r="PV216" s="131"/>
      <c r="PW216" s="131"/>
      <c r="PX216" s="131"/>
      <c r="PY216" s="131"/>
      <c r="PZ216" s="131"/>
      <c r="QA216" s="131"/>
      <c r="QB216" s="131"/>
      <c r="QC216" s="131"/>
      <c r="QD216" s="131"/>
      <c r="QE216" s="131"/>
      <c r="QF216" s="131"/>
      <c r="QG216" s="131"/>
      <c r="QH216" s="131"/>
      <c r="QI216" s="131"/>
      <c r="QJ216" s="131"/>
      <c r="QK216" s="131"/>
      <c r="QL216" s="131"/>
      <c r="QM216" s="131"/>
      <c r="QN216" s="131"/>
      <c r="QO216" s="131"/>
      <c r="QP216" s="131"/>
      <c r="QQ216" s="131"/>
      <c r="QR216" s="131"/>
      <c r="QS216" s="131"/>
      <c r="QT216" s="131"/>
      <c r="QU216" s="131"/>
      <c r="QV216" s="131"/>
      <c r="QW216" s="131"/>
      <c r="QX216" s="131"/>
      <c r="QY216" s="131"/>
      <c r="QZ216" s="131"/>
      <c r="RA216" s="131"/>
      <c r="RB216" s="131"/>
      <c r="RC216" s="131"/>
      <c r="RD216" s="131"/>
      <c r="RE216" s="131"/>
      <c r="RF216" s="131"/>
      <c r="RG216" s="131"/>
      <c r="RH216" s="131"/>
      <c r="RI216" s="131"/>
      <c r="RJ216" s="131"/>
      <c r="RK216" s="131"/>
      <c r="RL216" s="131"/>
      <c r="RM216" s="131"/>
      <c r="RN216" s="131"/>
      <c r="RO216" s="131"/>
      <c r="RP216" s="131"/>
      <c r="RQ216" s="131"/>
      <c r="RR216" s="131"/>
      <c r="RS216" s="131"/>
      <c r="RT216" s="131"/>
      <c r="RU216" s="131"/>
      <c r="RV216" s="131"/>
      <c r="RW216" s="131"/>
      <c r="RX216" s="131"/>
      <c r="RY216" s="131"/>
      <c r="RZ216" s="131"/>
      <c r="SA216" s="131"/>
      <c r="SB216" s="131"/>
      <c r="SC216" s="131"/>
      <c r="SD216" s="131"/>
      <c r="SE216" s="131"/>
      <c r="SF216" s="131"/>
      <c r="SG216" s="131"/>
      <c r="SH216" s="131"/>
      <c r="SI216" s="131"/>
      <c r="SJ216" s="131"/>
      <c r="SK216" s="131"/>
      <c r="SL216" s="131"/>
      <c r="SM216" s="131"/>
      <c r="SN216" s="131"/>
      <c r="SO216" s="131"/>
      <c r="SP216" s="131"/>
      <c r="SQ216" s="131"/>
      <c r="SR216" s="131"/>
      <c r="SS216" s="131"/>
      <c r="ST216" s="131"/>
      <c r="SU216" s="131"/>
      <c r="SV216" s="131"/>
      <c r="SW216" s="131"/>
      <c r="SX216" s="131"/>
      <c r="SY216" s="131"/>
      <c r="SZ216" s="131"/>
      <c r="TA216" s="131"/>
      <c r="TB216" s="131"/>
      <c r="TC216" s="131"/>
      <c r="TD216" s="131"/>
      <c r="TE216" s="131"/>
      <c r="TF216" s="131"/>
      <c r="TG216" s="131"/>
      <c r="TH216" s="131"/>
      <c r="TI216" s="131"/>
      <c r="TJ216" s="131"/>
      <c r="TK216" s="131"/>
      <c r="TL216" s="131"/>
      <c r="TM216" s="131"/>
      <c r="TN216" s="131"/>
      <c r="TO216" s="131"/>
      <c r="TP216" s="131"/>
      <c r="TQ216" s="131"/>
      <c r="TR216" s="131"/>
      <c r="TS216" s="131"/>
      <c r="TT216" s="131"/>
      <c r="TU216" s="131"/>
      <c r="TV216" s="131"/>
      <c r="TW216" s="131"/>
      <c r="TX216" s="131"/>
      <c r="TY216" s="131"/>
      <c r="TZ216" s="131"/>
      <c r="UA216" s="131"/>
      <c r="UB216" s="131"/>
      <c r="UC216" s="131"/>
      <c r="UD216" s="131"/>
      <c r="UE216" s="131"/>
      <c r="UF216" s="131"/>
      <c r="UG216" s="131"/>
      <c r="UH216" s="131"/>
      <c r="UI216" s="131"/>
      <c r="UJ216" s="131"/>
      <c r="UK216" s="131"/>
      <c r="UL216" s="131"/>
      <c r="UM216" s="131"/>
      <c r="UN216" s="131"/>
      <c r="UO216" s="131"/>
      <c r="UP216" s="131"/>
      <c r="UQ216" s="131"/>
      <c r="UR216" s="131"/>
      <c r="US216" s="131"/>
      <c r="UT216" s="131"/>
      <c r="UU216" s="131"/>
      <c r="UV216" s="131"/>
      <c r="UW216" s="131"/>
      <c r="UX216" s="131"/>
      <c r="UY216" s="131"/>
      <c r="UZ216" s="131"/>
      <c r="VA216" s="131"/>
      <c r="VB216" s="131"/>
      <c r="VC216" s="131"/>
      <c r="VD216" s="131"/>
      <c r="VE216" s="131"/>
      <c r="VF216" s="131"/>
      <c r="VG216" s="131"/>
      <c r="VH216" s="131"/>
      <c r="VI216" s="131"/>
      <c r="VJ216" s="131"/>
      <c r="VK216" s="131"/>
      <c r="VL216" s="131"/>
      <c r="VM216" s="131"/>
      <c r="VN216" s="131"/>
      <c r="VO216" s="131"/>
      <c r="VP216" s="131"/>
      <c r="VQ216" s="131"/>
      <c r="VR216" s="131"/>
      <c r="VS216" s="131"/>
      <c r="VT216" s="131"/>
      <c r="VU216" s="131"/>
      <c r="VV216" s="131"/>
      <c r="VW216" s="131"/>
      <c r="VX216" s="131"/>
      <c r="VY216" s="131"/>
      <c r="VZ216" s="131"/>
      <c r="WA216" s="131"/>
      <c r="WB216" s="131"/>
      <c r="WC216" s="131"/>
      <c r="WD216" s="131"/>
      <c r="WE216" s="131"/>
      <c r="WF216" s="131"/>
      <c r="WG216" s="131"/>
      <c r="WH216" s="131"/>
      <c r="WI216" s="131"/>
      <c r="WJ216" s="131"/>
      <c r="WK216" s="131"/>
      <c r="WL216" s="131"/>
      <c r="WM216" s="131"/>
      <c r="WN216" s="131"/>
      <c r="WO216" s="131"/>
      <c r="WP216" s="131"/>
      <c r="WQ216" s="131"/>
      <c r="WR216" s="131"/>
      <c r="WS216" s="131"/>
      <c r="WT216" s="131"/>
      <c r="WU216" s="131"/>
      <c r="WV216" s="131"/>
      <c r="WW216" s="131"/>
      <c r="WX216" s="131"/>
      <c r="WY216" s="131"/>
      <c r="WZ216" s="131"/>
      <c r="XA216" s="131"/>
      <c r="XB216" s="131"/>
      <c r="XC216" s="131"/>
      <c r="XD216" s="131"/>
      <c r="XE216" s="131"/>
      <c r="XF216" s="131"/>
      <c r="XG216" s="131"/>
      <c r="XH216" s="131"/>
      <c r="XI216" s="131"/>
      <c r="XJ216" s="131"/>
      <c r="XK216" s="131"/>
      <c r="XL216" s="131"/>
      <c r="XM216" s="131"/>
      <c r="XN216" s="131"/>
      <c r="XO216" s="131"/>
      <c r="XP216" s="131"/>
      <c r="XQ216" s="131"/>
      <c r="XR216" s="131"/>
      <c r="XS216" s="131"/>
      <c r="XT216" s="131"/>
      <c r="XU216" s="131"/>
      <c r="XV216" s="131"/>
      <c r="XW216" s="131"/>
      <c r="XX216" s="131"/>
      <c r="XY216" s="131"/>
      <c r="XZ216" s="131"/>
      <c r="YA216" s="131"/>
      <c r="YB216" s="131"/>
      <c r="YC216" s="131"/>
      <c r="YD216" s="131"/>
      <c r="YE216" s="131"/>
      <c r="YF216" s="131"/>
      <c r="YG216" s="131"/>
      <c r="YH216" s="131"/>
      <c r="YI216" s="131"/>
      <c r="YJ216" s="131"/>
      <c r="YK216" s="131"/>
      <c r="YL216" s="131"/>
      <c r="YM216" s="131"/>
      <c r="YN216" s="131"/>
      <c r="YO216" s="131"/>
      <c r="YP216" s="131"/>
      <c r="YQ216" s="131"/>
      <c r="YR216" s="131"/>
      <c r="YS216" s="131"/>
      <c r="YT216" s="131"/>
      <c r="YU216" s="131"/>
      <c r="YV216" s="131"/>
      <c r="YW216" s="131"/>
      <c r="YX216" s="131"/>
      <c r="YY216" s="131"/>
      <c r="YZ216" s="131"/>
      <c r="ZA216" s="131"/>
      <c r="ZB216" s="131"/>
      <c r="ZC216" s="131"/>
      <c r="ZD216" s="131"/>
      <c r="ZE216" s="131"/>
      <c r="ZF216" s="131"/>
      <c r="ZG216" s="131"/>
      <c r="ZH216" s="131"/>
      <c r="ZI216" s="131"/>
      <c r="ZJ216" s="131"/>
      <c r="ZK216" s="131"/>
      <c r="ZL216" s="131"/>
      <c r="ZM216" s="131"/>
      <c r="ZN216" s="131"/>
      <c r="ZO216" s="131"/>
      <c r="ZP216" s="131"/>
      <c r="ZQ216" s="131"/>
      <c r="ZR216" s="131"/>
      <c r="ZS216" s="131"/>
      <c r="ZT216" s="131"/>
      <c r="ZU216" s="131"/>
      <c r="ZV216" s="131"/>
      <c r="ZW216" s="131"/>
      <c r="ZX216" s="131"/>
      <c r="ZY216" s="131"/>
      <c r="ZZ216" s="131"/>
      <c r="AAA216" s="131"/>
      <c r="AAB216" s="131"/>
      <c r="AAC216" s="131"/>
      <c r="AAD216" s="131"/>
      <c r="AAE216" s="131"/>
      <c r="AAF216" s="131"/>
      <c r="AAG216" s="131"/>
      <c r="AAH216" s="131"/>
      <c r="AAI216" s="131"/>
      <c r="AAJ216" s="131"/>
      <c r="AAK216" s="131"/>
      <c r="AAL216" s="131"/>
      <c r="AAM216" s="131"/>
      <c r="AAN216" s="131"/>
      <c r="AAO216" s="131"/>
      <c r="AAP216" s="131"/>
      <c r="AAQ216" s="131"/>
      <c r="AAR216" s="131"/>
      <c r="AAS216" s="131"/>
      <c r="AAT216" s="131"/>
      <c r="AAU216" s="131"/>
      <c r="AAV216" s="131"/>
      <c r="AAW216" s="131"/>
      <c r="AAX216" s="131"/>
      <c r="AAY216" s="131"/>
      <c r="AAZ216" s="131"/>
      <c r="ABA216" s="131"/>
      <c r="ABB216" s="131"/>
      <c r="ABC216" s="131"/>
      <c r="ABD216" s="131"/>
      <c r="ABE216" s="131"/>
      <c r="ABF216" s="131"/>
      <c r="ABG216" s="131"/>
      <c r="ABH216" s="131"/>
      <c r="ABI216" s="131"/>
      <c r="ABJ216" s="131"/>
      <c r="ABK216" s="131"/>
      <c r="ABL216" s="131"/>
      <c r="ABM216" s="131"/>
      <c r="ABN216" s="131"/>
      <c r="ABO216" s="131"/>
      <c r="ABP216" s="131"/>
      <c r="ABQ216" s="131"/>
      <c r="ABR216" s="131"/>
      <c r="ABS216" s="131"/>
      <c r="ABT216" s="131"/>
      <c r="ABU216" s="131"/>
      <c r="ABV216" s="131"/>
      <c r="ABW216" s="131"/>
      <c r="ABX216" s="131"/>
      <c r="ABY216" s="131"/>
      <c r="ABZ216" s="131"/>
      <c r="ACA216" s="131"/>
      <c r="ACB216" s="131"/>
      <c r="ACC216" s="131"/>
      <c r="ACD216" s="131"/>
      <c r="ACE216" s="131"/>
      <c r="ACF216" s="131"/>
      <c r="ACG216" s="131"/>
      <c r="ACH216" s="131"/>
      <c r="ACI216" s="131"/>
      <c r="ACJ216" s="131"/>
      <c r="ACK216" s="131"/>
      <c r="ACL216" s="131"/>
      <c r="ACM216" s="131"/>
      <c r="ACN216" s="131"/>
      <c r="ACO216" s="131"/>
      <c r="ACP216" s="131"/>
      <c r="ACQ216" s="131"/>
      <c r="ACR216" s="131"/>
      <c r="ACS216" s="131"/>
      <c r="ACT216" s="131"/>
      <c r="ACU216" s="131"/>
      <c r="ACV216" s="131"/>
      <c r="ACW216" s="131"/>
      <c r="ACX216" s="131"/>
      <c r="ACY216" s="131"/>
      <c r="ACZ216" s="131"/>
      <c r="ADA216" s="131"/>
      <c r="ADB216" s="131"/>
      <c r="ADC216" s="131"/>
      <c r="ADD216" s="131"/>
      <c r="ADE216" s="131"/>
      <c r="ADF216" s="131"/>
      <c r="ADG216" s="131"/>
      <c r="ADH216" s="131"/>
      <c r="ADI216" s="131"/>
      <c r="ADJ216" s="131"/>
      <c r="ADK216" s="131"/>
      <c r="ADL216" s="131"/>
      <c r="ADM216" s="131"/>
      <c r="ADN216" s="131"/>
      <c r="ADO216" s="131"/>
      <c r="ADP216" s="131"/>
      <c r="ADQ216" s="131"/>
      <c r="ADR216" s="131"/>
      <c r="ADS216" s="131"/>
      <c r="ADT216" s="131"/>
      <c r="ADU216" s="131"/>
      <c r="ADV216" s="131"/>
      <c r="ADW216" s="131"/>
      <c r="ADX216" s="131"/>
      <c r="ADY216" s="131"/>
      <c r="ADZ216" s="131"/>
      <c r="AEA216" s="131"/>
      <c r="AEB216" s="131"/>
      <c r="AEC216" s="131"/>
      <c r="AED216" s="131"/>
      <c r="AEE216" s="131"/>
      <c r="AEF216" s="131"/>
      <c r="AEG216" s="131"/>
      <c r="AEH216" s="131"/>
      <c r="AEI216" s="131"/>
      <c r="AEJ216" s="131"/>
      <c r="AEK216" s="131"/>
      <c r="AEL216" s="131"/>
      <c r="AEM216" s="131"/>
      <c r="AEN216" s="131"/>
      <c r="AEO216" s="131"/>
      <c r="AEP216" s="131"/>
      <c r="AEQ216" s="131"/>
      <c r="AER216" s="131"/>
      <c r="AES216" s="131"/>
      <c r="AET216" s="131"/>
      <c r="AEU216" s="131"/>
      <c r="AEV216" s="131"/>
      <c r="AEW216" s="131"/>
      <c r="AEX216" s="131"/>
      <c r="AEY216" s="131"/>
      <c r="AEZ216" s="131"/>
      <c r="AFA216" s="131"/>
      <c r="AFB216" s="131"/>
      <c r="AFC216" s="131"/>
      <c r="AFD216" s="131"/>
      <c r="AFE216" s="131"/>
      <c r="AFF216" s="131"/>
      <c r="AFG216" s="131"/>
      <c r="AFH216" s="131"/>
      <c r="AFI216" s="131"/>
      <c r="AFJ216" s="131"/>
      <c r="AFK216" s="131"/>
      <c r="AFL216" s="131"/>
      <c r="AFM216" s="131"/>
      <c r="AFN216" s="131"/>
      <c r="AFO216" s="131"/>
      <c r="AFP216" s="131"/>
      <c r="AFQ216" s="131"/>
      <c r="AFR216" s="131"/>
      <c r="AFS216" s="131"/>
      <c r="AFT216" s="131"/>
      <c r="AFU216" s="131"/>
      <c r="AFV216" s="131"/>
      <c r="AFW216" s="131"/>
      <c r="AFX216" s="131"/>
      <c r="AFY216" s="131"/>
      <c r="AFZ216" s="131"/>
      <c r="AGA216" s="131"/>
      <c r="AGB216" s="131"/>
      <c r="AGC216" s="131"/>
      <c r="AGD216" s="131"/>
      <c r="AGE216" s="131"/>
      <c r="AGF216" s="131"/>
      <c r="AGG216" s="131"/>
      <c r="AGH216" s="131"/>
      <c r="AGI216" s="131"/>
      <c r="AGJ216" s="131"/>
      <c r="AGK216" s="131"/>
      <c r="AGL216" s="131"/>
      <c r="AGM216" s="131"/>
      <c r="AGN216" s="131"/>
      <c r="AGO216" s="131"/>
      <c r="AGP216" s="131"/>
      <c r="AGQ216" s="131"/>
      <c r="AGR216" s="131"/>
      <c r="AGS216" s="131"/>
      <c r="AGT216" s="131"/>
      <c r="AGU216" s="131"/>
      <c r="AGV216" s="131"/>
      <c r="AGW216" s="131"/>
      <c r="AGX216" s="131"/>
      <c r="AGY216" s="131"/>
      <c r="AGZ216" s="131"/>
      <c r="AHA216" s="131"/>
      <c r="AHB216" s="131"/>
      <c r="AHC216" s="131"/>
      <c r="AHD216" s="131"/>
      <c r="AHE216" s="131"/>
      <c r="AHF216" s="131"/>
      <c r="AHG216" s="131"/>
      <c r="AHH216" s="131"/>
      <c r="AHI216" s="131"/>
      <c r="AHJ216" s="131"/>
      <c r="AHK216" s="131"/>
      <c r="AHL216" s="131"/>
      <c r="AHM216" s="131"/>
      <c r="AHN216" s="131"/>
      <c r="AHO216" s="131"/>
      <c r="AHP216" s="131"/>
      <c r="AHQ216" s="131"/>
      <c r="AHR216" s="131"/>
      <c r="AHS216" s="131"/>
      <c r="AHT216" s="131"/>
      <c r="AHU216" s="131"/>
      <c r="AHV216" s="131"/>
      <c r="AHW216" s="131"/>
      <c r="AHX216" s="131"/>
      <c r="AHY216" s="131"/>
      <c r="AHZ216" s="131"/>
      <c r="AIA216" s="131"/>
      <c r="AIB216" s="131"/>
      <c r="AIC216" s="131"/>
      <c r="AID216" s="131"/>
      <c r="AIE216" s="131"/>
      <c r="AIF216" s="131"/>
      <c r="AIG216" s="131"/>
      <c r="AIH216" s="131"/>
      <c r="AII216" s="131"/>
      <c r="AIJ216" s="131"/>
      <c r="AIK216" s="131"/>
      <c r="AIL216" s="131"/>
      <c r="AIM216" s="131"/>
      <c r="AIN216" s="131"/>
      <c r="AIO216" s="131"/>
      <c r="AIP216" s="131"/>
      <c r="AIQ216" s="131"/>
      <c r="AIR216" s="131"/>
      <c r="AIS216" s="131"/>
      <c r="AIT216" s="131"/>
      <c r="AIU216" s="131"/>
      <c r="AIV216" s="131"/>
      <c r="AIW216" s="131"/>
      <c r="AIX216" s="131"/>
      <c r="AIY216" s="131"/>
      <c r="AIZ216" s="131"/>
      <c r="AJA216" s="131"/>
      <c r="AJB216" s="131"/>
      <c r="AJC216" s="131"/>
      <c r="AJD216" s="131"/>
      <c r="AJE216" s="131"/>
      <c r="AJF216" s="131"/>
      <c r="AJG216" s="131"/>
      <c r="AJH216" s="131"/>
      <c r="AJI216" s="131"/>
      <c r="AJJ216" s="131"/>
      <c r="AJK216" s="131"/>
      <c r="AJL216" s="131"/>
      <c r="AJM216" s="131"/>
      <c r="AJN216" s="131"/>
      <c r="AJO216" s="131"/>
      <c r="AJP216" s="131"/>
      <c r="AJQ216" s="131"/>
      <c r="AJR216" s="131"/>
      <c r="AJS216" s="131"/>
      <c r="AJT216" s="131"/>
      <c r="AJU216" s="131"/>
      <c r="AJV216" s="131"/>
      <c r="AJW216" s="131"/>
      <c r="AJX216" s="131"/>
      <c r="AJY216" s="131"/>
      <c r="AJZ216" s="131"/>
      <c r="AKA216" s="131"/>
      <c r="AKB216" s="131"/>
      <c r="AKC216" s="131"/>
      <c r="AKD216" s="131"/>
      <c r="AKE216" s="131"/>
      <c r="AKF216" s="131"/>
      <c r="AKG216" s="131"/>
      <c r="AKH216" s="131"/>
      <c r="AKI216" s="131"/>
      <c r="AKJ216" s="131"/>
      <c r="AKK216" s="131"/>
      <c r="AKL216" s="131"/>
      <c r="AKM216" s="131"/>
      <c r="AKN216" s="131"/>
      <c r="AKO216" s="131"/>
      <c r="AKP216" s="131"/>
      <c r="AKQ216" s="131"/>
      <c r="AKR216" s="131"/>
      <c r="AKS216" s="131"/>
      <c r="AKT216" s="131"/>
      <c r="AKU216" s="131"/>
      <c r="AKV216" s="131"/>
      <c r="AKW216" s="131"/>
      <c r="AKX216" s="131"/>
      <c r="AKY216" s="131"/>
      <c r="AKZ216" s="131"/>
      <c r="ALA216" s="131"/>
      <c r="ALB216" s="131"/>
      <c r="ALC216" s="131"/>
      <c r="ALD216" s="131"/>
      <c r="ALE216" s="131"/>
    </row>
    <row r="217" spans="1:993" s="16" customFormat="1" ht="16.5" customHeight="1">
      <c r="B217" s="17"/>
      <c r="C217" s="141" t="s">
        <v>249</v>
      </c>
      <c r="D217" s="141" t="s">
        <v>90</v>
      </c>
      <c r="E217" s="142"/>
      <c r="F217" s="143" t="s">
        <v>250</v>
      </c>
      <c r="G217" s="144" t="s">
        <v>99</v>
      </c>
      <c r="H217" s="145">
        <v>0.5</v>
      </c>
      <c r="I217" s="146"/>
      <c r="J217" s="145">
        <f>ROUND(I217*H217,3)</f>
        <v>0</v>
      </c>
      <c r="K217" s="143"/>
      <c r="L217" s="21"/>
    </row>
    <row r="218" spans="1:993" s="16" customFormat="1" ht="24" customHeight="1">
      <c r="B218" s="17"/>
      <c r="C218" s="141" t="s">
        <v>251</v>
      </c>
      <c r="D218" s="141" t="s">
        <v>90</v>
      </c>
      <c r="E218" s="142"/>
      <c r="F218" s="143" t="s">
        <v>252</v>
      </c>
      <c r="G218" s="144" t="s">
        <v>119</v>
      </c>
      <c r="H218" s="145">
        <v>2</v>
      </c>
      <c r="I218" s="146"/>
      <c r="J218" s="145">
        <f>ROUND(I218*H218,3)</f>
        <v>0</v>
      </c>
      <c r="K218" s="143"/>
      <c r="L218" s="21"/>
    </row>
    <row r="219" spans="1:993" s="131" customFormat="1" ht="22.9" customHeight="1">
      <c r="A219" s="16"/>
      <c r="B219" s="17"/>
      <c r="C219" s="141" t="s">
        <v>253</v>
      </c>
      <c r="D219" s="141" t="s">
        <v>90</v>
      </c>
      <c r="E219" s="142"/>
      <c r="F219" s="143" t="s">
        <v>254</v>
      </c>
      <c r="G219" s="144" t="s">
        <v>119</v>
      </c>
      <c r="H219" s="145">
        <v>1</v>
      </c>
      <c r="I219" s="146"/>
      <c r="J219" s="145">
        <f>ROUND(I219*H219,3)</f>
        <v>0</v>
      </c>
      <c r="K219" s="143"/>
      <c r="L219" s="21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  <c r="EN219" s="16"/>
      <c r="EO219" s="16"/>
      <c r="EP219" s="16"/>
      <c r="EQ219" s="16"/>
      <c r="ER219" s="16"/>
      <c r="ES219" s="16"/>
      <c r="ET219" s="16"/>
      <c r="EU219" s="16"/>
      <c r="EV219" s="16"/>
      <c r="EW219" s="16"/>
      <c r="EX219" s="16"/>
      <c r="EY219" s="16"/>
      <c r="EZ219" s="16"/>
      <c r="FA219" s="16"/>
      <c r="FB219" s="16"/>
      <c r="FC219" s="16"/>
      <c r="FD219" s="16"/>
      <c r="FE219" s="16"/>
      <c r="FF219" s="16"/>
      <c r="FG219" s="16"/>
      <c r="FH219" s="16"/>
      <c r="FI219" s="16"/>
      <c r="FJ219" s="16"/>
      <c r="FK219" s="16"/>
      <c r="FL219" s="16"/>
      <c r="FM219" s="16"/>
      <c r="FN219" s="16"/>
      <c r="FO219" s="16"/>
      <c r="FP219" s="16"/>
      <c r="FQ219" s="16"/>
      <c r="FR219" s="16"/>
      <c r="FS219" s="16"/>
      <c r="FT219" s="16"/>
      <c r="FU219" s="16"/>
      <c r="FV219" s="16"/>
      <c r="FW219" s="16"/>
      <c r="FX219" s="16"/>
      <c r="FY219" s="16"/>
      <c r="FZ219" s="16"/>
      <c r="GA219" s="16"/>
      <c r="GB219" s="16"/>
      <c r="GC219" s="16"/>
      <c r="GD219" s="16"/>
      <c r="GE219" s="16"/>
      <c r="GF219" s="16"/>
      <c r="GG219" s="16"/>
      <c r="GH219" s="16"/>
      <c r="GI219" s="16"/>
      <c r="GJ219" s="16"/>
      <c r="GK219" s="16"/>
      <c r="GL219" s="16"/>
      <c r="GM219" s="16"/>
      <c r="GN219" s="16"/>
      <c r="GO219" s="16"/>
      <c r="GP219" s="16"/>
      <c r="GQ219" s="16"/>
      <c r="GR219" s="16"/>
      <c r="GS219" s="16"/>
      <c r="GT219" s="16"/>
      <c r="GU219" s="16"/>
      <c r="GV219" s="16"/>
      <c r="GW219" s="16"/>
      <c r="GX219" s="16"/>
      <c r="GY219" s="16"/>
      <c r="GZ219" s="16"/>
      <c r="HA219" s="16"/>
      <c r="HB219" s="16"/>
      <c r="HC219" s="16"/>
      <c r="HD219" s="16"/>
      <c r="HE219" s="16"/>
      <c r="HF219" s="16"/>
      <c r="HG219" s="16"/>
      <c r="HH219" s="16"/>
      <c r="HI219" s="16"/>
      <c r="HJ219" s="16"/>
      <c r="HK219" s="16"/>
      <c r="HL219" s="16"/>
      <c r="HM219" s="16"/>
      <c r="HN219" s="16"/>
      <c r="HO219" s="16"/>
      <c r="HP219" s="16"/>
      <c r="HQ219" s="16"/>
      <c r="HR219" s="16"/>
      <c r="HS219" s="16"/>
      <c r="HT219" s="16"/>
      <c r="HU219" s="16"/>
      <c r="HV219" s="16"/>
      <c r="HW219" s="16"/>
      <c r="HX219" s="16"/>
      <c r="HY219" s="16"/>
      <c r="HZ219" s="16"/>
      <c r="IA219" s="16"/>
      <c r="IB219" s="16"/>
      <c r="IC219" s="16"/>
      <c r="ID219" s="16"/>
      <c r="IE219" s="16"/>
      <c r="IF219" s="16"/>
      <c r="IG219" s="16"/>
      <c r="IH219" s="16"/>
      <c r="II219" s="16"/>
      <c r="IJ219" s="16"/>
      <c r="IK219" s="16"/>
      <c r="IL219" s="16"/>
      <c r="IM219" s="16"/>
      <c r="IN219" s="16"/>
      <c r="IO219" s="16"/>
      <c r="IP219" s="16"/>
      <c r="IQ219" s="16"/>
      <c r="IR219" s="16"/>
      <c r="IS219" s="16"/>
      <c r="IT219" s="16"/>
      <c r="IU219" s="16"/>
      <c r="IV219" s="16"/>
      <c r="IW219" s="16"/>
      <c r="IX219" s="16"/>
      <c r="IY219" s="16"/>
      <c r="IZ219" s="16"/>
      <c r="JA219" s="16"/>
      <c r="JB219" s="16"/>
      <c r="JC219" s="16"/>
      <c r="JD219" s="16"/>
      <c r="JE219" s="16"/>
      <c r="JF219" s="16"/>
      <c r="JG219" s="16"/>
      <c r="JH219" s="16"/>
      <c r="JI219" s="16"/>
      <c r="JJ219" s="16"/>
      <c r="JK219" s="16"/>
      <c r="JL219" s="16"/>
      <c r="JM219" s="16"/>
      <c r="JN219" s="16"/>
      <c r="JO219" s="16"/>
      <c r="JP219" s="16"/>
      <c r="JQ219" s="16"/>
      <c r="JR219" s="16"/>
      <c r="JS219" s="16"/>
      <c r="JT219" s="16"/>
      <c r="JU219" s="16"/>
      <c r="JV219" s="16"/>
      <c r="JW219" s="16"/>
      <c r="JX219" s="16"/>
      <c r="JY219" s="16"/>
      <c r="JZ219" s="16"/>
      <c r="KA219" s="16"/>
      <c r="KB219" s="16"/>
      <c r="KC219" s="16"/>
      <c r="KD219" s="16"/>
      <c r="KE219" s="16"/>
      <c r="KF219" s="16"/>
      <c r="KG219" s="16"/>
      <c r="KH219" s="16"/>
      <c r="KI219" s="16"/>
      <c r="KJ219" s="16"/>
      <c r="KK219" s="16"/>
      <c r="KL219" s="16"/>
      <c r="KM219" s="16"/>
      <c r="KN219" s="16"/>
      <c r="KO219" s="16"/>
      <c r="KP219" s="16"/>
      <c r="KQ219" s="16"/>
      <c r="KR219" s="16"/>
      <c r="KS219" s="16"/>
      <c r="KT219" s="16"/>
      <c r="KU219" s="16"/>
      <c r="KV219" s="16"/>
      <c r="KW219" s="16"/>
      <c r="KX219" s="16"/>
      <c r="KY219" s="16"/>
      <c r="KZ219" s="16"/>
      <c r="LA219" s="16"/>
      <c r="LB219" s="16"/>
      <c r="LC219" s="16"/>
      <c r="LD219" s="16"/>
      <c r="LE219" s="16"/>
      <c r="LF219" s="16"/>
      <c r="LG219" s="16"/>
      <c r="LH219" s="16"/>
      <c r="LI219" s="16"/>
      <c r="LJ219" s="16"/>
      <c r="LK219" s="16"/>
      <c r="LL219" s="16"/>
      <c r="LM219" s="16"/>
      <c r="LN219" s="16"/>
      <c r="LO219" s="16"/>
      <c r="LP219" s="16"/>
      <c r="LQ219" s="16"/>
      <c r="LR219" s="16"/>
      <c r="LS219" s="16"/>
      <c r="LT219" s="16"/>
      <c r="LU219" s="16"/>
      <c r="LV219" s="16"/>
      <c r="LW219" s="16"/>
      <c r="LX219" s="16"/>
      <c r="LY219" s="16"/>
      <c r="LZ219" s="16"/>
      <c r="MA219" s="16"/>
      <c r="MB219" s="16"/>
      <c r="MC219" s="16"/>
      <c r="MD219" s="16"/>
      <c r="ME219" s="16"/>
      <c r="MF219" s="16"/>
      <c r="MG219" s="16"/>
      <c r="MH219" s="16"/>
      <c r="MI219" s="16"/>
      <c r="MJ219" s="16"/>
      <c r="MK219" s="16"/>
      <c r="ML219" s="16"/>
      <c r="MM219" s="16"/>
      <c r="MN219" s="16"/>
      <c r="MO219" s="16"/>
      <c r="MP219" s="16"/>
      <c r="MQ219" s="16"/>
      <c r="MR219" s="16"/>
      <c r="MS219" s="16"/>
      <c r="MT219" s="16"/>
      <c r="MU219" s="16"/>
      <c r="MV219" s="16"/>
      <c r="MW219" s="16"/>
      <c r="MX219" s="16"/>
      <c r="MY219" s="16"/>
      <c r="MZ219" s="16"/>
      <c r="NA219" s="16"/>
      <c r="NB219" s="16"/>
      <c r="NC219" s="16"/>
      <c r="ND219" s="16"/>
      <c r="NE219" s="16"/>
      <c r="NF219" s="16"/>
      <c r="NG219" s="16"/>
      <c r="NH219" s="16"/>
      <c r="NI219" s="16"/>
      <c r="NJ219" s="16"/>
      <c r="NK219" s="16"/>
      <c r="NL219" s="16"/>
      <c r="NM219" s="16"/>
      <c r="NN219" s="16"/>
      <c r="NO219" s="16"/>
      <c r="NP219" s="16"/>
      <c r="NQ219" s="16"/>
      <c r="NR219" s="16"/>
      <c r="NS219" s="16"/>
      <c r="NT219" s="16"/>
      <c r="NU219" s="16"/>
      <c r="NV219" s="16"/>
      <c r="NW219" s="16"/>
      <c r="NX219" s="16"/>
      <c r="NY219" s="16"/>
      <c r="NZ219" s="16"/>
      <c r="OA219" s="16"/>
      <c r="OB219" s="16"/>
      <c r="OC219" s="16"/>
      <c r="OD219" s="16"/>
      <c r="OE219" s="16"/>
      <c r="OF219" s="16"/>
      <c r="OG219" s="16"/>
      <c r="OH219" s="16"/>
      <c r="OI219" s="16"/>
      <c r="OJ219" s="16"/>
      <c r="OK219" s="16"/>
      <c r="OL219" s="16"/>
      <c r="OM219" s="16"/>
      <c r="ON219" s="16"/>
      <c r="OO219" s="16"/>
      <c r="OP219" s="16"/>
      <c r="OQ219" s="16"/>
      <c r="OR219" s="16"/>
      <c r="OS219" s="16"/>
      <c r="OT219" s="16"/>
      <c r="OU219" s="16"/>
      <c r="OV219" s="16"/>
      <c r="OW219" s="16"/>
      <c r="OX219" s="16"/>
      <c r="OY219" s="16"/>
      <c r="OZ219" s="16"/>
      <c r="PA219" s="16"/>
      <c r="PB219" s="16"/>
      <c r="PC219" s="16"/>
      <c r="PD219" s="16"/>
      <c r="PE219" s="16"/>
      <c r="PF219" s="16"/>
      <c r="PG219" s="16"/>
      <c r="PH219" s="16"/>
      <c r="PI219" s="16"/>
      <c r="PJ219" s="16"/>
      <c r="PK219" s="16"/>
      <c r="PL219" s="16"/>
      <c r="PM219" s="16"/>
      <c r="PN219" s="16"/>
      <c r="PO219" s="16"/>
      <c r="PP219" s="16"/>
      <c r="PQ219" s="16"/>
      <c r="PR219" s="16"/>
      <c r="PS219" s="16"/>
      <c r="PT219" s="16"/>
      <c r="PU219" s="16"/>
      <c r="PV219" s="16"/>
      <c r="PW219" s="16"/>
      <c r="PX219" s="16"/>
      <c r="PY219" s="16"/>
      <c r="PZ219" s="16"/>
      <c r="QA219" s="16"/>
      <c r="QB219" s="16"/>
      <c r="QC219" s="16"/>
      <c r="QD219" s="16"/>
      <c r="QE219" s="16"/>
      <c r="QF219" s="16"/>
      <c r="QG219" s="16"/>
      <c r="QH219" s="16"/>
      <c r="QI219" s="16"/>
      <c r="QJ219" s="16"/>
      <c r="QK219" s="16"/>
      <c r="QL219" s="16"/>
      <c r="QM219" s="16"/>
      <c r="QN219" s="16"/>
      <c r="QO219" s="16"/>
      <c r="QP219" s="16"/>
      <c r="QQ219" s="16"/>
      <c r="QR219" s="16"/>
      <c r="QS219" s="16"/>
      <c r="QT219" s="16"/>
      <c r="QU219" s="16"/>
      <c r="QV219" s="16"/>
      <c r="QW219" s="16"/>
      <c r="QX219" s="16"/>
      <c r="QY219" s="16"/>
      <c r="QZ219" s="16"/>
      <c r="RA219" s="16"/>
      <c r="RB219" s="16"/>
      <c r="RC219" s="16"/>
      <c r="RD219" s="16"/>
      <c r="RE219" s="16"/>
      <c r="RF219" s="16"/>
      <c r="RG219" s="16"/>
      <c r="RH219" s="16"/>
      <c r="RI219" s="16"/>
      <c r="RJ219" s="16"/>
      <c r="RK219" s="16"/>
      <c r="RL219" s="16"/>
      <c r="RM219" s="16"/>
      <c r="RN219" s="16"/>
      <c r="RO219" s="16"/>
      <c r="RP219" s="16"/>
      <c r="RQ219" s="16"/>
      <c r="RR219" s="16"/>
      <c r="RS219" s="16"/>
      <c r="RT219" s="16"/>
      <c r="RU219" s="16"/>
      <c r="RV219" s="16"/>
      <c r="RW219" s="16"/>
      <c r="RX219" s="16"/>
      <c r="RY219" s="16"/>
      <c r="RZ219" s="16"/>
      <c r="SA219" s="16"/>
      <c r="SB219" s="16"/>
      <c r="SC219" s="16"/>
      <c r="SD219" s="16"/>
      <c r="SE219" s="16"/>
      <c r="SF219" s="16"/>
      <c r="SG219" s="16"/>
      <c r="SH219" s="16"/>
      <c r="SI219" s="16"/>
      <c r="SJ219" s="16"/>
      <c r="SK219" s="16"/>
      <c r="SL219" s="16"/>
      <c r="SM219" s="16"/>
      <c r="SN219" s="16"/>
      <c r="SO219" s="16"/>
      <c r="SP219" s="16"/>
      <c r="SQ219" s="16"/>
      <c r="SR219" s="16"/>
      <c r="SS219" s="16"/>
      <c r="ST219" s="16"/>
      <c r="SU219" s="16"/>
      <c r="SV219" s="16"/>
      <c r="SW219" s="16"/>
      <c r="SX219" s="16"/>
      <c r="SY219" s="16"/>
      <c r="SZ219" s="16"/>
      <c r="TA219" s="16"/>
      <c r="TB219" s="16"/>
      <c r="TC219" s="16"/>
      <c r="TD219" s="16"/>
      <c r="TE219" s="16"/>
      <c r="TF219" s="16"/>
      <c r="TG219" s="16"/>
      <c r="TH219" s="16"/>
      <c r="TI219" s="16"/>
      <c r="TJ219" s="16"/>
      <c r="TK219" s="16"/>
      <c r="TL219" s="16"/>
      <c r="TM219" s="16"/>
      <c r="TN219" s="16"/>
      <c r="TO219" s="16"/>
      <c r="TP219" s="16"/>
      <c r="TQ219" s="16"/>
      <c r="TR219" s="16"/>
      <c r="TS219" s="16"/>
      <c r="TT219" s="16"/>
      <c r="TU219" s="16"/>
      <c r="TV219" s="16"/>
      <c r="TW219" s="16"/>
      <c r="TX219" s="16"/>
      <c r="TY219" s="16"/>
      <c r="TZ219" s="16"/>
      <c r="UA219" s="16"/>
      <c r="UB219" s="16"/>
      <c r="UC219" s="16"/>
      <c r="UD219" s="16"/>
      <c r="UE219" s="16"/>
      <c r="UF219" s="16"/>
      <c r="UG219" s="16"/>
      <c r="UH219" s="16"/>
      <c r="UI219" s="16"/>
      <c r="UJ219" s="16"/>
      <c r="UK219" s="16"/>
      <c r="UL219" s="16"/>
      <c r="UM219" s="16"/>
      <c r="UN219" s="16"/>
      <c r="UO219" s="16"/>
      <c r="UP219" s="16"/>
      <c r="UQ219" s="16"/>
      <c r="UR219" s="16"/>
      <c r="US219" s="16"/>
      <c r="UT219" s="16"/>
      <c r="UU219" s="16"/>
      <c r="UV219" s="16"/>
      <c r="UW219" s="16"/>
      <c r="UX219" s="16"/>
      <c r="UY219" s="16"/>
      <c r="UZ219" s="16"/>
      <c r="VA219" s="16"/>
      <c r="VB219" s="16"/>
      <c r="VC219" s="16"/>
      <c r="VD219" s="16"/>
      <c r="VE219" s="16"/>
      <c r="VF219" s="16"/>
      <c r="VG219" s="16"/>
      <c r="VH219" s="16"/>
      <c r="VI219" s="16"/>
      <c r="VJ219" s="16"/>
      <c r="VK219" s="16"/>
      <c r="VL219" s="16"/>
      <c r="VM219" s="16"/>
      <c r="VN219" s="16"/>
      <c r="VO219" s="16"/>
      <c r="VP219" s="16"/>
      <c r="VQ219" s="16"/>
      <c r="VR219" s="16"/>
      <c r="VS219" s="16"/>
      <c r="VT219" s="16"/>
      <c r="VU219" s="16"/>
      <c r="VV219" s="16"/>
      <c r="VW219" s="16"/>
      <c r="VX219" s="16"/>
      <c r="VY219" s="16"/>
      <c r="VZ219" s="16"/>
      <c r="WA219" s="16"/>
      <c r="WB219" s="16"/>
      <c r="WC219" s="16"/>
      <c r="WD219" s="16"/>
      <c r="WE219" s="16"/>
      <c r="WF219" s="16"/>
      <c r="WG219" s="16"/>
      <c r="WH219" s="16"/>
      <c r="WI219" s="16"/>
      <c r="WJ219" s="16"/>
      <c r="WK219" s="16"/>
      <c r="WL219" s="16"/>
      <c r="WM219" s="16"/>
      <c r="WN219" s="16"/>
      <c r="WO219" s="16"/>
      <c r="WP219" s="16"/>
      <c r="WQ219" s="16"/>
      <c r="WR219" s="16"/>
      <c r="WS219" s="16"/>
      <c r="WT219" s="16"/>
      <c r="WU219" s="16"/>
      <c r="WV219" s="16"/>
      <c r="WW219" s="16"/>
      <c r="WX219" s="16"/>
      <c r="WY219" s="16"/>
      <c r="WZ219" s="16"/>
      <c r="XA219" s="16"/>
      <c r="XB219" s="16"/>
      <c r="XC219" s="16"/>
      <c r="XD219" s="16"/>
      <c r="XE219" s="16"/>
      <c r="XF219" s="16"/>
      <c r="XG219" s="16"/>
      <c r="XH219" s="16"/>
      <c r="XI219" s="16"/>
      <c r="XJ219" s="16"/>
      <c r="XK219" s="16"/>
      <c r="XL219" s="16"/>
      <c r="XM219" s="16"/>
      <c r="XN219" s="16"/>
      <c r="XO219" s="16"/>
      <c r="XP219" s="16"/>
      <c r="XQ219" s="16"/>
      <c r="XR219" s="16"/>
      <c r="XS219" s="16"/>
      <c r="XT219" s="16"/>
      <c r="XU219" s="16"/>
      <c r="XV219" s="16"/>
      <c r="XW219" s="16"/>
      <c r="XX219" s="16"/>
      <c r="XY219" s="16"/>
      <c r="XZ219" s="16"/>
      <c r="YA219" s="16"/>
      <c r="YB219" s="16"/>
      <c r="YC219" s="16"/>
      <c r="YD219" s="16"/>
      <c r="YE219" s="16"/>
      <c r="YF219" s="16"/>
      <c r="YG219" s="16"/>
      <c r="YH219" s="16"/>
      <c r="YI219" s="16"/>
      <c r="YJ219" s="16"/>
      <c r="YK219" s="16"/>
      <c r="YL219" s="16"/>
      <c r="YM219" s="16"/>
      <c r="YN219" s="16"/>
      <c r="YO219" s="16"/>
      <c r="YP219" s="16"/>
      <c r="YQ219" s="16"/>
      <c r="YR219" s="16"/>
      <c r="YS219" s="16"/>
      <c r="YT219" s="16"/>
      <c r="YU219" s="16"/>
      <c r="YV219" s="16"/>
      <c r="YW219" s="16"/>
      <c r="YX219" s="16"/>
      <c r="YY219" s="16"/>
      <c r="YZ219" s="16"/>
      <c r="ZA219" s="16"/>
      <c r="ZB219" s="16"/>
      <c r="ZC219" s="16"/>
      <c r="ZD219" s="16"/>
      <c r="ZE219" s="16"/>
      <c r="ZF219" s="16"/>
      <c r="ZG219" s="16"/>
      <c r="ZH219" s="16"/>
      <c r="ZI219" s="16"/>
      <c r="ZJ219" s="16"/>
      <c r="ZK219" s="16"/>
      <c r="ZL219" s="16"/>
      <c r="ZM219" s="16"/>
      <c r="ZN219" s="16"/>
      <c r="ZO219" s="16"/>
      <c r="ZP219" s="16"/>
      <c r="ZQ219" s="16"/>
      <c r="ZR219" s="16"/>
      <c r="ZS219" s="16"/>
      <c r="ZT219" s="16"/>
      <c r="ZU219" s="16"/>
      <c r="ZV219" s="16"/>
      <c r="ZW219" s="16"/>
      <c r="ZX219" s="16"/>
      <c r="ZY219" s="16"/>
      <c r="ZZ219" s="16"/>
      <c r="AAA219" s="16"/>
      <c r="AAB219" s="16"/>
      <c r="AAC219" s="16"/>
      <c r="AAD219" s="16"/>
      <c r="AAE219" s="16"/>
      <c r="AAF219" s="16"/>
      <c r="AAG219" s="16"/>
      <c r="AAH219" s="16"/>
      <c r="AAI219" s="16"/>
      <c r="AAJ219" s="16"/>
      <c r="AAK219" s="16"/>
      <c r="AAL219" s="16"/>
      <c r="AAM219" s="16"/>
      <c r="AAN219" s="16"/>
      <c r="AAO219" s="16"/>
      <c r="AAP219" s="16"/>
      <c r="AAQ219" s="16"/>
      <c r="AAR219" s="16"/>
      <c r="AAS219" s="16"/>
      <c r="AAT219" s="16"/>
      <c r="AAU219" s="16"/>
      <c r="AAV219" s="16"/>
      <c r="AAW219" s="16"/>
      <c r="AAX219" s="16"/>
      <c r="AAY219" s="16"/>
      <c r="AAZ219" s="16"/>
      <c r="ABA219" s="16"/>
      <c r="ABB219" s="16"/>
      <c r="ABC219" s="16"/>
      <c r="ABD219" s="16"/>
      <c r="ABE219" s="16"/>
      <c r="ABF219" s="16"/>
      <c r="ABG219" s="16"/>
      <c r="ABH219" s="16"/>
      <c r="ABI219" s="16"/>
      <c r="ABJ219" s="16"/>
      <c r="ABK219" s="16"/>
      <c r="ABL219" s="16"/>
      <c r="ABM219" s="16"/>
      <c r="ABN219" s="16"/>
      <c r="ABO219" s="16"/>
      <c r="ABP219" s="16"/>
      <c r="ABQ219" s="16"/>
      <c r="ABR219" s="16"/>
      <c r="ABS219" s="16"/>
      <c r="ABT219" s="16"/>
      <c r="ABU219" s="16"/>
      <c r="ABV219" s="16"/>
      <c r="ABW219" s="16"/>
      <c r="ABX219" s="16"/>
      <c r="ABY219" s="16"/>
      <c r="ABZ219" s="16"/>
      <c r="ACA219" s="16"/>
      <c r="ACB219" s="16"/>
      <c r="ACC219" s="16"/>
      <c r="ACD219" s="16"/>
      <c r="ACE219" s="16"/>
      <c r="ACF219" s="16"/>
      <c r="ACG219" s="16"/>
      <c r="ACH219" s="16"/>
      <c r="ACI219" s="16"/>
      <c r="ACJ219" s="16"/>
      <c r="ACK219" s="16"/>
      <c r="ACL219" s="16"/>
      <c r="ACM219" s="16"/>
      <c r="ACN219" s="16"/>
      <c r="ACO219" s="16"/>
      <c r="ACP219" s="16"/>
      <c r="ACQ219" s="16"/>
      <c r="ACR219" s="16"/>
      <c r="ACS219" s="16"/>
      <c r="ACT219" s="16"/>
      <c r="ACU219" s="16"/>
      <c r="ACV219" s="16"/>
      <c r="ACW219" s="16"/>
      <c r="ACX219" s="16"/>
      <c r="ACY219" s="16"/>
      <c r="ACZ219" s="16"/>
      <c r="ADA219" s="16"/>
      <c r="ADB219" s="16"/>
      <c r="ADC219" s="16"/>
      <c r="ADD219" s="16"/>
      <c r="ADE219" s="16"/>
      <c r="ADF219" s="16"/>
      <c r="ADG219" s="16"/>
      <c r="ADH219" s="16"/>
      <c r="ADI219" s="16"/>
      <c r="ADJ219" s="16"/>
      <c r="ADK219" s="16"/>
      <c r="ADL219" s="16"/>
      <c r="ADM219" s="16"/>
      <c r="ADN219" s="16"/>
      <c r="ADO219" s="16"/>
      <c r="ADP219" s="16"/>
      <c r="ADQ219" s="16"/>
      <c r="ADR219" s="16"/>
      <c r="ADS219" s="16"/>
      <c r="ADT219" s="16"/>
      <c r="ADU219" s="16"/>
      <c r="ADV219" s="16"/>
      <c r="ADW219" s="16"/>
      <c r="ADX219" s="16"/>
      <c r="ADY219" s="16"/>
      <c r="ADZ219" s="16"/>
      <c r="AEA219" s="16"/>
      <c r="AEB219" s="16"/>
      <c r="AEC219" s="16"/>
      <c r="AED219" s="16"/>
      <c r="AEE219" s="16"/>
      <c r="AEF219" s="16"/>
      <c r="AEG219" s="16"/>
      <c r="AEH219" s="16"/>
      <c r="AEI219" s="16"/>
      <c r="AEJ219" s="16"/>
      <c r="AEK219" s="16"/>
      <c r="AEL219" s="16"/>
      <c r="AEM219" s="16"/>
      <c r="AEN219" s="16"/>
      <c r="AEO219" s="16"/>
      <c r="AEP219" s="16"/>
      <c r="AEQ219" s="16"/>
      <c r="AER219" s="16"/>
      <c r="AES219" s="16"/>
      <c r="AET219" s="16"/>
      <c r="AEU219" s="16"/>
      <c r="AEV219" s="16"/>
      <c r="AEW219" s="16"/>
      <c r="AEX219" s="16"/>
      <c r="AEY219" s="16"/>
      <c r="AEZ219" s="16"/>
      <c r="AFA219" s="16"/>
      <c r="AFB219" s="16"/>
      <c r="AFC219" s="16"/>
      <c r="AFD219" s="16"/>
      <c r="AFE219" s="16"/>
      <c r="AFF219" s="16"/>
      <c r="AFG219" s="16"/>
      <c r="AFH219" s="16"/>
      <c r="AFI219" s="16"/>
      <c r="AFJ219" s="16"/>
      <c r="AFK219" s="16"/>
      <c r="AFL219" s="16"/>
      <c r="AFM219" s="16"/>
      <c r="AFN219" s="16"/>
      <c r="AFO219" s="16"/>
      <c r="AFP219" s="16"/>
      <c r="AFQ219" s="16"/>
      <c r="AFR219" s="16"/>
      <c r="AFS219" s="16"/>
      <c r="AFT219" s="16"/>
      <c r="AFU219" s="16"/>
      <c r="AFV219" s="16"/>
      <c r="AFW219" s="16"/>
      <c r="AFX219" s="16"/>
      <c r="AFY219" s="16"/>
      <c r="AFZ219" s="16"/>
      <c r="AGA219" s="16"/>
      <c r="AGB219" s="16"/>
      <c r="AGC219" s="16"/>
      <c r="AGD219" s="16"/>
      <c r="AGE219" s="16"/>
      <c r="AGF219" s="16"/>
      <c r="AGG219" s="16"/>
      <c r="AGH219" s="16"/>
      <c r="AGI219" s="16"/>
      <c r="AGJ219" s="16"/>
      <c r="AGK219" s="16"/>
      <c r="AGL219" s="16"/>
      <c r="AGM219" s="16"/>
      <c r="AGN219" s="16"/>
      <c r="AGO219" s="16"/>
      <c r="AGP219" s="16"/>
      <c r="AGQ219" s="16"/>
      <c r="AGR219" s="16"/>
      <c r="AGS219" s="16"/>
      <c r="AGT219" s="16"/>
      <c r="AGU219" s="16"/>
      <c r="AGV219" s="16"/>
      <c r="AGW219" s="16"/>
      <c r="AGX219" s="16"/>
      <c r="AGY219" s="16"/>
      <c r="AGZ219" s="16"/>
      <c r="AHA219" s="16"/>
      <c r="AHB219" s="16"/>
      <c r="AHC219" s="16"/>
      <c r="AHD219" s="16"/>
      <c r="AHE219" s="16"/>
      <c r="AHF219" s="16"/>
      <c r="AHG219" s="16"/>
      <c r="AHH219" s="16"/>
      <c r="AHI219" s="16"/>
      <c r="AHJ219" s="16"/>
      <c r="AHK219" s="16"/>
      <c r="AHL219" s="16"/>
      <c r="AHM219" s="16"/>
      <c r="AHN219" s="16"/>
      <c r="AHO219" s="16"/>
      <c r="AHP219" s="16"/>
      <c r="AHQ219" s="16"/>
      <c r="AHR219" s="16"/>
      <c r="AHS219" s="16"/>
      <c r="AHT219" s="16"/>
      <c r="AHU219" s="16"/>
      <c r="AHV219" s="16"/>
      <c r="AHW219" s="16"/>
      <c r="AHX219" s="16"/>
      <c r="AHY219" s="16"/>
      <c r="AHZ219" s="16"/>
      <c r="AIA219" s="16"/>
      <c r="AIB219" s="16"/>
      <c r="AIC219" s="16"/>
      <c r="AID219" s="16"/>
      <c r="AIE219" s="16"/>
      <c r="AIF219" s="16"/>
      <c r="AIG219" s="16"/>
      <c r="AIH219" s="16"/>
      <c r="AII219" s="16"/>
      <c r="AIJ219" s="16"/>
      <c r="AIK219" s="16"/>
      <c r="AIL219" s="16"/>
      <c r="AIM219" s="16"/>
      <c r="AIN219" s="16"/>
      <c r="AIO219" s="16"/>
      <c r="AIP219" s="16"/>
      <c r="AIQ219" s="16"/>
      <c r="AIR219" s="16"/>
      <c r="AIS219" s="16"/>
      <c r="AIT219" s="16"/>
      <c r="AIU219" s="16"/>
      <c r="AIV219" s="16"/>
      <c r="AIW219" s="16"/>
      <c r="AIX219" s="16"/>
      <c r="AIY219" s="16"/>
      <c r="AIZ219" s="16"/>
      <c r="AJA219" s="16"/>
      <c r="AJB219" s="16"/>
      <c r="AJC219" s="16"/>
      <c r="AJD219" s="16"/>
      <c r="AJE219" s="16"/>
      <c r="AJF219" s="16"/>
      <c r="AJG219" s="16"/>
      <c r="AJH219" s="16"/>
      <c r="AJI219" s="16"/>
      <c r="AJJ219" s="16"/>
      <c r="AJK219" s="16"/>
      <c r="AJL219" s="16"/>
      <c r="AJM219" s="16"/>
      <c r="AJN219" s="16"/>
      <c r="AJO219" s="16"/>
      <c r="AJP219" s="16"/>
      <c r="AJQ219" s="16"/>
      <c r="AJR219" s="16"/>
      <c r="AJS219" s="16"/>
      <c r="AJT219" s="16"/>
      <c r="AJU219" s="16"/>
      <c r="AJV219" s="16"/>
      <c r="AJW219" s="16"/>
      <c r="AJX219" s="16"/>
      <c r="AJY219" s="16"/>
      <c r="AJZ219" s="16"/>
      <c r="AKA219" s="16"/>
      <c r="AKB219" s="16"/>
      <c r="AKC219" s="16"/>
      <c r="AKD219" s="16"/>
      <c r="AKE219" s="16"/>
      <c r="AKF219" s="16"/>
      <c r="AKG219" s="16"/>
      <c r="AKH219" s="16"/>
      <c r="AKI219" s="16"/>
      <c r="AKJ219" s="16"/>
      <c r="AKK219" s="16"/>
      <c r="AKL219" s="16"/>
      <c r="AKM219" s="16"/>
      <c r="AKN219" s="16"/>
      <c r="AKO219" s="16"/>
      <c r="AKP219" s="16"/>
      <c r="AKQ219" s="16"/>
      <c r="AKR219" s="16"/>
      <c r="AKS219" s="16"/>
      <c r="AKT219" s="16"/>
      <c r="AKU219" s="16"/>
      <c r="AKV219" s="16"/>
      <c r="AKW219" s="16"/>
      <c r="AKX219" s="16"/>
      <c r="AKY219" s="16"/>
      <c r="AKZ219" s="16"/>
      <c r="ALA219" s="16"/>
      <c r="ALB219" s="16"/>
      <c r="ALC219" s="16"/>
      <c r="ALD219" s="16"/>
      <c r="ALE219" s="16"/>
    </row>
    <row r="220" spans="1:993" s="16" customFormat="1" ht="24" customHeight="1">
      <c r="B220" s="17"/>
      <c r="C220" s="141" t="s">
        <v>255</v>
      </c>
      <c r="D220" s="141" t="s">
        <v>90</v>
      </c>
      <c r="E220" s="142"/>
      <c r="F220" s="143" t="s">
        <v>256</v>
      </c>
      <c r="G220" s="144" t="s">
        <v>119</v>
      </c>
      <c r="H220" s="145">
        <v>2</v>
      </c>
      <c r="I220" s="146"/>
      <c r="J220" s="145">
        <f>ROUND(I220*H220,3)</f>
        <v>0</v>
      </c>
      <c r="K220" s="143"/>
      <c r="L220" s="21"/>
    </row>
    <row r="221" spans="1:993" s="16" customFormat="1" ht="24" customHeight="1">
      <c r="A221" s="131"/>
      <c r="B221" s="132"/>
      <c r="C221" s="133"/>
      <c r="D221" s="134" t="s">
        <v>48</v>
      </c>
      <c r="E221" s="139"/>
      <c r="F221" s="139" t="s">
        <v>257</v>
      </c>
      <c r="G221" s="133"/>
      <c r="H221" s="133"/>
      <c r="I221" s="136"/>
      <c r="J221" s="140" t="e">
        <f>#REF!</f>
        <v>#REF!</v>
      </c>
      <c r="K221" s="133"/>
      <c r="L221" s="138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  <c r="W221" s="131"/>
      <c r="X221" s="131"/>
      <c r="Y221" s="131"/>
      <c r="Z221" s="131"/>
      <c r="AA221" s="131"/>
      <c r="AB221" s="131"/>
      <c r="AC221" s="131"/>
      <c r="AD221" s="131"/>
      <c r="AE221" s="131"/>
      <c r="AF221" s="131"/>
      <c r="AG221" s="131"/>
      <c r="AH221" s="131"/>
      <c r="AI221" s="131"/>
      <c r="AJ221" s="131"/>
      <c r="AK221" s="131"/>
      <c r="AL221" s="131"/>
      <c r="AM221" s="131"/>
      <c r="AN221" s="131"/>
      <c r="AO221" s="131"/>
      <c r="AP221" s="131"/>
      <c r="AQ221" s="131"/>
      <c r="AR221" s="131"/>
      <c r="AS221" s="131"/>
      <c r="AT221" s="131"/>
      <c r="AU221" s="131"/>
      <c r="AV221" s="131"/>
      <c r="AW221" s="131"/>
      <c r="AX221" s="131"/>
      <c r="AY221" s="131"/>
      <c r="AZ221" s="131"/>
      <c r="BA221" s="131"/>
      <c r="BB221" s="131"/>
      <c r="BC221" s="131"/>
      <c r="BD221" s="131"/>
      <c r="BE221" s="131"/>
      <c r="BF221" s="131"/>
      <c r="BG221" s="131"/>
      <c r="BH221" s="131"/>
      <c r="BI221" s="131"/>
      <c r="BJ221" s="131"/>
      <c r="BK221" s="131"/>
      <c r="BL221" s="131"/>
      <c r="BM221" s="131"/>
      <c r="BN221" s="131"/>
      <c r="BO221" s="131"/>
      <c r="BP221" s="131"/>
      <c r="BQ221" s="131"/>
      <c r="BR221" s="131"/>
      <c r="BS221" s="131"/>
      <c r="BT221" s="131"/>
      <c r="BU221" s="131"/>
      <c r="BV221" s="131"/>
      <c r="BW221" s="131"/>
      <c r="BX221" s="131"/>
      <c r="BY221" s="131"/>
      <c r="BZ221" s="131"/>
      <c r="CA221" s="131"/>
      <c r="CB221" s="131"/>
      <c r="CC221" s="131"/>
      <c r="CD221" s="131"/>
      <c r="CE221" s="131"/>
      <c r="CF221" s="131"/>
      <c r="CG221" s="131"/>
      <c r="CH221" s="131"/>
      <c r="CI221" s="131"/>
      <c r="CJ221" s="131"/>
      <c r="CK221" s="131"/>
      <c r="CL221" s="131"/>
      <c r="CM221" s="131"/>
      <c r="CN221" s="131"/>
      <c r="CO221" s="131"/>
      <c r="CP221" s="131"/>
      <c r="CQ221" s="131"/>
      <c r="CR221" s="131"/>
      <c r="CS221" s="131"/>
      <c r="CT221" s="131"/>
      <c r="CU221" s="131"/>
      <c r="CV221" s="131"/>
      <c r="CW221" s="131"/>
      <c r="CX221" s="131"/>
      <c r="CY221" s="131"/>
      <c r="CZ221" s="131"/>
      <c r="DA221" s="131"/>
      <c r="DB221" s="131"/>
      <c r="DC221" s="131"/>
      <c r="DD221" s="131"/>
      <c r="DE221" s="131"/>
      <c r="DF221" s="131"/>
      <c r="DG221" s="131"/>
      <c r="DH221" s="131"/>
      <c r="DI221" s="131"/>
      <c r="DJ221" s="131"/>
      <c r="DK221" s="131"/>
      <c r="DL221" s="131"/>
      <c r="DM221" s="131"/>
      <c r="DN221" s="131"/>
      <c r="DO221" s="131"/>
      <c r="DP221" s="131"/>
      <c r="DQ221" s="131"/>
      <c r="DR221" s="131"/>
      <c r="DS221" s="131"/>
      <c r="DT221" s="131"/>
      <c r="DU221" s="131"/>
      <c r="DV221" s="131"/>
      <c r="DW221" s="131"/>
      <c r="DX221" s="131"/>
      <c r="DY221" s="131"/>
      <c r="DZ221" s="131"/>
      <c r="EA221" s="131"/>
      <c r="EB221" s="131"/>
      <c r="EC221" s="131"/>
      <c r="ED221" s="131"/>
      <c r="EE221" s="131"/>
      <c r="EF221" s="131"/>
      <c r="EG221" s="131"/>
      <c r="EH221" s="131"/>
      <c r="EI221" s="131"/>
      <c r="EJ221" s="131"/>
      <c r="EK221" s="131"/>
      <c r="EL221" s="131"/>
      <c r="EM221" s="131"/>
      <c r="EN221" s="131"/>
      <c r="EO221" s="131"/>
      <c r="EP221" s="131"/>
      <c r="EQ221" s="131"/>
      <c r="ER221" s="131"/>
      <c r="ES221" s="131"/>
      <c r="ET221" s="131"/>
      <c r="EU221" s="131"/>
      <c r="EV221" s="131"/>
      <c r="EW221" s="131"/>
      <c r="EX221" s="131"/>
      <c r="EY221" s="131"/>
      <c r="EZ221" s="131"/>
      <c r="FA221" s="131"/>
      <c r="FB221" s="131"/>
      <c r="FC221" s="131"/>
      <c r="FD221" s="131"/>
      <c r="FE221" s="131"/>
      <c r="FF221" s="131"/>
      <c r="FG221" s="131"/>
      <c r="FH221" s="131"/>
      <c r="FI221" s="131"/>
      <c r="FJ221" s="131"/>
      <c r="FK221" s="131"/>
      <c r="FL221" s="131"/>
      <c r="FM221" s="131"/>
      <c r="FN221" s="131"/>
      <c r="FO221" s="131"/>
      <c r="FP221" s="131"/>
      <c r="FQ221" s="131"/>
      <c r="FR221" s="131"/>
      <c r="FS221" s="131"/>
      <c r="FT221" s="131"/>
      <c r="FU221" s="131"/>
      <c r="FV221" s="131"/>
      <c r="FW221" s="131"/>
      <c r="FX221" s="131"/>
      <c r="FY221" s="131"/>
      <c r="FZ221" s="131"/>
      <c r="GA221" s="131"/>
      <c r="GB221" s="131"/>
      <c r="GC221" s="131"/>
      <c r="GD221" s="131"/>
      <c r="GE221" s="131"/>
      <c r="GF221" s="131"/>
      <c r="GG221" s="131"/>
      <c r="GH221" s="131"/>
      <c r="GI221" s="131"/>
      <c r="GJ221" s="131"/>
      <c r="GK221" s="131"/>
      <c r="GL221" s="131"/>
      <c r="GM221" s="131"/>
      <c r="GN221" s="131"/>
      <c r="GO221" s="131"/>
      <c r="GP221" s="131"/>
      <c r="GQ221" s="131"/>
      <c r="GR221" s="131"/>
      <c r="GS221" s="131"/>
      <c r="GT221" s="131"/>
      <c r="GU221" s="131"/>
      <c r="GV221" s="131"/>
      <c r="GW221" s="131"/>
      <c r="GX221" s="131"/>
      <c r="GY221" s="131"/>
      <c r="GZ221" s="131"/>
      <c r="HA221" s="131"/>
      <c r="HB221" s="131"/>
      <c r="HC221" s="131"/>
      <c r="HD221" s="131"/>
      <c r="HE221" s="131"/>
      <c r="HF221" s="131"/>
      <c r="HG221" s="131"/>
      <c r="HH221" s="131"/>
      <c r="HI221" s="131"/>
      <c r="HJ221" s="131"/>
      <c r="HK221" s="131"/>
      <c r="HL221" s="131"/>
      <c r="HM221" s="131"/>
      <c r="HN221" s="131"/>
      <c r="HO221" s="131"/>
      <c r="HP221" s="131"/>
      <c r="HQ221" s="131"/>
      <c r="HR221" s="131"/>
      <c r="HS221" s="131"/>
      <c r="HT221" s="131"/>
      <c r="HU221" s="131"/>
      <c r="HV221" s="131"/>
      <c r="HW221" s="131"/>
      <c r="HX221" s="131"/>
      <c r="HY221" s="131"/>
      <c r="HZ221" s="131"/>
      <c r="IA221" s="131"/>
      <c r="IB221" s="131"/>
      <c r="IC221" s="131"/>
      <c r="ID221" s="131"/>
      <c r="IE221" s="131"/>
      <c r="IF221" s="131"/>
      <c r="IG221" s="131"/>
      <c r="IH221" s="131"/>
      <c r="II221" s="131"/>
      <c r="IJ221" s="131"/>
      <c r="IK221" s="131"/>
      <c r="IL221" s="131"/>
      <c r="IM221" s="131"/>
      <c r="IN221" s="131"/>
      <c r="IO221" s="131"/>
      <c r="IP221" s="131"/>
      <c r="IQ221" s="131"/>
      <c r="IR221" s="131"/>
      <c r="IS221" s="131"/>
      <c r="IT221" s="131"/>
      <c r="IU221" s="131"/>
      <c r="IV221" s="131"/>
      <c r="IW221" s="131"/>
      <c r="IX221" s="131"/>
      <c r="IY221" s="131"/>
      <c r="IZ221" s="131"/>
      <c r="JA221" s="131"/>
      <c r="JB221" s="131"/>
      <c r="JC221" s="131"/>
      <c r="JD221" s="131"/>
      <c r="JE221" s="131"/>
      <c r="JF221" s="131"/>
      <c r="JG221" s="131"/>
      <c r="JH221" s="131"/>
      <c r="JI221" s="131"/>
      <c r="JJ221" s="131"/>
      <c r="JK221" s="131"/>
      <c r="JL221" s="131"/>
      <c r="JM221" s="131"/>
      <c r="JN221" s="131"/>
      <c r="JO221" s="131"/>
      <c r="JP221" s="131"/>
      <c r="JQ221" s="131"/>
      <c r="JR221" s="131"/>
      <c r="JS221" s="131"/>
      <c r="JT221" s="131"/>
      <c r="JU221" s="131"/>
      <c r="JV221" s="131"/>
      <c r="JW221" s="131"/>
      <c r="JX221" s="131"/>
      <c r="JY221" s="131"/>
      <c r="JZ221" s="131"/>
      <c r="KA221" s="131"/>
      <c r="KB221" s="131"/>
      <c r="KC221" s="131"/>
      <c r="KD221" s="131"/>
      <c r="KE221" s="131"/>
      <c r="KF221" s="131"/>
      <c r="KG221" s="131"/>
      <c r="KH221" s="131"/>
      <c r="KI221" s="131"/>
      <c r="KJ221" s="131"/>
      <c r="KK221" s="131"/>
      <c r="KL221" s="131"/>
      <c r="KM221" s="131"/>
      <c r="KN221" s="131"/>
      <c r="KO221" s="131"/>
      <c r="KP221" s="131"/>
      <c r="KQ221" s="131"/>
      <c r="KR221" s="131"/>
      <c r="KS221" s="131"/>
      <c r="KT221" s="131"/>
      <c r="KU221" s="131"/>
      <c r="KV221" s="131"/>
      <c r="KW221" s="131"/>
      <c r="KX221" s="131"/>
      <c r="KY221" s="131"/>
      <c r="KZ221" s="131"/>
      <c r="LA221" s="131"/>
      <c r="LB221" s="131"/>
      <c r="LC221" s="131"/>
      <c r="LD221" s="131"/>
      <c r="LE221" s="131"/>
      <c r="LF221" s="131"/>
      <c r="LG221" s="131"/>
      <c r="LH221" s="131"/>
      <c r="LI221" s="131"/>
      <c r="LJ221" s="131"/>
      <c r="LK221" s="131"/>
      <c r="LL221" s="131"/>
      <c r="LM221" s="131"/>
      <c r="LN221" s="131"/>
      <c r="LO221" s="131"/>
      <c r="LP221" s="131"/>
      <c r="LQ221" s="131"/>
      <c r="LR221" s="131"/>
      <c r="LS221" s="131"/>
      <c r="LT221" s="131"/>
      <c r="LU221" s="131"/>
      <c r="LV221" s="131"/>
      <c r="LW221" s="131"/>
      <c r="LX221" s="131"/>
      <c r="LY221" s="131"/>
      <c r="LZ221" s="131"/>
      <c r="MA221" s="131"/>
      <c r="MB221" s="131"/>
      <c r="MC221" s="131"/>
      <c r="MD221" s="131"/>
      <c r="ME221" s="131"/>
      <c r="MF221" s="131"/>
      <c r="MG221" s="131"/>
      <c r="MH221" s="131"/>
      <c r="MI221" s="131"/>
      <c r="MJ221" s="131"/>
      <c r="MK221" s="131"/>
      <c r="ML221" s="131"/>
      <c r="MM221" s="131"/>
      <c r="MN221" s="131"/>
      <c r="MO221" s="131"/>
      <c r="MP221" s="131"/>
      <c r="MQ221" s="131"/>
      <c r="MR221" s="131"/>
      <c r="MS221" s="131"/>
      <c r="MT221" s="131"/>
      <c r="MU221" s="131"/>
      <c r="MV221" s="131"/>
      <c r="MW221" s="131"/>
      <c r="MX221" s="131"/>
      <c r="MY221" s="131"/>
      <c r="MZ221" s="131"/>
      <c r="NA221" s="131"/>
      <c r="NB221" s="131"/>
      <c r="NC221" s="131"/>
      <c r="ND221" s="131"/>
      <c r="NE221" s="131"/>
      <c r="NF221" s="131"/>
      <c r="NG221" s="131"/>
      <c r="NH221" s="131"/>
      <c r="NI221" s="131"/>
      <c r="NJ221" s="131"/>
      <c r="NK221" s="131"/>
      <c r="NL221" s="131"/>
      <c r="NM221" s="131"/>
      <c r="NN221" s="131"/>
      <c r="NO221" s="131"/>
      <c r="NP221" s="131"/>
      <c r="NQ221" s="131"/>
      <c r="NR221" s="131"/>
      <c r="NS221" s="131"/>
      <c r="NT221" s="131"/>
      <c r="NU221" s="131"/>
      <c r="NV221" s="131"/>
      <c r="NW221" s="131"/>
      <c r="NX221" s="131"/>
      <c r="NY221" s="131"/>
      <c r="NZ221" s="131"/>
      <c r="OA221" s="131"/>
      <c r="OB221" s="131"/>
      <c r="OC221" s="131"/>
      <c r="OD221" s="131"/>
      <c r="OE221" s="131"/>
      <c r="OF221" s="131"/>
      <c r="OG221" s="131"/>
      <c r="OH221" s="131"/>
      <c r="OI221" s="131"/>
      <c r="OJ221" s="131"/>
      <c r="OK221" s="131"/>
      <c r="OL221" s="131"/>
      <c r="OM221" s="131"/>
      <c r="ON221" s="131"/>
      <c r="OO221" s="131"/>
      <c r="OP221" s="131"/>
      <c r="OQ221" s="131"/>
      <c r="OR221" s="131"/>
      <c r="OS221" s="131"/>
      <c r="OT221" s="131"/>
      <c r="OU221" s="131"/>
      <c r="OV221" s="131"/>
      <c r="OW221" s="131"/>
      <c r="OX221" s="131"/>
      <c r="OY221" s="131"/>
      <c r="OZ221" s="131"/>
      <c r="PA221" s="131"/>
      <c r="PB221" s="131"/>
      <c r="PC221" s="131"/>
      <c r="PD221" s="131"/>
      <c r="PE221" s="131"/>
      <c r="PF221" s="131"/>
      <c r="PG221" s="131"/>
      <c r="PH221" s="131"/>
      <c r="PI221" s="131"/>
      <c r="PJ221" s="131"/>
      <c r="PK221" s="131"/>
      <c r="PL221" s="131"/>
      <c r="PM221" s="131"/>
      <c r="PN221" s="131"/>
      <c r="PO221" s="131"/>
      <c r="PP221" s="131"/>
      <c r="PQ221" s="131"/>
      <c r="PR221" s="131"/>
      <c r="PS221" s="131"/>
      <c r="PT221" s="131"/>
      <c r="PU221" s="131"/>
      <c r="PV221" s="131"/>
      <c r="PW221" s="131"/>
      <c r="PX221" s="131"/>
      <c r="PY221" s="131"/>
      <c r="PZ221" s="131"/>
      <c r="QA221" s="131"/>
      <c r="QB221" s="131"/>
      <c r="QC221" s="131"/>
      <c r="QD221" s="131"/>
      <c r="QE221" s="131"/>
      <c r="QF221" s="131"/>
      <c r="QG221" s="131"/>
      <c r="QH221" s="131"/>
      <c r="QI221" s="131"/>
      <c r="QJ221" s="131"/>
      <c r="QK221" s="131"/>
      <c r="QL221" s="131"/>
      <c r="QM221" s="131"/>
      <c r="QN221" s="131"/>
      <c r="QO221" s="131"/>
      <c r="QP221" s="131"/>
      <c r="QQ221" s="131"/>
      <c r="QR221" s="131"/>
      <c r="QS221" s="131"/>
      <c r="QT221" s="131"/>
      <c r="QU221" s="131"/>
      <c r="QV221" s="131"/>
      <c r="QW221" s="131"/>
      <c r="QX221" s="131"/>
      <c r="QY221" s="131"/>
      <c r="QZ221" s="131"/>
      <c r="RA221" s="131"/>
      <c r="RB221" s="131"/>
      <c r="RC221" s="131"/>
      <c r="RD221" s="131"/>
      <c r="RE221" s="131"/>
      <c r="RF221" s="131"/>
      <c r="RG221" s="131"/>
      <c r="RH221" s="131"/>
      <c r="RI221" s="131"/>
      <c r="RJ221" s="131"/>
      <c r="RK221" s="131"/>
      <c r="RL221" s="131"/>
      <c r="RM221" s="131"/>
      <c r="RN221" s="131"/>
      <c r="RO221" s="131"/>
      <c r="RP221" s="131"/>
      <c r="RQ221" s="131"/>
      <c r="RR221" s="131"/>
      <c r="RS221" s="131"/>
      <c r="RT221" s="131"/>
      <c r="RU221" s="131"/>
      <c r="RV221" s="131"/>
      <c r="RW221" s="131"/>
      <c r="RX221" s="131"/>
      <c r="RY221" s="131"/>
      <c r="RZ221" s="131"/>
      <c r="SA221" s="131"/>
      <c r="SB221" s="131"/>
      <c r="SC221" s="131"/>
      <c r="SD221" s="131"/>
      <c r="SE221" s="131"/>
      <c r="SF221" s="131"/>
      <c r="SG221" s="131"/>
      <c r="SH221" s="131"/>
      <c r="SI221" s="131"/>
      <c r="SJ221" s="131"/>
      <c r="SK221" s="131"/>
      <c r="SL221" s="131"/>
      <c r="SM221" s="131"/>
      <c r="SN221" s="131"/>
      <c r="SO221" s="131"/>
      <c r="SP221" s="131"/>
      <c r="SQ221" s="131"/>
      <c r="SR221" s="131"/>
      <c r="SS221" s="131"/>
      <c r="ST221" s="131"/>
      <c r="SU221" s="131"/>
      <c r="SV221" s="131"/>
      <c r="SW221" s="131"/>
      <c r="SX221" s="131"/>
      <c r="SY221" s="131"/>
      <c r="SZ221" s="131"/>
      <c r="TA221" s="131"/>
      <c r="TB221" s="131"/>
      <c r="TC221" s="131"/>
      <c r="TD221" s="131"/>
      <c r="TE221" s="131"/>
      <c r="TF221" s="131"/>
      <c r="TG221" s="131"/>
      <c r="TH221" s="131"/>
      <c r="TI221" s="131"/>
      <c r="TJ221" s="131"/>
      <c r="TK221" s="131"/>
      <c r="TL221" s="131"/>
      <c r="TM221" s="131"/>
      <c r="TN221" s="131"/>
      <c r="TO221" s="131"/>
      <c r="TP221" s="131"/>
      <c r="TQ221" s="131"/>
      <c r="TR221" s="131"/>
      <c r="TS221" s="131"/>
      <c r="TT221" s="131"/>
      <c r="TU221" s="131"/>
      <c r="TV221" s="131"/>
      <c r="TW221" s="131"/>
      <c r="TX221" s="131"/>
      <c r="TY221" s="131"/>
      <c r="TZ221" s="131"/>
      <c r="UA221" s="131"/>
      <c r="UB221" s="131"/>
      <c r="UC221" s="131"/>
      <c r="UD221" s="131"/>
      <c r="UE221" s="131"/>
      <c r="UF221" s="131"/>
      <c r="UG221" s="131"/>
      <c r="UH221" s="131"/>
      <c r="UI221" s="131"/>
      <c r="UJ221" s="131"/>
      <c r="UK221" s="131"/>
      <c r="UL221" s="131"/>
      <c r="UM221" s="131"/>
      <c r="UN221" s="131"/>
      <c r="UO221" s="131"/>
      <c r="UP221" s="131"/>
      <c r="UQ221" s="131"/>
      <c r="UR221" s="131"/>
      <c r="US221" s="131"/>
      <c r="UT221" s="131"/>
      <c r="UU221" s="131"/>
      <c r="UV221" s="131"/>
      <c r="UW221" s="131"/>
      <c r="UX221" s="131"/>
      <c r="UY221" s="131"/>
      <c r="UZ221" s="131"/>
      <c r="VA221" s="131"/>
      <c r="VB221" s="131"/>
      <c r="VC221" s="131"/>
      <c r="VD221" s="131"/>
      <c r="VE221" s="131"/>
      <c r="VF221" s="131"/>
      <c r="VG221" s="131"/>
      <c r="VH221" s="131"/>
      <c r="VI221" s="131"/>
      <c r="VJ221" s="131"/>
      <c r="VK221" s="131"/>
      <c r="VL221" s="131"/>
      <c r="VM221" s="131"/>
      <c r="VN221" s="131"/>
      <c r="VO221" s="131"/>
      <c r="VP221" s="131"/>
      <c r="VQ221" s="131"/>
      <c r="VR221" s="131"/>
      <c r="VS221" s="131"/>
      <c r="VT221" s="131"/>
      <c r="VU221" s="131"/>
      <c r="VV221" s="131"/>
      <c r="VW221" s="131"/>
      <c r="VX221" s="131"/>
      <c r="VY221" s="131"/>
      <c r="VZ221" s="131"/>
      <c r="WA221" s="131"/>
      <c r="WB221" s="131"/>
      <c r="WC221" s="131"/>
      <c r="WD221" s="131"/>
      <c r="WE221" s="131"/>
      <c r="WF221" s="131"/>
      <c r="WG221" s="131"/>
      <c r="WH221" s="131"/>
      <c r="WI221" s="131"/>
      <c r="WJ221" s="131"/>
      <c r="WK221" s="131"/>
      <c r="WL221" s="131"/>
      <c r="WM221" s="131"/>
      <c r="WN221" s="131"/>
      <c r="WO221" s="131"/>
      <c r="WP221" s="131"/>
      <c r="WQ221" s="131"/>
      <c r="WR221" s="131"/>
      <c r="WS221" s="131"/>
      <c r="WT221" s="131"/>
      <c r="WU221" s="131"/>
      <c r="WV221" s="131"/>
      <c r="WW221" s="131"/>
      <c r="WX221" s="131"/>
      <c r="WY221" s="131"/>
      <c r="WZ221" s="131"/>
      <c r="XA221" s="131"/>
      <c r="XB221" s="131"/>
      <c r="XC221" s="131"/>
      <c r="XD221" s="131"/>
      <c r="XE221" s="131"/>
      <c r="XF221" s="131"/>
      <c r="XG221" s="131"/>
      <c r="XH221" s="131"/>
      <c r="XI221" s="131"/>
      <c r="XJ221" s="131"/>
      <c r="XK221" s="131"/>
      <c r="XL221" s="131"/>
      <c r="XM221" s="131"/>
      <c r="XN221" s="131"/>
      <c r="XO221" s="131"/>
      <c r="XP221" s="131"/>
      <c r="XQ221" s="131"/>
      <c r="XR221" s="131"/>
      <c r="XS221" s="131"/>
      <c r="XT221" s="131"/>
      <c r="XU221" s="131"/>
      <c r="XV221" s="131"/>
      <c r="XW221" s="131"/>
      <c r="XX221" s="131"/>
      <c r="XY221" s="131"/>
      <c r="XZ221" s="131"/>
      <c r="YA221" s="131"/>
      <c r="YB221" s="131"/>
      <c r="YC221" s="131"/>
      <c r="YD221" s="131"/>
      <c r="YE221" s="131"/>
      <c r="YF221" s="131"/>
      <c r="YG221" s="131"/>
      <c r="YH221" s="131"/>
      <c r="YI221" s="131"/>
      <c r="YJ221" s="131"/>
      <c r="YK221" s="131"/>
      <c r="YL221" s="131"/>
      <c r="YM221" s="131"/>
      <c r="YN221" s="131"/>
      <c r="YO221" s="131"/>
      <c r="YP221" s="131"/>
      <c r="YQ221" s="131"/>
      <c r="YR221" s="131"/>
      <c r="YS221" s="131"/>
      <c r="YT221" s="131"/>
      <c r="YU221" s="131"/>
      <c r="YV221" s="131"/>
      <c r="YW221" s="131"/>
      <c r="YX221" s="131"/>
      <c r="YY221" s="131"/>
      <c r="YZ221" s="131"/>
      <c r="ZA221" s="131"/>
      <c r="ZB221" s="131"/>
      <c r="ZC221" s="131"/>
      <c r="ZD221" s="131"/>
      <c r="ZE221" s="131"/>
      <c r="ZF221" s="131"/>
      <c r="ZG221" s="131"/>
      <c r="ZH221" s="131"/>
      <c r="ZI221" s="131"/>
      <c r="ZJ221" s="131"/>
      <c r="ZK221" s="131"/>
      <c r="ZL221" s="131"/>
      <c r="ZM221" s="131"/>
      <c r="ZN221" s="131"/>
      <c r="ZO221" s="131"/>
      <c r="ZP221" s="131"/>
      <c r="ZQ221" s="131"/>
      <c r="ZR221" s="131"/>
      <c r="ZS221" s="131"/>
      <c r="ZT221" s="131"/>
      <c r="ZU221" s="131"/>
      <c r="ZV221" s="131"/>
      <c r="ZW221" s="131"/>
      <c r="ZX221" s="131"/>
      <c r="ZY221" s="131"/>
      <c r="ZZ221" s="131"/>
      <c r="AAA221" s="131"/>
      <c r="AAB221" s="131"/>
      <c r="AAC221" s="131"/>
      <c r="AAD221" s="131"/>
      <c r="AAE221" s="131"/>
      <c r="AAF221" s="131"/>
      <c r="AAG221" s="131"/>
      <c r="AAH221" s="131"/>
      <c r="AAI221" s="131"/>
      <c r="AAJ221" s="131"/>
      <c r="AAK221" s="131"/>
      <c r="AAL221" s="131"/>
      <c r="AAM221" s="131"/>
      <c r="AAN221" s="131"/>
      <c r="AAO221" s="131"/>
      <c r="AAP221" s="131"/>
      <c r="AAQ221" s="131"/>
      <c r="AAR221" s="131"/>
      <c r="AAS221" s="131"/>
      <c r="AAT221" s="131"/>
      <c r="AAU221" s="131"/>
      <c r="AAV221" s="131"/>
      <c r="AAW221" s="131"/>
      <c r="AAX221" s="131"/>
      <c r="AAY221" s="131"/>
      <c r="AAZ221" s="131"/>
      <c r="ABA221" s="131"/>
      <c r="ABB221" s="131"/>
      <c r="ABC221" s="131"/>
      <c r="ABD221" s="131"/>
      <c r="ABE221" s="131"/>
      <c r="ABF221" s="131"/>
      <c r="ABG221" s="131"/>
      <c r="ABH221" s="131"/>
      <c r="ABI221" s="131"/>
      <c r="ABJ221" s="131"/>
      <c r="ABK221" s="131"/>
      <c r="ABL221" s="131"/>
      <c r="ABM221" s="131"/>
      <c r="ABN221" s="131"/>
      <c r="ABO221" s="131"/>
      <c r="ABP221" s="131"/>
      <c r="ABQ221" s="131"/>
      <c r="ABR221" s="131"/>
      <c r="ABS221" s="131"/>
      <c r="ABT221" s="131"/>
      <c r="ABU221" s="131"/>
      <c r="ABV221" s="131"/>
      <c r="ABW221" s="131"/>
      <c r="ABX221" s="131"/>
      <c r="ABY221" s="131"/>
      <c r="ABZ221" s="131"/>
      <c r="ACA221" s="131"/>
      <c r="ACB221" s="131"/>
      <c r="ACC221" s="131"/>
      <c r="ACD221" s="131"/>
      <c r="ACE221" s="131"/>
      <c r="ACF221" s="131"/>
      <c r="ACG221" s="131"/>
      <c r="ACH221" s="131"/>
      <c r="ACI221" s="131"/>
      <c r="ACJ221" s="131"/>
      <c r="ACK221" s="131"/>
      <c r="ACL221" s="131"/>
      <c r="ACM221" s="131"/>
      <c r="ACN221" s="131"/>
      <c r="ACO221" s="131"/>
      <c r="ACP221" s="131"/>
      <c r="ACQ221" s="131"/>
      <c r="ACR221" s="131"/>
      <c r="ACS221" s="131"/>
      <c r="ACT221" s="131"/>
      <c r="ACU221" s="131"/>
      <c r="ACV221" s="131"/>
      <c r="ACW221" s="131"/>
      <c r="ACX221" s="131"/>
      <c r="ACY221" s="131"/>
      <c r="ACZ221" s="131"/>
      <c r="ADA221" s="131"/>
      <c r="ADB221" s="131"/>
      <c r="ADC221" s="131"/>
      <c r="ADD221" s="131"/>
      <c r="ADE221" s="131"/>
      <c r="ADF221" s="131"/>
      <c r="ADG221" s="131"/>
      <c r="ADH221" s="131"/>
      <c r="ADI221" s="131"/>
      <c r="ADJ221" s="131"/>
      <c r="ADK221" s="131"/>
      <c r="ADL221" s="131"/>
      <c r="ADM221" s="131"/>
      <c r="ADN221" s="131"/>
      <c r="ADO221" s="131"/>
      <c r="ADP221" s="131"/>
      <c r="ADQ221" s="131"/>
      <c r="ADR221" s="131"/>
      <c r="ADS221" s="131"/>
      <c r="ADT221" s="131"/>
      <c r="ADU221" s="131"/>
      <c r="ADV221" s="131"/>
      <c r="ADW221" s="131"/>
      <c r="ADX221" s="131"/>
      <c r="ADY221" s="131"/>
      <c r="ADZ221" s="131"/>
      <c r="AEA221" s="131"/>
      <c r="AEB221" s="131"/>
      <c r="AEC221" s="131"/>
      <c r="AED221" s="131"/>
      <c r="AEE221" s="131"/>
      <c r="AEF221" s="131"/>
      <c r="AEG221" s="131"/>
      <c r="AEH221" s="131"/>
      <c r="AEI221" s="131"/>
      <c r="AEJ221" s="131"/>
      <c r="AEK221" s="131"/>
      <c r="AEL221" s="131"/>
      <c r="AEM221" s="131"/>
      <c r="AEN221" s="131"/>
      <c r="AEO221" s="131"/>
      <c r="AEP221" s="131"/>
      <c r="AEQ221" s="131"/>
      <c r="AER221" s="131"/>
      <c r="AES221" s="131"/>
      <c r="AET221" s="131"/>
      <c r="AEU221" s="131"/>
      <c r="AEV221" s="131"/>
      <c r="AEW221" s="131"/>
      <c r="AEX221" s="131"/>
      <c r="AEY221" s="131"/>
      <c r="AEZ221" s="131"/>
      <c r="AFA221" s="131"/>
      <c r="AFB221" s="131"/>
      <c r="AFC221" s="131"/>
      <c r="AFD221" s="131"/>
      <c r="AFE221" s="131"/>
      <c r="AFF221" s="131"/>
      <c r="AFG221" s="131"/>
      <c r="AFH221" s="131"/>
      <c r="AFI221" s="131"/>
      <c r="AFJ221" s="131"/>
      <c r="AFK221" s="131"/>
      <c r="AFL221" s="131"/>
      <c r="AFM221" s="131"/>
      <c r="AFN221" s="131"/>
      <c r="AFO221" s="131"/>
      <c r="AFP221" s="131"/>
      <c r="AFQ221" s="131"/>
      <c r="AFR221" s="131"/>
      <c r="AFS221" s="131"/>
      <c r="AFT221" s="131"/>
      <c r="AFU221" s="131"/>
      <c r="AFV221" s="131"/>
      <c r="AFW221" s="131"/>
      <c r="AFX221" s="131"/>
      <c r="AFY221" s="131"/>
      <c r="AFZ221" s="131"/>
      <c r="AGA221" s="131"/>
      <c r="AGB221" s="131"/>
      <c r="AGC221" s="131"/>
      <c r="AGD221" s="131"/>
      <c r="AGE221" s="131"/>
      <c r="AGF221" s="131"/>
      <c r="AGG221" s="131"/>
      <c r="AGH221" s="131"/>
      <c r="AGI221" s="131"/>
      <c r="AGJ221" s="131"/>
      <c r="AGK221" s="131"/>
      <c r="AGL221" s="131"/>
      <c r="AGM221" s="131"/>
      <c r="AGN221" s="131"/>
      <c r="AGO221" s="131"/>
      <c r="AGP221" s="131"/>
      <c r="AGQ221" s="131"/>
      <c r="AGR221" s="131"/>
      <c r="AGS221" s="131"/>
      <c r="AGT221" s="131"/>
      <c r="AGU221" s="131"/>
      <c r="AGV221" s="131"/>
      <c r="AGW221" s="131"/>
      <c r="AGX221" s="131"/>
      <c r="AGY221" s="131"/>
      <c r="AGZ221" s="131"/>
      <c r="AHA221" s="131"/>
      <c r="AHB221" s="131"/>
      <c r="AHC221" s="131"/>
      <c r="AHD221" s="131"/>
      <c r="AHE221" s="131"/>
      <c r="AHF221" s="131"/>
      <c r="AHG221" s="131"/>
      <c r="AHH221" s="131"/>
      <c r="AHI221" s="131"/>
      <c r="AHJ221" s="131"/>
      <c r="AHK221" s="131"/>
      <c r="AHL221" s="131"/>
      <c r="AHM221" s="131"/>
      <c r="AHN221" s="131"/>
      <c r="AHO221" s="131"/>
      <c r="AHP221" s="131"/>
      <c r="AHQ221" s="131"/>
      <c r="AHR221" s="131"/>
      <c r="AHS221" s="131"/>
      <c r="AHT221" s="131"/>
      <c r="AHU221" s="131"/>
      <c r="AHV221" s="131"/>
      <c r="AHW221" s="131"/>
      <c r="AHX221" s="131"/>
      <c r="AHY221" s="131"/>
      <c r="AHZ221" s="131"/>
      <c r="AIA221" s="131"/>
      <c r="AIB221" s="131"/>
      <c r="AIC221" s="131"/>
      <c r="AID221" s="131"/>
      <c r="AIE221" s="131"/>
      <c r="AIF221" s="131"/>
      <c r="AIG221" s="131"/>
      <c r="AIH221" s="131"/>
      <c r="AII221" s="131"/>
      <c r="AIJ221" s="131"/>
      <c r="AIK221" s="131"/>
      <c r="AIL221" s="131"/>
      <c r="AIM221" s="131"/>
      <c r="AIN221" s="131"/>
      <c r="AIO221" s="131"/>
      <c r="AIP221" s="131"/>
      <c r="AIQ221" s="131"/>
      <c r="AIR221" s="131"/>
      <c r="AIS221" s="131"/>
      <c r="AIT221" s="131"/>
      <c r="AIU221" s="131"/>
      <c r="AIV221" s="131"/>
      <c r="AIW221" s="131"/>
      <c r="AIX221" s="131"/>
      <c r="AIY221" s="131"/>
      <c r="AIZ221" s="131"/>
      <c r="AJA221" s="131"/>
      <c r="AJB221" s="131"/>
      <c r="AJC221" s="131"/>
      <c r="AJD221" s="131"/>
      <c r="AJE221" s="131"/>
      <c r="AJF221" s="131"/>
      <c r="AJG221" s="131"/>
      <c r="AJH221" s="131"/>
      <c r="AJI221" s="131"/>
      <c r="AJJ221" s="131"/>
      <c r="AJK221" s="131"/>
      <c r="AJL221" s="131"/>
      <c r="AJM221" s="131"/>
      <c r="AJN221" s="131"/>
      <c r="AJO221" s="131"/>
      <c r="AJP221" s="131"/>
      <c r="AJQ221" s="131"/>
      <c r="AJR221" s="131"/>
      <c r="AJS221" s="131"/>
      <c r="AJT221" s="131"/>
      <c r="AJU221" s="131"/>
      <c r="AJV221" s="131"/>
      <c r="AJW221" s="131"/>
      <c r="AJX221" s="131"/>
      <c r="AJY221" s="131"/>
      <c r="AJZ221" s="131"/>
      <c r="AKA221" s="131"/>
      <c r="AKB221" s="131"/>
      <c r="AKC221" s="131"/>
      <c r="AKD221" s="131"/>
      <c r="AKE221" s="131"/>
      <c r="AKF221" s="131"/>
      <c r="AKG221" s="131"/>
      <c r="AKH221" s="131"/>
      <c r="AKI221" s="131"/>
      <c r="AKJ221" s="131"/>
      <c r="AKK221" s="131"/>
      <c r="AKL221" s="131"/>
      <c r="AKM221" s="131"/>
      <c r="AKN221" s="131"/>
      <c r="AKO221" s="131"/>
      <c r="AKP221" s="131"/>
      <c r="AKQ221" s="131"/>
      <c r="AKR221" s="131"/>
      <c r="AKS221" s="131"/>
      <c r="AKT221" s="131"/>
      <c r="AKU221" s="131"/>
      <c r="AKV221" s="131"/>
      <c r="AKW221" s="131"/>
      <c r="AKX221" s="131"/>
      <c r="AKY221" s="131"/>
      <c r="AKZ221" s="131"/>
      <c r="ALA221" s="131"/>
      <c r="ALB221" s="131"/>
      <c r="ALC221" s="131"/>
      <c r="ALD221" s="131"/>
      <c r="ALE221" s="131"/>
    </row>
    <row r="222" spans="1:993" s="16" customFormat="1" ht="36" customHeight="1">
      <c r="B222" s="17"/>
      <c r="C222" s="141" t="s">
        <v>258</v>
      </c>
      <c r="D222" s="141" t="s">
        <v>90</v>
      </c>
      <c r="E222" s="142"/>
      <c r="F222" s="143" t="s">
        <v>259</v>
      </c>
      <c r="G222" s="144" t="s">
        <v>99</v>
      </c>
      <c r="H222" s="145">
        <v>36.5</v>
      </c>
      <c r="I222" s="146"/>
      <c r="J222" s="145">
        <f>ROUND(I222*H222,3)</f>
        <v>0</v>
      </c>
      <c r="K222" s="143"/>
      <c r="L222" s="21"/>
    </row>
    <row r="223" spans="1:993" s="16" customFormat="1" ht="16.5" customHeight="1">
      <c r="B223" s="17"/>
      <c r="C223" s="147" t="s">
        <v>260</v>
      </c>
      <c r="D223" s="147" t="s">
        <v>156</v>
      </c>
      <c r="E223" s="148"/>
      <c r="F223" s="149" t="s">
        <v>261</v>
      </c>
      <c r="G223" s="150" t="s">
        <v>92</v>
      </c>
      <c r="H223" s="151">
        <v>0.78</v>
      </c>
      <c r="I223" s="152"/>
      <c r="J223" s="151">
        <f>ROUND(I223*H223,3)</f>
        <v>0</v>
      </c>
      <c r="K223" s="149"/>
      <c r="L223" s="153"/>
    </row>
    <row r="224" spans="1:993" s="131" customFormat="1" ht="22.9" customHeight="1">
      <c r="A224" s="16"/>
      <c r="B224" s="17"/>
      <c r="C224" s="141" t="s">
        <v>262</v>
      </c>
      <c r="D224" s="141" t="s">
        <v>90</v>
      </c>
      <c r="E224" s="142"/>
      <c r="F224" s="143" t="s">
        <v>263</v>
      </c>
      <c r="G224" s="144" t="s">
        <v>99</v>
      </c>
      <c r="H224" s="145">
        <v>36.5</v>
      </c>
      <c r="I224" s="146"/>
      <c r="J224" s="145">
        <f>ROUND(I224*H224,3)</f>
        <v>0</v>
      </c>
      <c r="K224" s="143"/>
      <c r="L224" s="21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/>
      <c r="FE224" s="16"/>
      <c r="FF224" s="16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/>
      <c r="FZ224" s="16"/>
      <c r="GA224" s="16"/>
      <c r="GB224" s="16"/>
      <c r="GC224" s="16"/>
      <c r="GD224" s="16"/>
      <c r="GE224" s="16"/>
      <c r="GF224" s="16"/>
      <c r="GG224" s="16"/>
      <c r="GH224" s="16"/>
      <c r="GI224" s="16"/>
      <c r="GJ224" s="16"/>
      <c r="GK224" s="16"/>
      <c r="GL224" s="16"/>
      <c r="GM224" s="16"/>
      <c r="GN224" s="16"/>
      <c r="GO224" s="16"/>
      <c r="GP224" s="16"/>
      <c r="GQ224" s="16"/>
      <c r="GR224" s="16"/>
      <c r="GS224" s="16"/>
      <c r="GT224" s="16"/>
      <c r="GU224" s="16"/>
      <c r="GV224" s="16"/>
      <c r="GW224" s="16"/>
      <c r="GX224" s="16"/>
      <c r="GY224" s="16"/>
      <c r="GZ224" s="16"/>
      <c r="HA224" s="16"/>
      <c r="HB224" s="16"/>
      <c r="HC224" s="16"/>
      <c r="HD224" s="16"/>
      <c r="HE224" s="16"/>
      <c r="HF224" s="16"/>
      <c r="HG224" s="16"/>
      <c r="HH224" s="16"/>
      <c r="HI224" s="16"/>
      <c r="HJ224" s="16"/>
      <c r="HK224" s="16"/>
      <c r="HL224" s="16"/>
      <c r="HM224" s="16"/>
      <c r="HN224" s="16"/>
      <c r="HO224" s="16"/>
      <c r="HP224" s="16"/>
      <c r="HQ224" s="16"/>
      <c r="HR224" s="16"/>
      <c r="HS224" s="16"/>
      <c r="HT224" s="16"/>
      <c r="HU224" s="16"/>
      <c r="HV224" s="16"/>
      <c r="HW224" s="16"/>
      <c r="HX224" s="16"/>
      <c r="HY224" s="16"/>
      <c r="HZ224" s="16"/>
      <c r="IA224" s="16"/>
      <c r="IB224" s="16"/>
      <c r="IC224" s="16"/>
      <c r="ID224" s="16"/>
      <c r="IE224" s="16"/>
      <c r="IF224" s="16"/>
      <c r="IG224" s="16"/>
      <c r="IH224" s="16"/>
      <c r="II224" s="16"/>
      <c r="IJ224" s="16"/>
      <c r="IK224" s="16"/>
      <c r="IL224" s="16"/>
      <c r="IM224" s="16"/>
      <c r="IN224" s="16"/>
      <c r="IO224" s="16"/>
      <c r="IP224" s="16"/>
      <c r="IQ224" s="16"/>
      <c r="IR224" s="16"/>
      <c r="IS224" s="16"/>
      <c r="IT224" s="16"/>
      <c r="IU224" s="16"/>
      <c r="IV224" s="16"/>
      <c r="IW224" s="16"/>
      <c r="IX224" s="16"/>
      <c r="IY224" s="16"/>
      <c r="IZ224" s="16"/>
      <c r="JA224" s="16"/>
      <c r="JB224" s="16"/>
      <c r="JC224" s="16"/>
      <c r="JD224" s="16"/>
      <c r="JE224" s="16"/>
      <c r="JF224" s="16"/>
      <c r="JG224" s="16"/>
      <c r="JH224" s="16"/>
      <c r="JI224" s="16"/>
      <c r="JJ224" s="16"/>
      <c r="JK224" s="16"/>
      <c r="JL224" s="16"/>
      <c r="JM224" s="16"/>
      <c r="JN224" s="16"/>
      <c r="JO224" s="16"/>
      <c r="JP224" s="16"/>
      <c r="JQ224" s="16"/>
      <c r="JR224" s="16"/>
      <c r="JS224" s="16"/>
      <c r="JT224" s="16"/>
      <c r="JU224" s="16"/>
      <c r="JV224" s="16"/>
      <c r="JW224" s="16"/>
      <c r="JX224" s="16"/>
      <c r="JY224" s="16"/>
      <c r="JZ224" s="16"/>
      <c r="KA224" s="16"/>
      <c r="KB224" s="16"/>
      <c r="KC224" s="16"/>
      <c r="KD224" s="16"/>
      <c r="KE224" s="16"/>
      <c r="KF224" s="16"/>
      <c r="KG224" s="16"/>
      <c r="KH224" s="16"/>
      <c r="KI224" s="16"/>
      <c r="KJ224" s="16"/>
      <c r="KK224" s="16"/>
      <c r="KL224" s="16"/>
      <c r="KM224" s="16"/>
      <c r="KN224" s="16"/>
      <c r="KO224" s="16"/>
      <c r="KP224" s="16"/>
      <c r="KQ224" s="16"/>
      <c r="KR224" s="16"/>
      <c r="KS224" s="16"/>
      <c r="KT224" s="16"/>
      <c r="KU224" s="16"/>
      <c r="KV224" s="16"/>
      <c r="KW224" s="16"/>
      <c r="KX224" s="16"/>
      <c r="KY224" s="16"/>
      <c r="KZ224" s="16"/>
      <c r="LA224" s="16"/>
      <c r="LB224" s="16"/>
      <c r="LC224" s="16"/>
      <c r="LD224" s="16"/>
      <c r="LE224" s="16"/>
      <c r="LF224" s="16"/>
      <c r="LG224" s="16"/>
      <c r="LH224" s="16"/>
      <c r="LI224" s="16"/>
      <c r="LJ224" s="16"/>
      <c r="LK224" s="16"/>
      <c r="LL224" s="16"/>
      <c r="LM224" s="16"/>
      <c r="LN224" s="16"/>
      <c r="LO224" s="16"/>
      <c r="LP224" s="16"/>
      <c r="LQ224" s="16"/>
      <c r="LR224" s="16"/>
      <c r="LS224" s="16"/>
      <c r="LT224" s="16"/>
      <c r="LU224" s="16"/>
      <c r="LV224" s="16"/>
      <c r="LW224" s="16"/>
      <c r="LX224" s="16"/>
      <c r="LY224" s="16"/>
      <c r="LZ224" s="16"/>
      <c r="MA224" s="16"/>
      <c r="MB224" s="16"/>
      <c r="MC224" s="16"/>
      <c r="MD224" s="16"/>
      <c r="ME224" s="16"/>
      <c r="MF224" s="16"/>
      <c r="MG224" s="16"/>
      <c r="MH224" s="16"/>
      <c r="MI224" s="16"/>
      <c r="MJ224" s="16"/>
      <c r="MK224" s="16"/>
      <c r="ML224" s="16"/>
      <c r="MM224" s="16"/>
      <c r="MN224" s="16"/>
      <c r="MO224" s="16"/>
      <c r="MP224" s="16"/>
      <c r="MQ224" s="16"/>
      <c r="MR224" s="16"/>
      <c r="MS224" s="16"/>
      <c r="MT224" s="16"/>
      <c r="MU224" s="16"/>
      <c r="MV224" s="16"/>
      <c r="MW224" s="16"/>
      <c r="MX224" s="16"/>
      <c r="MY224" s="16"/>
      <c r="MZ224" s="16"/>
      <c r="NA224" s="16"/>
      <c r="NB224" s="16"/>
      <c r="NC224" s="16"/>
      <c r="ND224" s="16"/>
      <c r="NE224" s="16"/>
      <c r="NF224" s="16"/>
      <c r="NG224" s="16"/>
      <c r="NH224" s="16"/>
      <c r="NI224" s="16"/>
      <c r="NJ224" s="16"/>
      <c r="NK224" s="16"/>
      <c r="NL224" s="16"/>
      <c r="NM224" s="16"/>
      <c r="NN224" s="16"/>
      <c r="NO224" s="16"/>
      <c r="NP224" s="16"/>
      <c r="NQ224" s="16"/>
      <c r="NR224" s="16"/>
      <c r="NS224" s="16"/>
      <c r="NT224" s="16"/>
      <c r="NU224" s="16"/>
      <c r="NV224" s="16"/>
      <c r="NW224" s="16"/>
      <c r="NX224" s="16"/>
      <c r="NY224" s="16"/>
      <c r="NZ224" s="16"/>
      <c r="OA224" s="16"/>
      <c r="OB224" s="16"/>
      <c r="OC224" s="16"/>
      <c r="OD224" s="16"/>
      <c r="OE224" s="16"/>
      <c r="OF224" s="16"/>
      <c r="OG224" s="16"/>
      <c r="OH224" s="16"/>
      <c r="OI224" s="16"/>
      <c r="OJ224" s="16"/>
      <c r="OK224" s="16"/>
      <c r="OL224" s="16"/>
      <c r="OM224" s="16"/>
      <c r="ON224" s="16"/>
      <c r="OO224" s="16"/>
      <c r="OP224" s="16"/>
      <c r="OQ224" s="16"/>
      <c r="OR224" s="16"/>
      <c r="OS224" s="16"/>
      <c r="OT224" s="16"/>
      <c r="OU224" s="16"/>
      <c r="OV224" s="16"/>
      <c r="OW224" s="16"/>
      <c r="OX224" s="16"/>
      <c r="OY224" s="16"/>
      <c r="OZ224" s="16"/>
      <c r="PA224" s="16"/>
      <c r="PB224" s="16"/>
      <c r="PC224" s="16"/>
      <c r="PD224" s="16"/>
      <c r="PE224" s="16"/>
      <c r="PF224" s="16"/>
      <c r="PG224" s="16"/>
      <c r="PH224" s="16"/>
      <c r="PI224" s="16"/>
      <c r="PJ224" s="16"/>
      <c r="PK224" s="16"/>
      <c r="PL224" s="16"/>
      <c r="PM224" s="16"/>
      <c r="PN224" s="16"/>
      <c r="PO224" s="16"/>
      <c r="PP224" s="16"/>
      <c r="PQ224" s="16"/>
      <c r="PR224" s="16"/>
      <c r="PS224" s="16"/>
      <c r="PT224" s="16"/>
      <c r="PU224" s="16"/>
      <c r="PV224" s="16"/>
      <c r="PW224" s="16"/>
      <c r="PX224" s="16"/>
      <c r="PY224" s="16"/>
      <c r="PZ224" s="16"/>
      <c r="QA224" s="16"/>
      <c r="QB224" s="16"/>
      <c r="QC224" s="16"/>
      <c r="QD224" s="16"/>
      <c r="QE224" s="16"/>
      <c r="QF224" s="16"/>
      <c r="QG224" s="16"/>
      <c r="QH224" s="16"/>
      <c r="QI224" s="16"/>
      <c r="QJ224" s="16"/>
      <c r="QK224" s="16"/>
      <c r="QL224" s="16"/>
      <c r="QM224" s="16"/>
      <c r="QN224" s="16"/>
      <c r="QO224" s="16"/>
      <c r="QP224" s="16"/>
      <c r="QQ224" s="16"/>
      <c r="QR224" s="16"/>
      <c r="QS224" s="16"/>
      <c r="QT224" s="16"/>
      <c r="QU224" s="16"/>
      <c r="QV224" s="16"/>
      <c r="QW224" s="16"/>
      <c r="QX224" s="16"/>
      <c r="QY224" s="16"/>
      <c r="QZ224" s="16"/>
      <c r="RA224" s="16"/>
      <c r="RB224" s="16"/>
      <c r="RC224" s="16"/>
      <c r="RD224" s="16"/>
      <c r="RE224" s="16"/>
      <c r="RF224" s="16"/>
      <c r="RG224" s="16"/>
      <c r="RH224" s="16"/>
      <c r="RI224" s="16"/>
      <c r="RJ224" s="16"/>
      <c r="RK224" s="16"/>
      <c r="RL224" s="16"/>
      <c r="RM224" s="16"/>
      <c r="RN224" s="16"/>
      <c r="RO224" s="16"/>
      <c r="RP224" s="16"/>
      <c r="RQ224" s="16"/>
      <c r="RR224" s="16"/>
      <c r="RS224" s="16"/>
      <c r="RT224" s="16"/>
      <c r="RU224" s="16"/>
      <c r="RV224" s="16"/>
      <c r="RW224" s="16"/>
      <c r="RX224" s="16"/>
      <c r="RY224" s="16"/>
      <c r="RZ224" s="16"/>
      <c r="SA224" s="16"/>
      <c r="SB224" s="16"/>
      <c r="SC224" s="16"/>
      <c r="SD224" s="16"/>
      <c r="SE224" s="16"/>
      <c r="SF224" s="16"/>
      <c r="SG224" s="16"/>
      <c r="SH224" s="16"/>
      <c r="SI224" s="16"/>
      <c r="SJ224" s="16"/>
      <c r="SK224" s="16"/>
      <c r="SL224" s="16"/>
      <c r="SM224" s="16"/>
      <c r="SN224" s="16"/>
      <c r="SO224" s="16"/>
      <c r="SP224" s="16"/>
      <c r="SQ224" s="16"/>
      <c r="SR224" s="16"/>
      <c r="SS224" s="16"/>
      <c r="ST224" s="16"/>
      <c r="SU224" s="16"/>
      <c r="SV224" s="16"/>
      <c r="SW224" s="16"/>
      <c r="SX224" s="16"/>
      <c r="SY224" s="16"/>
      <c r="SZ224" s="16"/>
      <c r="TA224" s="16"/>
      <c r="TB224" s="16"/>
      <c r="TC224" s="16"/>
      <c r="TD224" s="16"/>
      <c r="TE224" s="16"/>
      <c r="TF224" s="16"/>
      <c r="TG224" s="16"/>
      <c r="TH224" s="16"/>
      <c r="TI224" s="16"/>
      <c r="TJ224" s="16"/>
      <c r="TK224" s="16"/>
      <c r="TL224" s="16"/>
      <c r="TM224" s="16"/>
      <c r="TN224" s="16"/>
      <c r="TO224" s="16"/>
      <c r="TP224" s="16"/>
      <c r="TQ224" s="16"/>
      <c r="TR224" s="16"/>
      <c r="TS224" s="16"/>
      <c r="TT224" s="16"/>
      <c r="TU224" s="16"/>
      <c r="TV224" s="16"/>
      <c r="TW224" s="16"/>
      <c r="TX224" s="16"/>
      <c r="TY224" s="16"/>
      <c r="TZ224" s="16"/>
      <c r="UA224" s="16"/>
      <c r="UB224" s="16"/>
      <c r="UC224" s="16"/>
      <c r="UD224" s="16"/>
      <c r="UE224" s="16"/>
      <c r="UF224" s="16"/>
      <c r="UG224" s="16"/>
      <c r="UH224" s="16"/>
      <c r="UI224" s="16"/>
      <c r="UJ224" s="16"/>
      <c r="UK224" s="16"/>
      <c r="UL224" s="16"/>
      <c r="UM224" s="16"/>
      <c r="UN224" s="16"/>
      <c r="UO224" s="16"/>
      <c r="UP224" s="16"/>
      <c r="UQ224" s="16"/>
      <c r="UR224" s="16"/>
      <c r="US224" s="16"/>
      <c r="UT224" s="16"/>
      <c r="UU224" s="16"/>
      <c r="UV224" s="16"/>
      <c r="UW224" s="16"/>
      <c r="UX224" s="16"/>
      <c r="UY224" s="16"/>
      <c r="UZ224" s="16"/>
      <c r="VA224" s="16"/>
      <c r="VB224" s="16"/>
      <c r="VC224" s="16"/>
      <c r="VD224" s="16"/>
      <c r="VE224" s="16"/>
      <c r="VF224" s="16"/>
      <c r="VG224" s="16"/>
      <c r="VH224" s="16"/>
      <c r="VI224" s="16"/>
      <c r="VJ224" s="16"/>
      <c r="VK224" s="16"/>
      <c r="VL224" s="16"/>
      <c r="VM224" s="16"/>
      <c r="VN224" s="16"/>
      <c r="VO224" s="16"/>
      <c r="VP224" s="16"/>
      <c r="VQ224" s="16"/>
      <c r="VR224" s="16"/>
      <c r="VS224" s="16"/>
      <c r="VT224" s="16"/>
      <c r="VU224" s="16"/>
      <c r="VV224" s="16"/>
      <c r="VW224" s="16"/>
      <c r="VX224" s="16"/>
      <c r="VY224" s="16"/>
      <c r="VZ224" s="16"/>
      <c r="WA224" s="16"/>
      <c r="WB224" s="16"/>
      <c r="WC224" s="16"/>
      <c r="WD224" s="16"/>
      <c r="WE224" s="16"/>
      <c r="WF224" s="16"/>
      <c r="WG224" s="16"/>
      <c r="WH224" s="16"/>
      <c r="WI224" s="16"/>
      <c r="WJ224" s="16"/>
      <c r="WK224" s="16"/>
      <c r="WL224" s="16"/>
      <c r="WM224" s="16"/>
      <c r="WN224" s="16"/>
      <c r="WO224" s="16"/>
      <c r="WP224" s="16"/>
      <c r="WQ224" s="16"/>
      <c r="WR224" s="16"/>
      <c r="WS224" s="16"/>
      <c r="WT224" s="16"/>
      <c r="WU224" s="16"/>
      <c r="WV224" s="16"/>
      <c r="WW224" s="16"/>
      <c r="WX224" s="16"/>
      <c r="WY224" s="16"/>
      <c r="WZ224" s="16"/>
      <c r="XA224" s="16"/>
      <c r="XB224" s="16"/>
      <c r="XC224" s="16"/>
      <c r="XD224" s="16"/>
      <c r="XE224" s="16"/>
      <c r="XF224" s="16"/>
      <c r="XG224" s="16"/>
      <c r="XH224" s="16"/>
      <c r="XI224" s="16"/>
      <c r="XJ224" s="16"/>
      <c r="XK224" s="16"/>
      <c r="XL224" s="16"/>
      <c r="XM224" s="16"/>
      <c r="XN224" s="16"/>
      <c r="XO224" s="16"/>
      <c r="XP224" s="16"/>
      <c r="XQ224" s="16"/>
      <c r="XR224" s="16"/>
      <c r="XS224" s="16"/>
      <c r="XT224" s="16"/>
      <c r="XU224" s="16"/>
      <c r="XV224" s="16"/>
      <c r="XW224" s="16"/>
      <c r="XX224" s="16"/>
      <c r="XY224" s="16"/>
      <c r="XZ224" s="16"/>
      <c r="YA224" s="16"/>
      <c r="YB224" s="16"/>
      <c r="YC224" s="16"/>
      <c r="YD224" s="16"/>
      <c r="YE224" s="16"/>
      <c r="YF224" s="16"/>
      <c r="YG224" s="16"/>
      <c r="YH224" s="16"/>
      <c r="YI224" s="16"/>
      <c r="YJ224" s="16"/>
      <c r="YK224" s="16"/>
      <c r="YL224" s="16"/>
      <c r="YM224" s="16"/>
      <c r="YN224" s="16"/>
      <c r="YO224" s="16"/>
      <c r="YP224" s="16"/>
      <c r="YQ224" s="16"/>
      <c r="YR224" s="16"/>
      <c r="YS224" s="16"/>
      <c r="YT224" s="16"/>
      <c r="YU224" s="16"/>
      <c r="YV224" s="16"/>
      <c r="YW224" s="16"/>
      <c r="YX224" s="16"/>
      <c r="YY224" s="16"/>
      <c r="YZ224" s="16"/>
      <c r="ZA224" s="16"/>
      <c r="ZB224" s="16"/>
      <c r="ZC224" s="16"/>
      <c r="ZD224" s="16"/>
      <c r="ZE224" s="16"/>
      <c r="ZF224" s="16"/>
      <c r="ZG224" s="16"/>
      <c r="ZH224" s="16"/>
      <c r="ZI224" s="16"/>
      <c r="ZJ224" s="16"/>
      <c r="ZK224" s="16"/>
      <c r="ZL224" s="16"/>
      <c r="ZM224" s="16"/>
      <c r="ZN224" s="16"/>
      <c r="ZO224" s="16"/>
      <c r="ZP224" s="16"/>
      <c r="ZQ224" s="16"/>
      <c r="ZR224" s="16"/>
      <c r="ZS224" s="16"/>
      <c r="ZT224" s="16"/>
      <c r="ZU224" s="16"/>
      <c r="ZV224" s="16"/>
      <c r="ZW224" s="16"/>
      <c r="ZX224" s="16"/>
      <c r="ZY224" s="16"/>
      <c r="ZZ224" s="16"/>
      <c r="AAA224" s="16"/>
      <c r="AAB224" s="16"/>
      <c r="AAC224" s="16"/>
      <c r="AAD224" s="16"/>
      <c r="AAE224" s="16"/>
      <c r="AAF224" s="16"/>
      <c r="AAG224" s="16"/>
      <c r="AAH224" s="16"/>
      <c r="AAI224" s="16"/>
      <c r="AAJ224" s="16"/>
      <c r="AAK224" s="16"/>
      <c r="AAL224" s="16"/>
      <c r="AAM224" s="16"/>
      <c r="AAN224" s="16"/>
      <c r="AAO224" s="16"/>
      <c r="AAP224" s="16"/>
      <c r="AAQ224" s="16"/>
      <c r="AAR224" s="16"/>
      <c r="AAS224" s="16"/>
      <c r="AAT224" s="16"/>
      <c r="AAU224" s="16"/>
      <c r="AAV224" s="16"/>
      <c r="AAW224" s="16"/>
      <c r="AAX224" s="16"/>
      <c r="AAY224" s="16"/>
      <c r="AAZ224" s="16"/>
      <c r="ABA224" s="16"/>
      <c r="ABB224" s="16"/>
      <c r="ABC224" s="16"/>
      <c r="ABD224" s="16"/>
      <c r="ABE224" s="16"/>
      <c r="ABF224" s="16"/>
      <c r="ABG224" s="16"/>
      <c r="ABH224" s="16"/>
      <c r="ABI224" s="16"/>
      <c r="ABJ224" s="16"/>
      <c r="ABK224" s="16"/>
      <c r="ABL224" s="16"/>
      <c r="ABM224" s="16"/>
      <c r="ABN224" s="16"/>
      <c r="ABO224" s="16"/>
      <c r="ABP224" s="16"/>
      <c r="ABQ224" s="16"/>
      <c r="ABR224" s="16"/>
      <c r="ABS224" s="16"/>
      <c r="ABT224" s="16"/>
      <c r="ABU224" s="16"/>
      <c r="ABV224" s="16"/>
      <c r="ABW224" s="16"/>
      <c r="ABX224" s="16"/>
      <c r="ABY224" s="16"/>
      <c r="ABZ224" s="16"/>
      <c r="ACA224" s="16"/>
      <c r="ACB224" s="16"/>
      <c r="ACC224" s="16"/>
      <c r="ACD224" s="16"/>
      <c r="ACE224" s="16"/>
      <c r="ACF224" s="16"/>
      <c r="ACG224" s="16"/>
      <c r="ACH224" s="16"/>
      <c r="ACI224" s="16"/>
      <c r="ACJ224" s="16"/>
      <c r="ACK224" s="16"/>
      <c r="ACL224" s="16"/>
      <c r="ACM224" s="16"/>
      <c r="ACN224" s="16"/>
      <c r="ACO224" s="16"/>
      <c r="ACP224" s="16"/>
      <c r="ACQ224" s="16"/>
      <c r="ACR224" s="16"/>
      <c r="ACS224" s="16"/>
      <c r="ACT224" s="16"/>
      <c r="ACU224" s="16"/>
      <c r="ACV224" s="16"/>
      <c r="ACW224" s="16"/>
      <c r="ACX224" s="16"/>
      <c r="ACY224" s="16"/>
      <c r="ACZ224" s="16"/>
      <c r="ADA224" s="16"/>
      <c r="ADB224" s="16"/>
      <c r="ADC224" s="16"/>
      <c r="ADD224" s="16"/>
      <c r="ADE224" s="16"/>
      <c r="ADF224" s="16"/>
      <c r="ADG224" s="16"/>
      <c r="ADH224" s="16"/>
      <c r="ADI224" s="16"/>
      <c r="ADJ224" s="16"/>
      <c r="ADK224" s="16"/>
      <c r="ADL224" s="16"/>
      <c r="ADM224" s="16"/>
      <c r="ADN224" s="16"/>
      <c r="ADO224" s="16"/>
      <c r="ADP224" s="16"/>
      <c r="ADQ224" s="16"/>
      <c r="ADR224" s="16"/>
      <c r="ADS224" s="16"/>
      <c r="ADT224" s="16"/>
      <c r="ADU224" s="16"/>
      <c r="ADV224" s="16"/>
      <c r="ADW224" s="16"/>
      <c r="ADX224" s="16"/>
      <c r="ADY224" s="16"/>
      <c r="ADZ224" s="16"/>
      <c r="AEA224" s="16"/>
      <c r="AEB224" s="16"/>
      <c r="AEC224" s="16"/>
      <c r="AED224" s="16"/>
      <c r="AEE224" s="16"/>
      <c r="AEF224" s="16"/>
      <c r="AEG224" s="16"/>
      <c r="AEH224" s="16"/>
      <c r="AEI224" s="16"/>
      <c r="AEJ224" s="16"/>
      <c r="AEK224" s="16"/>
      <c r="AEL224" s="16"/>
      <c r="AEM224" s="16"/>
      <c r="AEN224" s="16"/>
      <c r="AEO224" s="16"/>
      <c r="AEP224" s="16"/>
      <c r="AEQ224" s="16"/>
      <c r="AER224" s="16"/>
      <c r="AES224" s="16"/>
      <c r="AET224" s="16"/>
      <c r="AEU224" s="16"/>
      <c r="AEV224" s="16"/>
      <c r="AEW224" s="16"/>
      <c r="AEX224" s="16"/>
      <c r="AEY224" s="16"/>
      <c r="AEZ224" s="16"/>
      <c r="AFA224" s="16"/>
      <c r="AFB224" s="16"/>
      <c r="AFC224" s="16"/>
      <c r="AFD224" s="16"/>
      <c r="AFE224" s="16"/>
      <c r="AFF224" s="16"/>
      <c r="AFG224" s="16"/>
      <c r="AFH224" s="16"/>
      <c r="AFI224" s="16"/>
      <c r="AFJ224" s="16"/>
      <c r="AFK224" s="16"/>
      <c r="AFL224" s="16"/>
      <c r="AFM224" s="16"/>
      <c r="AFN224" s="16"/>
      <c r="AFO224" s="16"/>
      <c r="AFP224" s="16"/>
      <c r="AFQ224" s="16"/>
      <c r="AFR224" s="16"/>
      <c r="AFS224" s="16"/>
      <c r="AFT224" s="16"/>
      <c r="AFU224" s="16"/>
      <c r="AFV224" s="16"/>
      <c r="AFW224" s="16"/>
      <c r="AFX224" s="16"/>
      <c r="AFY224" s="16"/>
      <c r="AFZ224" s="16"/>
      <c r="AGA224" s="16"/>
      <c r="AGB224" s="16"/>
      <c r="AGC224" s="16"/>
      <c r="AGD224" s="16"/>
      <c r="AGE224" s="16"/>
      <c r="AGF224" s="16"/>
      <c r="AGG224" s="16"/>
      <c r="AGH224" s="16"/>
      <c r="AGI224" s="16"/>
      <c r="AGJ224" s="16"/>
      <c r="AGK224" s="16"/>
      <c r="AGL224" s="16"/>
      <c r="AGM224" s="16"/>
      <c r="AGN224" s="16"/>
      <c r="AGO224" s="16"/>
      <c r="AGP224" s="16"/>
      <c r="AGQ224" s="16"/>
      <c r="AGR224" s="16"/>
      <c r="AGS224" s="16"/>
      <c r="AGT224" s="16"/>
      <c r="AGU224" s="16"/>
      <c r="AGV224" s="16"/>
      <c r="AGW224" s="16"/>
      <c r="AGX224" s="16"/>
      <c r="AGY224" s="16"/>
      <c r="AGZ224" s="16"/>
      <c r="AHA224" s="16"/>
      <c r="AHB224" s="16"/>
      <c r="AHC224" s="16"/>
      <c r="AHD224" s="16"/>
      <c r="AHE224" s="16"/>
      <c r="AHF224" s="16"/>
      <c r="AHG224" s="16"/>
      <c r="AHH224" s="16"/>
      <c r="AHI224" s="16"/>
      <c r="AHJ224" s="16"/>
      <c r="AHK224" s="16"/>
      <c r="AHL224" s="16"/>
      <c r="AHM224" s="16"/>
      <c r="AHN224" s="16"/>
      <c r="AHO224" s="16"/>
      <c r="AHP224" s="16"/>
      <c r="AHQ224" s="16"/>
      <c r="AHR224" s="16"/>
      <c r="AHS224" s="16"/>
      <c r="AHT224" s="16"/>
      <c r="AHU224" s="16"/>
      <c r="AHV224" s="16"/>
      <c r="AHW224" s="16"/>
      <c r="AHX224" s="16"/>
      <c r="AHY224" s="16"/>
      <c r="AHZ224" s="16"/>
      <c r="AIA224" s="16"/>
      <c r="AIB224" s="16"/>
      <c r="AIC224" s="16"/>
      <c r="AID224" s="16"/>
      <c r="AIE224" s="16"/>
      <c r="AIF224" s="16"/>
      <c r="AIG224" s="16"/>
      <c r="AIH224" s="16"/>
      <c r="AII224" s="16"/>
      <c r="AIJ224" s="16"/>
      <c r="AIK224" s="16"/>
      <c r="AIL224" s="16"/>
      <c r="AIM224" s="16"/>
      <c r="AIN224" s="16"/>
      <c r="AIO224" s="16"/>
      <c r="AIP224" s="16"/>
      <c r="AIQ224" s="16"/>
      <c r="AIR224" s="16"/>
      <c r="AIS224" s="16"/>
      <c r="AIT224" s="16"/>
      <c r="AIU224" s="16"/>
      <c r="AIV224" s="16"/>
      <c r="AIW224" s="16"/>
      <c r="AIX224" s="16"/>
      <c r="AIY224" s="16"/>
      <c r="AIZ224" s="16"/>
      <c r="AJA224" s="16"/>
      <c r="AJB224" s="16"/>
      <c r="AJC224" s="16"/>
      <c r="AJD224" s="16"/>
      <c r="AJE224" s="16"/>
      <c r="AJF224" s="16"/>
      <c r="AJG224" s="16"/>
      <c r="AJH224" s="16"/>
      <c r="AJI224" s="16"/>
      <c r="AJJ224" s="16"/>
      <c r="AJK224" s="16"/>
      <c r="AJL224" s="16"/>
      <c r="AJM224" s="16"/>
      <c r="AJN224" s="16"/>
      <c r="AJO224" s="16"/>
      <c r="AJP224" s="16"/>
      <c r="AJQ224" s="16"/>
      <c r="AJR224" s="16"/>
      <c r="AJS224" s="16"/>
      <c r="AJT224" s="16"/>
      <c r="AJU224" s="16"/>
      <c r="AJV224" s="16"/>
      <c r="AJW224" s="16"/>
      <c r="AJX224" s="16"/>
      <c r="AJY224" s="16"/>
      <c r="AJZ224" s="16"/>
      <c r="AKA224" s="16"/>
      <c r="AKB224" s="16"/>
      <c r="AKC224" s="16"/>
      <c r="AKD224" s="16"/>
      <c r="AKE224" s="16"/>
      <c r="AKF224" s="16"/>
      <c r="AKG224" s="16"/>
      <c r="AKH224" s="16"/>
      <c r="AKI224" s="16"/>
      <c r="AKJ224" s="16"/>
      <c r="AKK224" s="16"/>
      <c r="AKL224" s="16"/>
      <c r="AKM224" s="16"/>
      <c r="AKN224" s="16"/>
      <c r="AKO224" s="16"/>
      <c r="AKP224" s="16"/>
      <c r="AKQ224" s="16"/>
      <c r="AKR224" s="16"/>
      <c r="AKS224" s="16"/>
      <c r="AKT224" s="16"/>
      <c r="AKU224" s="16"/>
      <c r="AKV224" s="16"/>
      <c r="AKW224" s="16"/>
      <c r="AKX224" s="16"/>
      <c r="AKY224" s="16"/>
      <c r="AKZ224" s="16"/>
      <c r="ALA224" s="16"/>
      <c r="ALB224" s="16"/>
      <c r="ALC224" s="16"/>
      <c r="ALD224" s="16"/>
      <c r="ALE224" s="16"/>
    </row>
    <row r="225" spans="1:993" s="16" customFormat="1" ht="16.5" customHeight="1">
      <c r="B225" s="17"/>
      <c r="C225" s="141" t="s">
        <v>264</v>
      </c>
      <c r="D225" s="141" t="s">
        <v>90</v>
      </c>
      <c r="E225" s="142"/>
      <c r="F225" s="143" t="s">
        <v>265</v>
      </c>
      <c r="G225" s="144" t="s">
        <v>186</v>
      </c>
      <c r="H225" s="146"/>
      <c r="I225" s="146"/>
      <c r="J225" s="145">
        <f>ROUND(I225*H225,3)</f>
        <v>0</v>
      </c>
      <c r="K225" s="143"/>
      <c r="L225" s="21"/>
    </row>
    <row r="226" spans="1:993" s="16" customFormat="1" ht="16.5" customHeight="1">
      <c r="A226" s="131"/>
      <c r="B226" s="132"/>
      <c r="C226" s="133"/>
      <c r="D226" s="134" t="s">
        <v>48</v>
      </c>
      <c r="E226" s="139"/>
      <c r="F226" s="139" t="s">
        <v>266</v>
      </c>
      <c r="G226" s="133"/>
      <c r="H226" s="133"/>
      <c r="I226" s="136"/>
      <c r="J226" s="140" t="e">
        <f>#REF!</f>
        <v>#REF!</v>
      </c>
      <c r="K226" s="133"/>
      <c r="L226" s="138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  <c r="AA226" s="131"/>
      <c r="AB226" s="131"/>
      <c r="AC226" s="131"/>
      <c r="AD226" s="131"/>
      <c r="AE226" s="131"/>
      <c r="AF226" s="131"/>
      <c r="AG226" s="131"/>
      <c r="AH226" s="131"/>
      <c r="AI226" s="131"/>
      <c r="AJ226" s="131"/>
      <c r="AK226" s="131"/>
      <c r="AL226" s="131"/>
      <c r="AM226" s="131"/>
      <c r="AN226" s="131"/>
      <c r="AO226" s="131"/>
      <c r="AP226" s="131"/>
      <c r="AQ226" s="131"/>
      <c r="AR226" s="131"/>
      <c r="AS226" s="131"/>
      <c r="AT226" s="131"/>
      <c r="AU226" s="131"/>
      <c r="AV226" s="131"/>
      <c r="AW226" s="131"/>
      <c r="AX226" s="131"/>
      <c r="AY226" s="131"/>
      <c r="AZ226" s="131"/>
      <c r="BA226" s="131"/>
      <c r="BB226" s="131"/>
      <c r="BC226" s="131"/>
      <c r="BD226" s="131"/>
      <c r="BE226" s="131"/>
      <c r="BF226" s="131"/>
      <c r="BG226" s="131"/>
      <c r="BH226" s="131"/>
      <c r="BI226" s="131"/>
      <c r="BJ226" s="131"/>
      <c r="BK226" s="131"/>
      <c r="BL226" s="131"/>
      <c r="BM226" s="131"/>
      <c r="BN226" s="131"/>
      <c r="BO226" s="131"/>
      <c r="BP226" s="131"/>
      <c r="BQ226" s="131"/>
      <c r="BR226" s="131"/>
      <c r="BS226" s="131"/>
      <c r="BT226" s="131"/>
      <c r="BU226" s="131"/>
      <c r="BV226" s="131"/>
      <c r="BW226" s="131"/>
      <c r="BX226" s="131"/>
      <c r="BY226" s="131"/>
      <c r="BZ226" s="131"/>
      <c r="CA226" s="131"/>
      <c r="CB226" s="131"/>
      <c r="CC226" s="131"/>
      <c r="CD226" s="131"/>
      <c r="CE226" s="131"/>
      <c r="CF226" s="131"/>
      <c r="CG226" s="131"/>
      <c r="CH226" s="131"/>
      <c r="CI226" s="131"/>
      <c r="CJ226" s="131"/>
      <c r="CK226" s="131"/>
      <c r="CL226" s="131"/>
      <c r="CM226" s="131"/>
      <c r="CN226" s="131"/>
      <c r="CO226" s="131"/>
      <c r="CP226" s="131"/>
      <c r="CQ226" s="131"/>
      <c r="CR226" s="131"/>
      <c r="CS226" s="131"/>
      <c r="CT226" s="131"/>
      <c r="CU226" s="131"/>
      <c r="CV226" s="131"/>
      <c r="CW226" s="131"/>
      <c r="CX226" s="131"/>
      <c r="CY226" s="131"/>
      <c r="CZ226" s="131"/>
      <c r="DA226" s="131"/>
      <c r="DB226" s="131"/>
      <c r="DC226" s="131"/>
      <c r="DD226" s="131"/>
      <c r="DE226" s="131"/>
      <c r="DF226" s="131"/>
      <c r="DG226" s="131"/>
      <c r="DH226" s="131"/>
      <c r="DI226" s="131"/>
      <c r="DJ226" s="131"/>
      <c r="DK226" s="131"/>
      <c r="DL226" s="131"/>
      <c r="DM226" s="131"/>
      <c r="DN226" s="131"/>
      <c r="DO226" s="131"/>
      <c r="DP226" s="131"/>
      <c r="DQ226" s="131"/>
      <c r="DR226" s="131"/>
      <c r="DS226" s="131"/>
      <c r="DT226" s="131"/>
      <c r="DU226" s="131"/>
      <c r="DV226" s="131"/>
      <c r="DW226" s="131"/>
      <c r="DX226" s="131"/>
      <c r="DY226" s="131"/>
      <c r="DZ226" s="131"/>
      <c r="EA226" s="131"/>
      <c r="EB226" s="131"/>
      <c r="EC226" s="131"/>
      <c r="ED226" s="131"/>
      <c r="EE226" s="131"/>
      <c r="EF226" s="131"/>
      <c r="EG226" s="131"/>
      <c r="EH226" s="131"/>
      <c r="EI226" s="131"/>
      <c r="EJ226" s="131"/>
      <c r="EK226" s="131"/>
      <c r="EL226" s="131"/>
      <c r="EM226" s="131"/>
      <c r="EN226" s="131"/>
      <c r="EO226" s="131"/>
      <c r="EP226" s="131"/>
      <c r="EQ226" s="131"/>
      <c r="ER226" s="131"/>
      <c r="ES226" s="131"/>
      <c r="ET226" s="131"/>
      <c r="EU226" s="131"/>
      <c r="EV226" s="131"/>
      <c r="EW226" s="131"/>
      <c r="EX226" s="131"/>
      <c r="EY226" s="131"/>
      <c r="EZ226" s="131"/>
      <c r="FA226" s="131"/>
      <c r="FB226" s="131"/>
      <c r="FC226" s="131"/>
      <c r="FD226" s="131"/>
      <c r="FE226" s="131"/>
      <c r="FF226" s="131"/>
      <c r="FG226" s="131"/>
      <c r="FH226" s="131"/>
      <c r="FI226" s="131"/>
      <c r="FJ226" s="131"/>
      <c r="FK226" s="131"/>
      <c r="FL226" s="131"/>
      <c r="FM226" s="131"/>
      <c r="FN226" s="131"/>
      <c r="FO226" s="131"/>
      <c r="FP226" s="131"/>
      <c r="FQ226" s="131"/>
      <c r="FR226" s="131"/>
      <c r="FS226" s="131"/>
      <c r="FT226" s="131"/>
      <c r="FU226" s="131"/>
      <c r="FV226" s="131"/>
      <c r="FW226" s="131"/>
      <c r="FX226" s="131"/>
      <c r="FY226" s="131"/>
      <c r="FZ226" s="131"/>
      <c r="GA226" s="131"/>
      <c r="GB226" s="131"/>
      <c r="GC226" s="131"/>
      <c r="GD226" s="131"/>
      <c r="GE226" s="131"/>
      <c r="GF226" s="131"/>
      <c r="GG226" s="131"/>
      <c r="GH226" s="131"/>
      <c r="GI226" s="131"/>
      <c r="GJ226" s="131"/>
      <c r="GK226" s="131"/>
      <c r="GL226" s="131"/>
      <c r="GM226" s="131"/>
      <c r="GN226" s="131"/>
      <c r="GO226" s="131"/>
      <c r="GP226" s="131"/>
      <c r="GQ226" s="131"/>
      <c r="GR226" s="131"/>
      <c r="GS226" s="131"/>
      <c r="GT226" s="131"/>
      <c r="GU226" s="131"/>
      <c r="GV226" s="131"/>
      <c r="GW226" s="131"/>
      <c r="GX226" s="131"/>
      <c r="GY226" s="131"/>
      <c r="GZ226" s="131"/>
      <c r="HA226" s="131"/>
      <c r="HB226" s="131"/>
      <c r="HC226" s="131"/>
      <c r="HD226" s="131"/>
      <c r="HE226" s="131"/>
      <c r="HF226" s="131"/>
      <c r="HG226" s="131"/>
      <c r="HH226" s="131"/>
      <c r="HI226" s="131"/>
      <c r="HJ226" s="131"/>
      <c r="HK226" s="131"/>
      <c r="HL226" s="131"/>
      <c r="HM226" s="131"/>
      <c r="HN226" s="131"/>
      <c r="HO226" s="131"/>
      <c r="HP226" s="131"/>
      <c r="HQ226" s="131"/>
      <c r="HR226" s="131"/>
      <c r="HS226" s="131"/>
      <c r="HT226" s="131"/>
      <c r="HU226" s="131"/>
      <c r="HV226" s="131"/>
      <c r="HW226" s="131"/>
      <c r="HX226" s="131"/>
      <c r="HY226" s="131"/>
      <c r="HZ226" s="131"/>
      <c r="IA226" s="131"/>
      <c r="IB226" s="131"/>
      <c r="IC226" s="131"/>
      <c r="ID226" s="131"/>
      <c r="IE226" s="131"/>
      <c r="IF226" s="131"/>
      <c r="IG226" s="131"/>
      <c r="IH226" s="131"/>
      <c r="II226" s="131"/>
      <c r="IJ226" s="131"/>
      <c r="IK226" s="131"/>
      <c r="IL226" s="131"/>
      <c r="IM226" s="131"/>
      <c r="IN226" s="131"/>
      <c r="IO226" s="131"/>
      <c r="IP226" s="131"/>
      <c r="IQ226" s="131"/>
      <c r="IR226" s="131"/>
      <c r="IS226" s="131"/>
      <c r="IT226" s="131"/>
      <c r="IU226" s="131"/>
      <c r="IV226" s="131"/>
      <c r="IW226" s="131"/>
      <c r="IX226" s="131"/>
      <c r="IY226" s="131"/>
      <c r="IZ226" s="131"/>
      <c r="JA226" s="131"/>
      <c r="JB226" s="131"/>
      <c r="JC226" s="131"/>
      <c r="JD226" s="131"/>
      <c r="JE226" s="131"/>
      <c r="JF226" s="131"/>
      <c r="JG226" s="131"/>
      <c r="JH226" s="131"/>
      <c r="JI226" s="131"/>
      <c r="JJ226" s="131"/>
      <c r="JK226" s="131"/>
      <c r="JL226" s="131"/>
      <c r="JM226" s="131"/>
      <c r="JN226" s="131"/>
      <c r="JO226" s="131"/>
      <c r="JP226" s="131"/>
      <c r="JQ226" s="131"/>
      <c r="JR226" s="131"/>
      <c r="JS226" s="131"/>
      <c r="JT226" s="131"/>
      <c r="JU226" s="131"/>
      <c r="JV226" s="131"/>
      <c r="JW226" s="131"/>
      <c r="JX226" s="131"/>
      <c r="JY226" s="131"/>
      <c r="JZ226" s="131"/>
      <c r="KA226" s="131"/>
      <c r="KB226" s="131"/>
      <c r="KC226" s="131"/>
      <c r="KD226" s="131"/>
      <c r="KE226" s="131"/>
      <c r="KF226" s="131"/>
      <c r="KG226" s="131"/>
      <c r="KH226" s="131"/>
      <c r="KI226" s="131"/>
      <c r="KJ226" s="131"/>
      <c r="KK226" s="131"/>
      <c r="KL226" s="131"/>
      <c r="KM226" s="131"/>
      <c r="KN226" s="131"/>
      <c r="KO226" s="131"/>
      <c r="KP226" s="131"/>
      <c r="KQ226" s="131"/>
      <c r="KR226" s="131"/>
      <c r="KS226" s="131"/>
      <c r="KT226" s="131"/>
      <c r="KU226" s="131"/>
      <c r="KV226" s="131"/>
      <c r="KW226" s="131"/>
      <c r="KX226" s="131"/>
      <c r="KY226" s="131"/>
      <c r="KZ226" s="131"/>
      <c r="LA226" s="131"/>
      <c r="LB226" s="131"/>
      <c r="LC226" s="131"/>
      <c r="LD226" s="131"/>
      <c r="LE226" s="131"/>
      <c r="LF226" s="131"/>
      <c r="LG226" s="131"/>
      <c r="LH226" s="131"/>
      <c r="LI226" s="131"/>
      <c r="LJ226" s="131"/>
      <c r="LK226" s="131"/>
      <c r="LL226" s="131"/>
      <c r="LM226" s="131"/>
      <c r="LN226" s="131"/>
      <c r="LO226" s="131"/>
      <c r="LP226" s="131"/>
      <c r="LQ226" s="131"/>
      <c r="LR226" s="131"/>
      <c r="LS226" s="131"/>
      <c r="LT226" s="131"/>
      <c r="LU226" s="131"/>
      <c r="LV226" s="131"/>
      <c r="LW226" s="131"/>
      <c r="LX226" s="131"/>
      <c r="LY226" s="131"/>
      <c r="LZ226" s="131"/>
      <c r="MA226" s="131"/>
      <c r="MB226" s="131"/>
      <c r="MC226" s="131"/>
      <c r="MD226" s="131"/>
      <c r="ME226" s="131"/>
      <c r="MF226" s="131"/>
      <c r="MG226" s="131"/>
      <c r="MH226" s="131"/>
      <c r="MI226" s="131"/>
      <c r="MJ226" s="131"/>
      <c r="MK226" s="131"/>
      <c r="ML226" s="131"/>
      <c r="MM226" s="131"/>
      <c r="MN226" s="131"/>
      <c r="MO226" s="131"/>
      <c r="MP226" s="131"/>
      <c r="MQ226" s="131"/>
      <c r="MR226" s="131"/>
      <c r="MS226" s="131"/>
      <c r="MT226" s="131"/>
      <c r="MU226" s="131"/>
      <c r="MV226" s="131"/>
      <c r="MW226" s="131"/>
      <c r="MX226" s="131"/>
      <c r="MY226" s="131"/>
      <c r="MZ226" s="131"/>
      <c r="NA226" s="131"/>
      <c r="NB226" s="131"/>
      <c r="NC226" s="131"/>
      <c r="ND226" s="131"/>
      <c r="NE226" s="131"/>
      <c r="NF226" s="131"/>
      <c r="NG226" s="131"/>
      <c r="NH226" s="131"/>
      <c r="NI226" s="131"/>
      <c r="NJ226" s="131"/>
      <c r="NK226" s="131"/>
      <c r="NL226" s="131"/>
      <c r="NM226" s="131"/>
      <c r="NN226" s="131"/>
      <c r="NO226" s="131"/>
      <c r="NP226" s="131"/>
      <c r="NQ226" s="131"/>
      <c r="NR226" s="131"/>
      <c r="NS226" s="131"/>
      <c r="NT226" s="131"/>
      <c r="NU226" s="131"/>
      <c r="NV226" s="131"/>
      <c r="NW226" s="131"/>
      <c r="NX226" s="131"/>
      <c r="NY226" s="131"/>
      <c r="NZ226" s="131"/>
      <c r="OA226" s="131"/>
      <c r="OB226" s="131"/>
      <c r="OC226" s="131"/>
      <c r="OD226" s="131"/>
      <c r="OE226" s="131"/>
      <c r="OF226" s="131"/>
      <c r="OG226" s="131"/>
      <c r="OH226" s="131"/>
      <c r="OI226" s="131"/>
      <c r="OJ226" s="131"/>
      <c r="OK226" s="131"/>
      <c r="OL226" s="131"/>
      <c r="OM226" s="131"/>
      <c r="ON226" s="131"/>
      <c r="OO226" s="131"/>
      <c r="OP226" s="131"/>
      <c r="OQ226" s="131"/>
      <c r="OR226" s="131"/>
      <c r="OS226" s="131"/>
      <c r="OT226" s="131"/>
      <c r="OU226" s="131"/>
      <c r="OV226" s="131"/>
      <c r="OW226" s="131"/>
      <c r="OX226" s="131"/>
      <c r="OY226" s="131"/>
      <c r="OZ226" s="131"/>
      <c r="PA226" s="131"/>
      <c r="PB226" s="131"/>
      <c r="PC226" s="131"/>
      <c r="PD226" s="131"/>
      <c r="PE226" s="131"/>
      <c r="PF226" s="131"/>
      <c r="PG226" s="131"/>
      <c r="PH226" s="131"/>
      <c r="PI226" s="131"/>
      <c r="PJ226" s="131"/>
      <c r="PK226" s="131"/>
      <c r="PL226" s="131"/>
      <c r="PM226" s="131"/>
      <c r="PN226" s="131"/>
      <c r="PO226" s="131"/>
      <c r="PP226" s="131"/>
      <c r="PQ226" s="131"/>
      <c r="PR226" s="131"/>
      <c r="PS226" s="131"/>
      <c r="PT226" s="131"/>
      <c r="PU226" s="131"/>
      <c r="PV226" s="131"/>
      <c r="PW226" s="131"/>
      <c r="PX226" s="131"/>
      <c r="PY226" s="131"/>
      <c r="PZ226" s="131"/>
      <c r="QA226" s="131"/>
      <c r="QB226" s="131"/>
      <c r="QC226" s="131"/>
      <c r="QD226" s="131"/>
      <c r="QE226" s="131"/>
      <c r="QF226" s="131"/>
      <c r="QG226" s="131"/>
      <c r="QH226" s="131"/>
      <c r="QI226" s="131"/>
      <c r="QJ226" s="131"/>
      <c r="QK226" s="131"/>
      <c r="QL226" s="131"/>
      <c r="QM226" s="131"/>
      <c r="QN226" s="131"/>
      <c r="QO226" s="131"/>
      <c r="QP226" s="131"/>
      <c r="QQ226" s="131"/>
      <c r="QR226" s="131"/>
      <c r="QS226" s="131"/>
      <c r="QT226" s="131"/>
      <c r="QU226" s="131"/>
      <c r="QV226" s="131"/>
      <c r="QW226" s="131"/>
      <c r="QX226" s="131"/>
      <c r="QY226" s="131"/>
      <c r="QZ226" s="131"/>
      <c r="RA226" s="131"/>
      <c r="RB226" s="131"/>
      <c r="RC226" s="131"/>
      <c r="RD226" s="131"/>
      <c r="RE226" s="131"/>
      <c r="RF226" s="131"/>
      <c r="RG226" s="131"/>
      <c r="RH226" s="131"/>
      <c r="RI226" s="131"/>
      <c r="RJ226" s="131"/>
      <c r="RK226" s="131"/>
      <c r="RL226" s="131"/>
      <c r="RM226" s="131"/>
      <c r="RN226" s="131"/>
      <c r="RO226" s="131"/>
      <c r="RP226" s="131"/>
      <c r="RQ226" s="131"/>
      <c r="RR226" s="131"/>
      <c r="RS226" s="131"/>
      <c r="RT226" s="131"/>
      <c r="RU226" s="131"/>
      <c r="RV226" s="131"/>
      <c r="RW226" s="131"/>
      <c r="RX226" s="131"/>
      <c r="RY226" s="131"/>
      <c r="RZ226" s="131"/>
      <c r="SA226" s="131"/>
      <c r="SB226" s="131"/>
      <c r="SC226" s="131"/>
      <c r="SD226" s="131"/>
      <c r="SE226" s="131"/>
      <c r="SF226" s="131"/>
      <c r="SG226" s="131"/>
      <c r="SH226" s="131"/>
      <c r="SI226" s="131"/>
      <c r="SJ226" s="131"/>
      <c r="SK226" s="131"/>
      <c r="SL226" s="131"/>
      <c r="SM226" s="131"/>
      <c r="SN226" s="131"/>
      <c r="SO226" s="131"/>
      <c r="SP226" s="131"/>
      <c r="SQ226" s="131"/>
      <c r="SR226" s="131"/>
      <c r="SS226" s="131"/>
      <c r="ST226" s="131"/>
      <c r="SU226" s="131"/>
      <c r="SV226" s="131"/>
      <c r="SW226" s="131"/>
      <c r="SX226" s="131"/>
      <c r="SY226" s="131"/>
      <c r="SZ226" s="131"/>
      <c r="TA226" s="131"/>
      <c r="TB226" s="131"/>
      <c r="TC226" s="131"/>
      <c r="TD226" s="131"/>
      <c r="TE226" s="131"/>
      <c r="TF226" s="131"/>
      <c r="TG226" s="131"/>
      <c r="TH226" s="131"/>
      <c r="TI226" s="131"/>
      <c r="TJ226" s="131"/>
      <c r="TK226" s="131"/>
      <c r="TL226" s="131"/>
      <c r="TM226" s="131"/>
      <c r="TN226" s="131"/>
      <c r="TO226" s="131"/>
      <c r="TP226" s="131"/>
      <c r="TQ226" s="131"/>
      <c r="TR226" s="131"/>
      <c r="TS226" s="131"/>
      <c r="TT226" s="131"/>
      <c r="TU226" s="131"/>
      <c r="TV226" s="131"/>
      <c r="TW226" s="131"/>
      <c r="TX226" s="131"/>
      <c r="TY226" s="131"/>
      <c r="TZ226" s="131"/>
      <c r="UA226" s="131"/>
      <c r="UB226" s="131"/>
      <c r="UC226" s="131"/>
      <c r="UD226" s="131"/>
      <c r="UE226" s="131"/>
      <c r="UF226" s="131"/>
      <c r="UG226" s="131"/>
      <c r="UH226" s="131"/>
      <c r="UI226" s="131"/>
      <c r="UJ226" s="131"/>
      <c r="UK226" s="131"/>
      <c r="UL226" s="131"/>
      <c r="UM226" s="131"/>
      <c r="UN226" s="131"/>
      <c r="UO226" s="131"/>
      <c r="UP226" s="131"/>
      <c r="UQ226" s="131"/>
      <c r="UR226" s="131"/>
      <c r="US226" s="131"/>
      <c r="UT226" s="131"/>
      <c r="UU226" s="131"/>
      <c r="UV226" s="131"/>
      <c r="UW226" s="131"/>
      <c r="UX226" s="131"/>
      <c r="UY226" s="131"/>
      <c r="UZ226" s="131"/>
      <c r="VA226" s="131"/>
      <c r="VB226" s="131"/>
      <c r="VC226" s="131"/>
      <c r="VD226" s="131"/>
      <c r="VE226" s="131"/>
      <c r="VF226" s="131"/>
      <c r="VG226" s="131"/>
      <c r="VH226" s="131"/>
      <c r="VI226" s="131"/>
      <c r="VJ226" s="131"/>
      <c r="VK226" s="131"/>
      <c r="VL226" s="131"/>
      <c r="VM226" s="131"/>
      <c r="VN226" s="131"/>
      <c r="VO226" s="131"/>
      <c r="VP226" s="131"/>
      <c r="VQ226" s="131"/>
      <c r="VR226" s="131"/>
      <c r="VS226" s="131"/>
      <c r="VT226" s="131"/>
      <c r="VU226" s="131"/>
      <c r="VV226" s="131"/>
      <c r="VW226" s="131"/>
      <c r="VX226" s="131"/>
      <c r="VY226" s="131"/>
      <c r="VZ226" s="131"/>
      <c r="WA226" s="131"/>
      <c r="WB226" s="131"/>
      <c r="WC226" s="131"/>
      <c r="WD226" s="131"/>
      <c r="WE226" s="131"/>
      <c r="WF226" s="131"/>
      <c r="WG226" s="131"/>
      <c r="WH226" s="131"/>
      <c r="WI226" s="131"/>
      <c r="WJ226" s="131"/>
      <c r="WK226" s="131"/>
      <c r="WL226" s="131"/>
      <c r="WM226" s="131"/>
      <c r="WN226" s="131"/>
      <c r="WO226" s="131"/>
      <c r="WP226" s="131"/>
      <c r="WQ226" s="131"/>
      <c r="WR226" s="131"/>
      <c r="WS226" s="131"/>
      <c r="WT226" s="131"/>
      <c r="WU226" s="131"/>
      <c r="WV226" s="131"/>
      <c r="WW226" s="131"/>
      <c r="WX226" s="131"/>
      <c r="WY226" s="131"/>
      <c r="WZ226" s="131"/>
      <c r="XA226" s="131"/>
      <c r="XB226" s="131"/>
      <c r="XC226" s="131"/>
      <c r="XD226" s="131"/>
      <c r="XE226" s="131"/>
      <c r="XF226" s="131"/>
      <c r="XG226" s="131"/>
      <c r="XH226" s="131"/>
      <c r="XI226" s="131"/>
      <c r="XJ226" s="131"/>
      <c r="XK226" s="131"/>
      <c r="XL226" s="131"/>
      <c r="XM226" s="131"/>
      <c r="XN226" s="131"/>
      <c r="XO226" s="131"/>
      <c r="XP226" s="131"/>
      <c r="XQ226" s="131"/>
      <c r="XR226" s="131"/>
      <c r="XS226" s="131"/>
      <c r="XT226" s="131"/>
      <c r="XU226" s="131"/>
      <c r="XV226" s="131"/>
      <c r="XW226" s="131"/>
      <c r="XX226" s="131"/>
      <c r="XY226" s="131"/>
      <c r="XZ226" s="131"/>
      <c r="YA226" s="131"/>
      <c r="YB226" s="131"/>
      <c r="YC226" s="131"/>
      <c r="YD226" s="131"/>
      <c r="YE226" s="131"/>
      <c r="YF226" s="131"/>
      <c r="YG226" s="131"/>
      <c r="YH226" s="131"/>
      <c r="YI226" s="131"/>
      <c r="YJ226" s="131"/>
      <c r="YK226" s="131"/>
      <c r="YL226" s="131"/>
      <c r="YM226" s="131"/>
      <c r="YN226" s="131"/>
      <c r="YO226" s="131"/>
      <c r="YP226" s="131"/>
      <c r="YQ226" s="131"/>
      <c r="YR226" s="131"/>
      <c r="YS226" s="131"/>
      <c r="YT226" s="131"/>
      <c r="YU226" s="131"/>
      <c r="YV226" s="131"/>
      <c r="YW226" s="131"/>
      <c r="YX226" s="131"/>
      <c r="YY226" s="131"/>
      <c r="YZ226" s="131"/>
      <c r="ZA226" s="131"/>
      <c r="ZB226" s="131"/>
      <c r="ZC226" s="131"/>
      <c r="ZD226" s="131"/>
      <c r="ZE226" s="131"/>
      <c r="ZF226" s="131"/>
      <c r="ZG226" s="131"/>
      <c r="ZH226" s="131"/>
      <c r="ZI226" s="131"/>
      <c r="ZJ226" s="131"/>
      <c r="ZK226" s="131"/>
      <c r="ZL226" s="131"/>
      <c r="ZM226" s="131"/>
      <c r="ZN226" s="131"/>
      <c r="ZO226" s="131"/>
      <c r="ZP226" s="131"/>
      <c r="ZQ226" s="131"/>
      <c r="ZR226" s="131"/>
      <c r="ZS226" s="131"/>
      <c r="ZT226" s="131"/>
      <c r="ZU226" s="131"/>
      <c r="ZV226" s="131"/>
      <c r="ZW226" s="131"/>
      <c r="ZX226" s="131"/>
      <c r="ZY226" s="131"/>
      <c r="ZZ226" s="131"/>
      <c r="AAA226" s="131"/>
      <c r="AAB226" s="131"/>
      <c r="AAC226" s="131"/>
      <c r="AAD226" s="131"/>
      <c r="AAE226" s="131"/>
      <c r="AAF226" s="131"/>
      <c r="AAG226" s="131"/>
      <c r="AAH226" s="131"/>
      <c r="AAI226" s="131"/>
      <c r="AAJ226" s="131"/>
      <c r="AAK226" s="131"/>
      <c r="AAL226" s="131"/>
      <c r="AAM226" s="131"/>
      <c r="AAN226" s="131"/>
      <c r="AAO226" s="131"/>
      <c r="AAP226" s="131"/>
      <c r="AAQ226" s="131"/>
      <c r="AAR226" s="131"/>
      <c r="AAS226" s="131"/>
      <c r="AAT226" s="131"/>
      <c r="AAU226" s="131"/>
      <c r="AAV226" s="131"/>
      <c r="AAW226" s="131"/>
      <c r="AAX226" s="131"/>
      <c r="AAY226" s="131"/>
      <c r="AAZ226" s="131"/>
      <c r="ABA226" s="131"/>
      <c r="ABB226" s="131"/>
      <c r="ABC226" s="131"/>
      <c r="ABD226" s="131"/>
      <c r="ABE226" s="131"/>
      <c r="ABF226" s="131"/>
      <c r="ABG226" s="131"/>
      <c r="ABH226" s="131"/>
      <c r="ABI226" s="131"/>
      <c r="ABJ226" s="131"/>
      <c r="ABK226" s="131"/>
      <c r="ABL226" s="131"/>
      <c r="ABM226" s="131"/>
      <c r="ABN226" s="131"/>
      <c r="ABO226" s="131"/>
      <c r="ABP226" s="131"/>
      <c r="ABQ226" s="131"/>
      <c r="ABR226" s="131"/>
      <c r="ABS226" s="131"/>
      <c r="ABT226" s="131"/>
      <c r="ABU226" s="131"/>
      <c r="ABV226" s="131"/>
      <c r="ABW226" s="131"/>
      <c r="ABX226" s="131"/>
      <c r="ABY226" s="131"/>
      <c r="ABZ226" s="131"/>
      <c r="ACA226" s="131"/>
      <c r="ACB226" s="131"/>
      <c r="ACC226" s="131"/>
      <c r="ACD226" s="131"/>
      <c r="ACE226" s="131"/>
      <c r="ACF226" s="131"/>
      <c r="ACG226" s="131"/>
      <c r="ACH226" s="131"/>
      <c r="ACI226" s="131"/>
      <c r="ACJ226" s="131"/>
      <c r="ACK226" s="131"/>
      <c r="ACL226" s="131"/>
      <c r="ACM226" s="131"/>
      <c r="ACN226" s="131"/>
      <c r="ACO226" s="131"/>
      <c r="ACP226" s="131"/>
      <c r="ACQ226" s="131"/>
      <c r="ACR226" s="131"/>
      <c r="ACS226" s="131"/>
      <c r="ACT226" s="131"/>
      <c r="ACU226" s="131"/>
      <c r="ACV226" s="131"/>
      <c r="ACW226" s="131"/>
      <c r="ACX226" s="131"/>
      <c r="ACY226" s="131"/>
      <c r="ACZ226" s="131"/>
      <c r="ADA226" s="131"/>
      <c r="ADB226" s="131"/>
      <c r="ADC226" s="131"/>
      <c r="ADD226" s="131"/>
      <c r="ADE226" s="131"/>
      <c r="ADF226" s="131"/>
      <c r="ADG226" s="131"/>
      <c r="ADH226" s="131"/>
      <c r="ADI226" s="131"/>
      <c r="ADJ226" s="131"/>
      <c r="ADK226" s="131"/>
      <c r="ADL226" s="131"/>
      <c r="ADM226" s="131"/>
      <c r="ADN226" s="131"/>
      <c r="ADO226" s="131"/>
      <c r="ADP226" s="131"/>
      <c r="ADQ226" s="131"/>
      <c r="ADR226" s="131"/>
      <c r="ADS226" s="131"/>
      <c r="ADT226" s="131"/>
      <c r="ADU226" s="131"/>
      <c r="ADV226" s="131"/>
      <c r="ADW226" s="131"/>
      <c r="ADX226" s="131"/>
      <c r="ADY226" s="131"/>
      <c r="ADZ226" s="131"/>
      <c r="AEA226" s="131"/>
      <c r="AEB226" s="131"/>
      <c r="AEC226" s="131"/>
      <c r="AED226" s="131"/>
      <c r="AEE226" s="131"/>
      <c r="AEF226" s="131"/>
      <c r="AEG226" s="131"/>
      <c r="AEH226" s="131"/>
      <c r="AEI226" s="131"/>
      <c r="AEJ226" s="131"/>
      <c r="AEK226" s="131"/>
      <c r="AEL226" s="131"/>
      <c r="AEM226" s="131"/>
      <c r="AEN226" s="131"/>
      <c r="AEO226" s="131"/>
      <c r="AEP226" s="131"/>
      <c r="AEQ226" s="131"/>
      <c r="AER226" s="131"/>
      <c r="AES226" s="131"/>
      <c r="AET226" s="131"/>
      <c r="AEU226" s="131"/>
      <c r="AEV226" s="131"/>
      <c r="AEW226" s="131"/>
      <c r="AEX226" s="131"/>
      <c r="AEY226" s="131"/>
      <c r="AEZ226" s="131"/>
      <c r="AFA226" s="131"/>
      <c r="AFB226" s="131"/>
      <c r="AFC226" s="131"/>
      <c r="AFD226" s="131"/>
      <c r="AFE226" s="131"/>
      <c r="AFF226" s="131"/>
      <c r="AFG226" s="131"/>
      <c r="AFH226" s="131"/>
      <c r="AFI226" s="131"/>
      <c r="AFJ226" s="131"/>
      <c r="AFK226" s="131"/>
      <c r="AFL226" s="131"/>
      <c r="AFM226" s="131"/>
      <c r="AFN226" s="131"/>
      <c r="AFO226" s="131"/>
      <c r="AFP226" s="131"/>
      <c r="AFQ226" s="131"/>
      <c r="AFR226" s="131"/>
      <c r="AFS226" s="131"/>
      <c r="AFT226" s="131"/>
      <c r="AFU226" s="131"/>
      <c r="AFV226" s="131"/>
      <c r="AFW226" s="131"/>
      <c r="AFX226" s="131"/>
      <c r="AFY226" s="131"/>
      <c r="AFZ226" s="131"/>
      <c r="AGA226" s="131"/>
      <c r="AGB226" s="131"/>
      <c r="AGC226" s="131"/>
      <c r="AGD226" s="131"/>
      <c r="AGE226" s="131"/>
      <c r="AGF226" s="131"/>
      <c r="AGG226" s="131"/>
      <c r="AGH226" s="131"/>
      <c r="AGI226" s="131"/>
      <c r="AGJ226" s="131"/>
      <c r="AGK226" s="131"/>
      <c r="AGL226" s="131"/>
      <c r="AGM226" s="131"/>
      <c r="AGN226" s="131"/>
      <c r="AGO226" s="131"/>
      <c r="AGP226" s="131"/>
      <c r="AGQ226" s="131"/>
      <c r="AGR226" s="131"/>
      <c r="AGS226" s="131"/>
      <c r="AGT226" s="131"/>
      <c r="AGU226" s="131"/>
      <c r="AGV226" s="131"/>
      <c r="AGW226" s="131"/>
      <c r="AGX226" s="131"/>
      <c r="AGY226" s="131"/>
      <c r="AGZ226" s="131"/>
      <c r="AHA226" s="131"/>
      <c r="AHB226" s="131"/>
      <c r="AHC226" s="131"/>
      <c r="AHD226" s="131"/>
      <c r="AHE226" s="131"/>
      <c r="AHF226" s="131"/>
      <c r="AHG226" s="131"/>
      <c r="AHH226" s="131"/>
      <c r="AHI226" s="131"/>
      <c r="AHJ226" s="131"/>
      <c r="AHK226" s="131"/>
      <c r="AHL226" s="131"/>
      <c r="AHM226" s="131"/>
      <c r="AHN226" s="131"/>
      <c r="AHO226" s="131"/>
      <c r="AHP226" s="131"/>
      <c r="AHQ226" s="131"/>
      <c r="AHR226" s="131"/>
      <c r="AHS226" s="131"/>
      <c r="AHT226" s="131"/>
      <c r="AHU226" s="131"/>
      <c r="AHV226" s="131"/>
      <c r="AHW226" s="131"/>
      <c r="AHX226" s="131"/>
      <c r="AHY226" s="131"/>
      <c r="AHZ226" s="131"/>
      <c r="AIA226" s="131"/>
      <c r="AIB226" s="131"/>
      <c r="AIC226" s="131"/>
      <c r="AID226" s="131"/>
      <c r="AIE226" s="131"/>
      <c r="AIF226" s="131"/>
      <c r="AIG226" s="131"/>
      <c r="AIH226" s="131"/>
      <c r="AII226" s="131"/>
      <c r="AIJ226" s="131"/>
      <c r="AIK226" s="131"/>
      <c r="AIL226" s="131"/>
      <c r="AIM226" s="131"/>
      <c r="AIN226" s="131"/>
      <c r="AIO226" s="131"/>
      <c r="AIP226" s="131"/>
      <c r="AIQ226" s="131"/>
      <c r="AIR226" s="131"/>
      <c r="AIS226" s="131"/>
      <c r="AIT226" s="131"/>
      <c r="AIU226" s="131"/>
      <c r="AIV226" s="131"/>
      <c r="AIW226" s="131"/>
      <c r="AIX226" s="131"/>
      <c r="AIY226" s="131"/>
      <c r="AIZ226" s="131"/>
      <c r="AJA226" s="131"/>
      <c r="AJB226" s="131"/>
      <c r="AJC226" s="131"/>
      <c r="AJD226" s="131"/>
      <c r="AJE226" s="131"/>
      <c r="AJF226" s="131"/>
      <c r="AJG226" s="131"/>
      <c r="AJH226" s="131"/>
      <c r="AJI226" s="131"/>
      <c r="AJJ226" s="131"/>
      <c r="AJK226" s="131"/>
      <c r="AJL226" s="131"/>
      <c r="AJM226" s="131"/>
      <c r="AJN226" s="131"/>
      <c r="AJO226" s="131"/>
      <c r="AJP226" s="131"/>
      <c r="AJQ226" s="131"/>
      <c r="AJR226" s="131"/>
      <c r="AJS226" s="131"/>
      <c r="AJT226" s="131"/>
      <c r="AJU226" s="131"/>
      <c r="AJV226" s="131"/>
      <c r="AJW226" s="131"/>
      <c r="AJX226" s="131"/>
      <c r="AJY226" s="131"/>
      <c r="AJZ226" s="131"/>
      <c r="AKA226" s="131"/>
      <c r="AKB226" s="131"/>
      <c r="AKC226" s="131"/>
      <c r="AKD226" s="131"/>
      <c r="AKE226" s="131"/>
      <c r="AKF226" s="131"/>
      <c r="AKG226" s="131"/>
      <c r="AKH226" s="131"/>
      <c r="AKI226" s="131"/>
      <c r="AKJ226" s="131"/>
      <c r="AKK226" s="131"/>
      <c r="AKL226" s="131"/>
      <c r="AKM226" s="131"/>
      <c r="AKN226" s="131"/>
      <c r="AKO226" s="131"/>
      <c r="AKP226" s="131"/>
      <c r="AKQ226" s="131"/>
      <c r="AKR226" s="131"/>
      <c r="AKS226" s="131"/>
      <c r="AKT226" s="131"/>
      <c r="AKU226" s="131"/>
      <c r="AKV226" s="131"/>
      <c r="AKW226" s="131"/>
      <c r="AKX226" s="131"/>
      <c r="AKY226" s="131"/>
      <c r="AKZ226" s="131"/>
      <c r="ALA226" s="131"/>
      <c r="ALB226" s="131"/>
      <c r="ALC226" s="131"/>
      <c r="ALD226" s="131"/>
      <c r="ALE226" s="131"/>
    </row>
    <row r="227" spans="1:993" s="16" customFormat="1" ht="24" customHeight="1">
      <c r="B227" s="17"/>
      <c r="C227" s="141" t="s">
        <v>267</v>
      </c>
      <c r="D227" s="141" t="s">
        <v>90</v>
      </c>
      <c r="E227" s="142"/>
      <c r="F227" s="143" t="s">
        <v>268</v>
      </c>
      <c r="G227" s="144" t="s">
        <v>99</v>
      </c>
      <c r="H227" s="145">
        <v>36.5</v>
      </c>
      <c r="I227" s="146"/>
      <c r="J227" s="145">
        <f t="shared" ref="J227:J242" si="3">ROUND(I227*H227,3)</f>
        <v>0</v>
      </c>
      <c r="K227" s="143"/>
      <c r="L227" s="21"/>
    </row>
    <row r="228" spans="1:993" s="16" customFormat="1" ht="24" customHeight="1">
      <c r="B228" s="17"/>
      <c r="C228" s="141" t="s">
        <v>269</v>
      </c>
      <c r="D228" s="141" t="s">
        <v>90</v>
      </c>
      <c r="E228" s="142"/>
      <c r="F228" s="143" t="s">
        <v>270</v>
      </c>
      <c r="G228" s="144" t="s">
        <v>99</v>
      </c>
      <c r="H228" s="145">
        <v>36.5</v>
      </c>
      <c r="I228" s="146"/>
      <c r="J228" s="145">
        <f t="shared" si="3"/>
        <v>0</v>
      </c>
      <c r="K228" s="143"/>
      <c r="L228" s="21"/>
    </row>
    <row r="229" spans="1:993" s="131" customFormat="1" ht="22.9" customHeight="1">
      <c r="A229" s="16"/>
      <c r="B229" s="17"/>
      <c r="C229" s="141" t="s">
        <v>271</v>
      </c>
      <c r="D229" s="141" t="s">
        <v>90</v>
      </c>
      <c r="E229" s="142"/>
      <c r="F229" s="143" t="s">
        <v>272</v>
      </c>
      <c r="G229" s="144" t="s">
        <v>99</v>
      </c>
      <c r="H229" s="145">
        <v>74.3</v>
      </c>
      <c r="I229" s="146"/>
      <c r="J229" s="145">
        <f t="shared" si="3"/>
        <v>0</v>
      </c>
      <c r="K229" s="143"/>
      <c r="L229" s="21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  <c r="GB229" s="16"/>
      <c r="GC229" s="16"/>
      <c r="GD229" s="16"/>
      <c r="GE229" s="16"/>
      <c r="GF229" s="16"/>
      <c r="GG229" s="16"/>
      <c r="GH229" s="16"/>
      <c r="GI229" s="16"/>
      <c r="GJ229" s="16"/>
      <c r="GK229" s="16"/>
      <c r="GL229" s="16"/>
      <c r="GM229" s="16"/>
      <c r="GN229" s="16"/>
      <c r="GO229" s="16"/>
      <c r="GP229" s="16"/>
      <c r="GQ229" s="16"/>
      <c r="GR229" s="16"/>
      <c r="GS229" s="16"/>
      <c r="GT229" s="16"/>
      <c r="GU229" s="16"/>
      <c r="GV229" s="16"/>
      <c r="GW229" s="16"/>
      <c r="GX229" s="16"/>
      <c r="GY229" s="16"/>
      <c r="GZ229" s="16"/>
      <c r="HA229" s="16"/>
      <c r="HB229" s="16"/>
      <c r="HC229" s="16"/>
      <c r="HD229" s="16"/>
      <c r="HE229" s="16"/>
      <c r="HF229" s="16"/>
      <c r="HG229" s="16"/>
      <c r="HH229" s="16"/>
      <c r="HI229" s="16"/>
      <c r="HJ229" s="16"/>
      <c r="HK229" s="16"/>
      <c r="HL229" s="16"/>
      <c r="HM229" s="16"/>
      <c r="HN229" s="16"/>
      <c r="HO229" s="16"/>
      <c r="HP229" s="16"/>
      <c r="HQ229" s="16"/>
      <c r="HR229" s="16"/>
      <c r="HS229" s="16"/>
      <c r="HT229" s="16"/>
      <c r="HU229" s="16"/>
      <c r="HV229" s="16"/>
      <c r="HW229" s="16"/>
      <c r="HX229" s="16"/>
      <c r="HY229" s="16"/>
      <c r="HZ229" s="16"/>
      <c r="IA229" s="16"/>
      <c r="IB229" s="16"/>
      <c r="IC229" s="16"/>
      <c r="ID229" s="16"/>
      <c r="IE229" s="16"/>
      <c r="IF229" s="16"/>
      <c r="IG229" s="16"/>
      <c r="IH229" s="16"/>
      <c r="II229" s="16"/>
      <c r="IJ229" s="16"/>
      <c r="IK229" s="16"/>
      <c r="IL229" s="16"/>
      <c r="IM229" s="16"/>
      <c r="IN229" s="16"/>
      <c r="IO229" s="16"/>
      <c r="IP229" s="16"/>
      <c r="IQ229" s="16"/>
      <c r="IR229" s="16"/>
      <c r="IS229" s="16"/>
      <c r="IT229" s="16"/>
      <c r="IU229" s="16"/>
      <c r="IV229" s="16"/>
      <c r="IW229" s="16"/>
      <c r="IX229" s="16"/>
      <c r="IY229" s="16"/>
      <c r="IZ229" s="16"/>
      <c r="JA229" s="16"/>
      <c r="JB229" s="16"/>
      <c r="JC229" s="16"/>
      <c r="JD229" s="16"/>
      <c r="JE229" s="16"/>
      <c r="JF229" s="16"/>
      <c r="JG229" s="16"/>
      <c r="JH229" s="16"/>
      <c r="JI229" s="16"/>
      <c r="JJ229" s="16"/>
      <c r="JK229" s="16"/>
      <c r="JL229" s="16"/>
      <c r="JM229" s="16"/>
      <c r="JN229" s="16"/>
      <c r="JO229" s="16"/>
      <c r="JP229" s="16"/>
      <c r="JQ229" s="16"/>
      <c r="JR229" s="16"/>
      <c r="JS229" s="16"/>
      <c r="JT229" s="16"/>
      <c r="JU229" s="16"/>
      <c r="JV229" s="16"/>
      <c r="JW229" s="16"/>
      <c r="JX229" s="16"/>
      <c r="JY229" s="16"/>
      <c r="JZ229" s="16"/>
      <c r="KA229" s="16"/>
      <c r="KB229" s="16"/>
      <c r="KC229" s="16"/>
      <c r="KD229" s="16"/>
      <c r="KE229" s="16"/>
      <c r="KF229" s="16"/>
      <c r="KG229" s="16"/>
      <c r="KH229" s="16"/>
      <c r="KI229" s="16"/>
      <c r="KJ229" s="16"/>
      <c r="KK229" s="16"/>
      <c r="KL229" s="16"/>
      <c r="KM229" s="16"/>
      <c r="KN229" s="16"/>
      <c r="KO229" s="16"/>
      <c r="KP229" s="16"/>
      <c r="KQ229" s="16"/>
      <c r="KR229" s="16"/>
      <c r="KS229" s="16"/>
      <c r="KT229" s="16"/>
      <c r="KU229" s="16"/>
      <c r="KV229" s="16"/>
      <c r="KW229" s="16"/>
      <c r="KX229" s="16"/>
      <c r="KY229" s="16"/>
      <c r="KZ229" s="16"/>
      <c r="LA229" s="16"/>
      <c r="LB229" s="16"/>
      <c r="LC229" s="16"/>
      <c r="LD229" s="16"/>
      <c r="LE229" s="16"/>
      <c r="LF229" s="16"/>
      <c r="LG229" s="16"/>
      <c r="LH229" s="16"/>
      <c r="LI229" s="16"/>
      <c r="LJ229" s="16"/>
      <c r="LK229" s="16"/>
      <c r="LL229" s="16"/>
      <c r="LM229" s="16"/>
      <c r="LN229" s="16"/>
      <c r="LO229" s="16"/>
      <c r="LP229" s="16"/>
      <c r="LQ229" s="16"/>
      <c r="LR229" s="16"/>
      <c r="LS229" s="16"/>
      <c r="LT229" s="16"/>
      <c r="LU229" s="16"/>
      <c r="LV229" s="16"/>
      <c r="LW229" s="16"/>
      <c r="LX229" s="16"/>
      <c r="LY229" s="16"/>
      <c r="LZ229" s="16"/>
      <c r="MA229" s="16"/>
      <c r="MB229" s="16"/>
      <c r="MC229" s="16"/>
      <c r="MD229" s="16"/>
      <c r="ME229" s="16"/>
      <c r="MF229" s="16"/>
      <c r="MG229" s="16"/>
      <c r="MH229" s="16"/>
      <c r="MI229" s="16"/>
      <c r="MJ229" s="16"/>
      <c r="MK229" s="16"/>
      <c r="ML229" s="16"/>
      <c r="MM229" s="16"/>
      <c r="MN229" s="16"/>
      <c r="MO229" s="16"/>
      <c r="MP229" s="16"/>
      <c r="MQ229" s="16"/>
      <c r="MR229" s="16"/>
      <c r="MS229" s="16"/>
      <c r="MT229" s="16"/>
      <c r="MU229" s="16"/>
      <c r="MV229" s="16"/>
      <c r="MW229" s="16"/>
      <c r="MX229" s="16"/>
      <c r="MY229" s="16"/>
      <c r="MZ229" s="16"/>
      <c r="NA229" s="16"/>
      <c r="NB229" s="16"/>
      <c r="NC229" s="16"/>
      <c r="ND229" s="16"/>
      <c r="NE229" s="16"/>
      <c r="NF229" s="16"/>
      <c r="NG229" s="16"/>
      <c r="NH229" s="16"/>
      <c r="NI229" s="16"/>
      <c r="NJ229" s="16"/>
      <c r="NK229" s="16"/>
      <c r="NL229" s="16"/>
      <c r="NM229" s="16"/>
      <c r="NN229" s="16"/>
      <c r="NO229" s="16"/>
      <c r="NP229" s="16"/>
      <c r="NQ229" s="16"/>
      <c r="NR229" s="16"/>
      <c r="NS229" s="16"/>
      <c r="NT229" s="16"/>
      <c r="NU229" s="16"/>
      <c r="NV229" s="16"/>
      <c r="NW229" s="16"/>
      <c r="NX229" s="16"/>
      <c r="NY229" s="16"/>
      <c r="NZ229" s="16"/>
      <c r="OA229" s="16"/>
      <c r="OB229" s="16"/>
      <c r="OC229" s="16"/>
      <c r="OD229" s="16"/>
      <c r="OE229" s="16"/>
      <c r="OF229" s="16"/>
      <c r="OG229" s="16"/>
      <c r="OH229" s="16"/>
      <c r="OI229" s="16"/>
      <c r="OJ229" s="16"/>
      <c r="OK229" s="16"/>
      <c r="OL229" s="16"/>
      <c r="OM229" s="16"/>
      <c r="ON229" s="16"/>
      <c r="OO229" s="16"/>
      <c r="OP229" s="16"/>
      <c r="OQ229" s="16"/>
      <c r="OR229" s="16"/>
      <c r="OS229" s="16"/>
      <c r="OT229" s="16"/>
      <c r="OU229" s="16"/>
      <c r="OV229" s="16"/>
      <c r="OW229" s="16"/>
      <c r="OX229" s="16"/>
      <c r="OY229" s="16"/>
      <c r="OZ229" s="16"/>
      <c r="PA229" s="16"/>
      <c r="PB229" s="16"/>
      <c r="PC229" s="16"/>
      <c r="PD229" s="16"/>
      <c r="PE229" s="16"/>
      <c r="PF229" s="16"/>
      <c r="PG229" s="16"/>
      <c r="PH229" s="16"/>
      <c r="PI229" s="16"/>
      <c r="PJ229" s="16"/>
      <c r="PK229" s="16"/>
      <c r="PL229" s="16"/>
      <c r="PM229" s="16"/>
      <c r="PN229" s="16"/>
      <c r="PO229" s="16"/>
      <c r="PP229" s="16"/>
      <c r="PQ229" s="16"/>
      <c r="PR229" s="16"/>
      <c r="PS229" s="16"/>
      <c r="PT229" s="16"/>
      <c r="PU229" s="16"/>
      <c r="PV229" s="16"/>
      <c r="PW229" s="16"/>
      <c r="PX229" s="16"/>
      <c r="PY229" s="16"/>
      <c r="PZ229" s="16"/>
      <c r="QA229" s="16"/>
      <c r="QB229" s="16"/>
      <c r="QC229" s="16"/>
      <c r="QD229" s="16"/>
      <c r="QE229" s="16"/>
      <c r="QF229" s="16"/>
      <c r="QG229" s="16"/>
      <c r="QH229" s="16"/>
      <c r="QI229" s="16"/>
      <c r="QJ229" s="16"/>
      <c r="QK229" s="16"/>
      <c r="QL229" s="16"/>
      <c r="QM229" s="16"/>
      <c r="QN229" s="16"/>
      <c r="QO229" s="16"/>
      <c r="QP229" s="16"/>
      <c r="QQ229" s="16"/>
      <c r="QR229" s="16"/>
      <c r="QS229" s="16"/>
      <c r="QT229" s="16"/>
      <c r="QU229" s="16"/>
      <c r="QV229" s="16"/>
      <c r="QW229" s="16"/>
      <c r="QX229" s="16"/>
      <c r="QY229" s="16"/>
      <c r="QZ229" s="16"/>
      <c r="RA229" s="16"/>
      <c r="RB229" s="16"/>
      <c r="RC229" s="16"/>
      <c r="RD229" s="16"/>
      <c r="RE229" s="16"/>
      <c r="RF229" s="16"/>
      <c r="RG229" s="16"/>
      <c r="RH229" s="16"/>
      <c r="RI229" s="16"/>
      <c r="RJ229" s="16"/>
      <c r="RK229" s="16"/>
      <c r="RL229" s="16"/>
      <c r="RM229" s="16"/>
      <c r="RN229" s="16"/>
      <c r="RO229" s="16"/>
      <c r="RP229" s="16"/>
      <c r="RQ229" s="16"/>
      <c r="RR229" s="16"/>
      <c r="RS229" s="16"/>
      <c r="RT229" s="16"/>
      <c r="RU229" s="16"/>
      <c r="RV229" s="16"/>
      <c r="RW229" s="16"/>
      <c r="RX229" s="16"/>
      <c r="RY229" s="16"/>
      <c r="RZ229" s="16"/>
      <c r="SA229" s="16"/>
      <c r="SB229" s="16"/>
      <c r="SC229" s="16"/>
      <c r="SD229" s="16"/>
      <c r="SE229" s="16"/>
      <c r="SF229" s="16"/>
      <c r="SG229" s="16"/>
      <c r="SH229" s="16"/>
      <c r="SI229" s="16"/>
      <c r="SJ229" s="16"/>
      <c r="SK229" s="16"/>
      <c r="SL229" s="16"/>
      <c r="SM229" s="16"/>
      <c r="SN229" s="16"/>
      <c r="SO229" s="16"/>
      <c r="SP229" s="16"/>
      <c r="SQ229" s="16"/>
      <c r="SR229" s="16"/>
      <c r="SS229" s="16"/>
      <c r="ST229" s="16"/>
      <c r="SU229" s="16"/>
      <c r="SV229" s="16"/>
      <c r="SW229" s="16"/>
      <c r="SX229" s="16"/>
      <c r="SY229" s="16"/>
      <c r="SZ229" s="16"/>
      <c r="TA229" s="16"/>
      <c r="TB229" s="16"/>
      <c r="TC229" s="16"/>
      <c r="TD229" s="16"/>
      <c r="TE229" s="16"/>
      <c r="TF229" s="16"/>
      <c r="TG229" s="16"/>
      <c r="TH229" s="16"/>
      <c r="TI229" s="16"/>
      <c r="TJ229" s="16"/>
      <c r="TK229" s="16"/>
      <c r="TL229" s="16"/>
      <c r="TM229" s="16"/>
      <c r="TN229" s="16"/>
      <c r="TO229" s="16"/>
      <c r="TP229" s="16"/>
      <c r="TQ229" s="16"/>
      <c r="TR229" s="16"/>
      <c r="TS229" s="16"/>
      <c r="TT229" s="16"/>
      <c r="TU229" s="16"/>
      <c r="TV229" s="16"/>
      <c r="TW229" s="16"/>
      <c r="TX229" s="16"/>
      <c r="TY229" s="16"/>
      <c r="TZ229" s="16"/>
      <c r="UA229" s="16"/>
      <c r="UB229" s="16"/>
      <c r="UC229" s="16"/>
      <c r="UD229" s="16"/>
      <c r="UE229" s="16"/>
      <c r="UF229" s="16"/>
      <c r="UG229" s="16"/>
      <c r="UH229" s="16"/>
      <c r="UI229" s="16"/>
      <c r="UJ229" s="16"/>
      <c r="UK229" s="16"/>
      <c r="UL229" s="16"/>
      <c r="UM229" s="16"/>
      <c r="UN229" s="16"/>
      <c r="UO229" s="16"/>
      <c r="UP229" s="16"/>
      <c r="UQ229" s="16"/>
      <c r="UR229" s="16"/>
      <c r="US229" s="16"/>
      <c r="UT229" s="16"/>
      <c r="UU229" s="16"/>
      <c r="UV229" s="16"/>
      <c r="UW229" s="16"/>
      <c r="UX229" s="16"/>
      <c r="UY229" s="16"/>
      <c r="UZ229" s="16"/>
      <c r="VA229" s="16"/>
      <c r="VB229" s="16"/>
      <c r="VC229" s="16"/>
      <c r="VD229" s="16"/>
      <c r="VE229" s="16"/>
      <c r="VF229" s="16"/>
      <c r="VG229" s="16"/>
      <c r="VH229" s="16"/>
      <c r="VI229" s="16"/>
      <c r="VJ229" s="16"/>
      <c r="VK229" s="16"/>
      <c r="VL229" s="16"/>
      <c r="VM229" s="16"/>
      <c r="VN229" s="16"/>
      <c r="VO229" s="16"/>
      <c r="VP229" s="16"/>
      <c r="VQ229" s="16"/>
      <c r="VR229" s="16"/>
      <c r="VS229" s="16"/>
      <c r="VT229" s="16"/>
      <c r="VU229" s="16"/>
      <c r="VV229" s="16"/>
      <c r="VW229" s="16"/>
      <c r="VX229" s="16"/>
      <c r="VY229" s="16"/>
      <c r="VZ229" s="16"/>
      <c r="WA229" s="16"/>
      <c r="WB229" s="16"/>
      <c r="WC229" s="16"/>
      <c r="WD229" s="16"/>
      <c r="WE229" s="16"/>
      <c r="WF229" s="16"/>
      <c r="WG229" s="16"/>
      <c r="WH229" s="16"/>
      <c r="WI229" s="16"/>
      <c r="WJ229" s="16"/>
      <c r="WK229" s="16"/>
      <c r="WL229" s="16"/>
      <c r="WM229" s="16"/>
      <c r="WN229" s="16"/>
      <c r="WO229" s="16"/>
      <c r="WP229" s="16"/>
      <c r="WQ229" s="16"/>
      <c r="WR229" s="16"/>
      <c r="WS229" s="16"/>
      <c r="WT229" s="16"/>
      <c r="WU229" s="16"/>
      <c r="WV229" s="16"/>
      <c r="WW229" s="16"/>
      <c r="WX229" s="16"/>
      <c r="WY229" s="16"/>
      <c r="WZ229" s="16"/>
      <c r="XA229" s="16"/>
      <c r="XB229" s="16"/>
      <c r="XC229" s="16"/>
      <c r="XD229" s="16"/>
      <c r="XE229" s="16"/>
      <c r="XF229" s="16"/>
      <c r="XG229" s="16"/>
      <c r="XH229" s="16"/>
      <c r="XI229" s="16"/>
      <c r="XJ229" s="16"/>
      <c r="XK229" s="16"/>
      <c r="XL229" s="16"/>
      <c r="XM229" s="16"/>
      <c r="XN229" s="16"/>
      <c r="XO229" s="16"/>
      <c r="XP229" s="16"/>
      <c r="XQ229" s="16"/>
      <c r="XR229" s="16"/>
      <c r="XS229" s="16"/>
      <c r="XT229" s="16"/>
      <c r="XU229" s="16"/>
      <c r="XV229" s="16"/>
      <c r="XW229" s="16"/>
      <c r="XX229" s="16"/>
      <c r="XY229" s="16"/>
      <c r="XZ229" s="16"/>
      <c r="YA229" s="16"/>
      <c r="YB229" s="16"/>
      <c r="YC229" s="16"/>
      <c r="YD229" s="16"/>
      <c r="YE229" s="16"/>
      <c r="YF229" s="16"/>
      <c r="YG229" s="16"/>
      <c r="YH229" s="16"/>
      <c r="YI229" s="16"/>
      <c r="YJ229" s="16"/>
      <c r="YK229" s="16"/>
      <c r="YL229" s="16"/>
      <c r="YM229" s="16"/>
      <c r="YN229" s="16"/>
      <c r="YO229" s="16"/>
      <c r="YP229" s="16"/>
      <c r="YQ229" s="16"/>
      <c r="YR229" s="16"/>
      <c r="YS229" s="16"/>
      <c r="YT229" s="16"/>
      <c r="YU229" s="16"/>
      <c r="YV229" s="16"/>
      <c r="YW229" s="16"/>
      <c r="YX229" s="16"/>
      <c r="YY229" s="16"/>
      <c r="YZ229" s="16"/>
      <c r="ZA229" s="16"/>
      <c r="ZB229" s="16"/>
      <c r="ZC229" s="16"/>
      <c r="ZD229" s="16"/>
      <c r="ZE229" s="16"/>
      <c r="ZF229" s="16"/>
      <c r="ZG229" s="16"/>
      <c r="ZH229" s="16"/>
      <c r="ZI229" s="16"/>
      <c r="ZJ229" s="16"/>
      <c r="ZK229" s="16"/>
      <c r="ZL229" s="16"/>
      <c r="ZM229" s="16"/>
      <c r="ZN229" s="16"/>
      <c r="ZO229" s="16"/>
      <c r="ZP229" s="16"/>
      <c r="ZQ229" s="16"/>
      <c r="ZR229" s="16"/>
      <c r="ZS229" s="16"/>
      <c r="ZT229" s="16"/>
      <c r="ZU229" s="16"/>
      <c r="ZV229" s="16"/>
      <c r="ZW229" s="16"/>
      <c r="ZX229" s="16"/>
      <c r="ZY229" s="16"/>
      <c r="ZZ229" s="16"/>
      <c r="AAA229" s="16"/>
      <c r="AAB229" s="16"/>
      <c r="AAC229" s="16"/>
      <c r="AAD229" s="16"/>
      <c r="AAE229" s="16"/>
      <c r="AAF229" s="16"/>
      <c r="AAG229" s="16"/>
      <c r="AAH229" s="16"/>
      <c r="AAI229" s="16"/>
      <c r="AAJ229" s="16"/>
      <c r="AAK229" s="16"/>
      <c r="AAL229" s="16"/>
      <c r="AAM229" s="16"/>
      <c r="AAN229" s="16"/>
      <c r="AAO229" s="16"/>
      <c r="AAP229" s="16"/>
      <c r="AAQ229" s="16"/>
      <c r="AAR229" s="16"/>
      <c r="AAS229" s="16"/>
      <c r="AAT229" s="16"/>
      <c r="AAU229" s="16"/>
      <c r="AAV229" s="16"/>
      <c r="AAW229" s="16"/>
      <c r="AAX229" s="16"/>
      <c r="AAY229" s="16"/>
      <c r="AAZ229" s="16"/>
      <c r="ABA229" s="16"/>
      <c r="ABB229" s="16"/>
      <c r="ABC229" s="16"/>
      <c r="ABD229" s="16"/>
      <c r="ABE229" s="16"/>
      <c r="ABF229" s="16"/>
      <c r="ABG229" s="16"/>
      <c r="ABH229" s="16"/>
      <c r="ABI229" s="16"/>
      <c r="ABJ229" s="16"/>
      <c r="ABK229" s="16"/>
      <c r="ABL229" s="16"/>
      <c r="ABM229" s="16"/>
      <c r="ABN229" s="16"/>
      <c r="ABO229" s="16"/>
      <c r="ABP229" s="16"/>
      <c r="ABQ229" s="16"/>
      <c r="ABR229" s="16"/>
      <c r="ABS229" s="16"/>
      <c r="ABT229" s="16"/>
      <c r="ABU229" s="16"/>
      <c r="ABV229" s="16"/>
      <c r="ABW229" s="16"/>
      <c r="ABX229" s="16"/>
      <c r="ABY229" s="16"/>
      <c r="ABZ229" s="16"/>
      <c r="ACA229" s="16"/>
      <c r="ACB229" s="16"/>
      <c r="ACC229" s="16"/>
      <c r="ACD229" s="16"/>
      <c r="ACE229" s="16"/>
      <c r="ACF229" s="16"/>
      <c r="ACG229" s="16"/>
      <c r="ACH229" s="16"/>
      <c r="ACI229" s="16"/>
      <c r="ACJ229" s="16"/>
      <c r="ACK229" s="16"/>
      <c r="ACL229" s="16"/>
      <c r="ACM229" s="16"/>
      <c r="ACN229" s="16"/>
      <c r="ACO229" s="16"/>
      <c r="ACP229" s="16"/>
      <c r="ACQ229" s="16"/>
      <c r="ACR229" s="16"/>
      <c r="ACS229" s="16"/>
      <c r="ACT229" s="16"/>
      <c r="ACU229" s="16"/>
      <c r="ACV229" s="16"/>
      <c r="ACW229" s="16"/>
      <c r="ACX229" s="16"/>
      <c r="ACY229" s="16"/>
      <c r="ACZ229" s="16"/>
      <c r="ADA229" s="16"/>
      <c r="ADB229" s="16"/>
      <c r="ADC229" s="16"/>
      <c r="ADD229" s="16"/>
      <c r="ADE229" s="16"/>
      <c r="ADF229" s="16"/>
      <c r="ADG229" s="16"/>
      <c r="ADH229" s="16"/>
      <c r="ADI229" s="16"/>
      <c r="ADJ229" s="16"/>
      <c r="ADK229" s="16"/>
      <c r="ADL229" s="16"/>
      <c r="ADM229" s="16"/>
      <c r="ADN229" s="16"/>
      <c r="ADO229" s="16"/>
      <c r="ADP229" s="16"/>
      <c r="ADQ229" s="16"/>
      <c r="ADR229" s="16"/>
      <c r="ADS229" s="16"/>
      <c r="ADT229" s="16"/>
      <c r="ADU229" s="16"/>
      <c r="ADV229" s="16"/>
      <c r="ADW229" s="16"/>
      <c r="ADX229" s="16"/>
      <c r="ADY229" s="16"/>
      <c r="ADZ229" s="16"/>
      <c r="AEA229" s="16"/>
      <c r="AEB229" s="16"/>
      <c r="AEC229" s="16"/>
      <c r="AED229" s="16"/>
      <c r="AEE229" s="16"/>
      <c r="AEF229" s="16"/>
      <c r="AEG229" s="16"/>
      <c r="AEH229" s="16"/>
      <c r="AEI229" s="16"/>
      <c r="AEJ229" s="16"/>
      <c r="AEK229" s="16"/>
      <c r="AEL229" s="16"/>
      <c r="AEM229" s="16"/>
      <c r="AEN229" s="16"/>
      <c r="AEO229" s="16"/>
      <c r="AEP229" s="16"/>
      <c r="AEQ229" s="16"/>
      <c r="AER229" s="16"/>
      <c r="AES229" s="16"/>
      <c r="AET229" s="16"/>
      <c r="AEU229" s="16"/>
      <c r="AEV229" s="16"/>
      <c r="AEW229" s="16"/>
      <c r="AEX229" s="16"/>
      <c r="AEY229" s="16"/>
      <c r="AEZ229" s="16"/>
      <c r="AFA229" s="16"/>
      <c r="AFB229" s="16"/>
      <c r="AFC229" s="16"/>
      <c r="AFD229" s="16"/>
      <c r="AFE229" s="16"/>
      <c r="AFF229" s="16"/>
      <c r="AFG229" s="16"/>
      <c r="AFH229" s="16"/>
      <c r="AFI229" s="16"/>
      <c r="AFJ229" s="16"/>
      <c r="AFK229" s="16"/>
      <c r="AFL229" s="16"/>
      <c r="AFM229" s="16"/>
      <c r="AFN229" s="16"/>
      <c r="AFO229" s="16"/>
      <c r="AFP229" s="16"/>
      <c r="AFQ229" s="16"/>
      <c r="AFR229" s="16"/>
      <c r="AFS229" s="16"/>
      <c r="AFT229" s="16"/>
      <c r="AFU229" s="16"/>
      <c r="AFV229" s="16"/>
      <c r="AFW229" s="16"/>
      <c r="AFX229" s="16"/>
      <c r="AFY229" s="16"/>
      <c r="AFZ229" s="16"/>
      <c r="AGA229" s="16"/>
      <c r="AGB229" s="16"/>
      <c r="AGC229" s="16"/>
      <c r="AGD229" s="16"/>
      <c r="AGE229" s="16"/>
      <c r="AGF229" s="16"/>
      <c r="AGG229" s="16"/>
      <c r="AGH229" s="16"/>
      <c r="AGI229" s="16"/>
      <c r="AGJ229" s="16"/>
      <c r="AGK229" s="16"/>
      <c r="AGL229" s="16"/>
      <c r="AGM229" s="16"/>
      <c r="AGN229" s="16"/>
      <c r="AGO229" s="16"/>
      <c r="AGP229" s="16"/>
      <c r="AGQ229" s="16"/>
      <c r="AGR229" s="16"/>
      <c r="AGS229" s="16"/>
      <c r="AGT229" s="16"/>
      <c r="AGU229" s="16"/>
      <c r="AGV229" s="16"/>
      <c r="AGW229" s="16"/>
      <c r="AGX229" s="16"/>
      <c r="AGY229" s="16"/>
      <c r="AGZ229" s="16"/>
      <c r="AHA229" s="16"/>
      <c r="AHB229" s="16"/>
      <c r="AHC229" s="16"/>
      <c r="AHD229" s="16"/>
      <c r="AHE229" s="16"/>
      <c r="AHF229" s="16"/>
      <c r="AHG229" s="16"/>
      <c r="AHH229" s="16"/>
      <c r="AHI229" s="16"/>
      <c r="AHJ229" s="16"/>
      <c r="AHK229" s="16"/>
      <c r="AHL229" s="16"/>
      <c r="AHM229" s="16"/>
      <c r="AHN229" s="16"/>
      <c r="AHO229" s="16"/>
      <c r="AHP229" s="16"/>
      <c r="AHQ229" s="16"/>
      <c r="AHR229" s="16"/>
      <c r="AHS229" s="16"/>
      <c r="AHT229" s="16"/>
      <c r="AHU229" s="16"/>
      <c r="AHV229" s="16"/>
      <c r="AHW229" s="16"/>
      <c r="AHX229" s="16"/>
      <c r="AHY229" s="16"/>
      <c r="AHZ229" s="16"/>
      <c r="AIA229" s="16"/>
      <c r="AIB229" s="16"/>
      <c r="AIC229" s="16"/>
      <c r="AID229" s="16"/>
      <c r="AIE229" s="16"/>
      <c r="AIF229" s="16"/>
      <c r="AIG229" s="16"/>
      <c r="AIH229" s="16"/>
      <c r="AII229" s="16"/>
      <c r="AIJ229" s="16"/>
      <c r="AIK229" s="16"/>
      <c r="AIL229" s="16"/>
      <c r="AIM229" s="16"/>
      <c r="AIN229" s="16"/>
      <c r="AIO229" s="16"/>
      <c r="AIP229" s="16"/>
      <c r="AIQ229" s="16"/>
      <c r="AIR229" s="16"/>
      <c r="AIS229" s="16"/>
      <c r="AIT229" s="16"/>
      <c r="AIU229" s="16"/>
      <c r="AIV229" s="16"/>
      <c r="AIW229" s="16"/>
      <c r="AIX229" s="16"/>
      <c r="AIY229" s="16"/>
      <c r="AIZ229" s="16"/>
      <c r="AJA229" s="16"/>
      <c r="AJB229" s="16"/>
      <c r="AJC229" s="16"/>
      <c r="AJD229" s="16"/>
      <c r="AJE229" s="16"/>
      <c r="AJF229" s="16"/>
      <c r="AJG229" s="16"/>
      <c r="AJH229" s="16"/>
      <c r="AJI229" s="16"/>
      <c r="AJJ229" s="16"/>
      <c r="AJK229" s="16"/>
      <c r="AJL229" s="16"/>
      <c r="AJM229" s="16"/>
      <c r="AJN229" s="16"/>
      <c r="AJO229" s="16"/>
      <c r="AJP229" s="16"/>
      <c r="AJQ229" s="16"/>
      <c r="AJR229" s="16"/>
      <c r="AJS229" s="16"/>
      <c r="AJT229" s="16"/>
      <c r="AJU229" s="16"/>
      <c r="AJV229" s="16"/>
      <c r="AJW229" s="16"/>
      <c r="AJX229" s="16"/>
      <c r="AJY229" s="16"/>
      <c r="AJZ229" s="16"/>
      <c r="AKA229" s="16"/>
      <c r="AKB229" s="16"/>
      <c r="AKC229" s="16"/>
      <c r="AKD229" s="16"/>
      <c r="AKE229" s="16"/>
      <c r="AKF229" s="16"/>
      <c r="AKG229" s="16"/>
      <c r="AKH229" s="16"/>
      <c r="AKI229" s="16"/>
      <c r="AKJ229" s="16"/>
      <c r="AKK229" s="16"/>
      <c r="AKL229" s="16"/>
      <c r="AKM229" s="16"/>
      <c r="AKN229" s="16"/>
      <c r="AKO229" s="16"/>
      <c r="AKP229" s="16"/>
      <c r="AKQ229" s="16"/>
      <c r="AKR229" s="16"/>
      <c r="AKS229" s="16"/>
      <c r="AKT229" s="16"/>
      <c r="AKU229" s="16"/>
      <c r="AKV229" s="16"/>
      <c r="AKW229" s="16"/>
      <c r="AKX229" s="16"/>
      <c r="AKY229" s="16"/>
      <c r="AKZ229" s="16"/>
      <c r="ALA229" s="16"/>
      <c r="ALB229" s="16"/>
      <c r="ALC229" s="16"/>
      <c r="ALD229" s="16"/>
      <c r="ALE229" s="16"/>
    </row>
    <row r="230" spans="1:993" s="16" customFormat="1" ht="24" customHeight="1">
      <c r="B230" s="17"/>
      <c r="C230" s="141" t="s">
        <v>273</v>
      </c>
      <c r="D230" s="141" t="s">
        <v>90</v>
      </c>
      <c r="E230" s="142"/>
      <c r="F230" s="143" t="s">
        <v>274</v>
      </c>
      <c r="G230" s="144" t="s">
        <v>99</v>
      </c>
      <c r="H230" s="145">
        <v>22.5</v>
      </c>
      <c r="I230" s="146"/>
      <c r="J230" s="145">
        <f t="shared" si="3"/>
        <v>0</v>
      </c>
      <c r="K230" s="143"/>
      <c r="L230" s="21"/>
    </row>
    <row r="231" spans="1:993" s="16" customFormat="1" ht="24" customHeight="1">
      <c r="B231" s="17"/>
      <c r="C231" s="141" t="s">
        <v>275</v>
      </c>
      <c r="D231" s="141" t="s">
        <v>90</v>
      </c>
      <c r="E231" s="142"/>
      <c r="F231" s="143" t="s">
        <v>276</v>
      </c>
      <c r="G231" s="144" t="s">
        <v>99</v>
      </c>
      <c r="H231" s="145">
        <v>69.599999999999994</v>
      </c>
      <c r="I231" s="146"/>
      <c r="J231" s="145">
        <f t="shared" si="3"/>
        <v>0</v>
      </c>
      <c r="K231" s="143"/>
      <c r="L231" s="21"/>
    </row>
    <row r="232" spans="1:993" s="16" customFormat="1" ht="24" customHeight="1">
      <c r="B232" s="17"/>
      <c r="C232" s="141" t="s">
        <v>277</v>
      </c>
      <c r="D232" s="141" t="s">
        <v>90</v>
      </c>
      <c r="E232" s="142"/>
      <c r="F232" s="143" t="s">
        <v>278</v>
      </c>
      <c r="G232" s="144" t="s">
        <v>119</v>
      </c>
      <c r="H232" s="145">
        <v>3</v>
      </c>
      <c r="I232" s="146"/>
      <c r="J232" s="145">
        <f t="shared" si="3"/>
        <v>0</v>
      </c>
      <c r="K232" s="143"/>
      <c r="L232" s="21"/>
    </row>
    <row r="233" spans="1:993" s="16" customFormat="1" ht="24" customHeight="1">
      <c r="B233" s="17"/>
      <c r="C233" s="147" t="s">
        <v>279</v>
      </c>
      <c r="D233" s="147" t="s">
        <v>156</v>
      </c>
      <c r="E233" s="148"/>
      <c r="F233" s="149" t="s">
        <v>280</v>
      </c>
      <c r="G233" s="150" t="s">
        <v>119</v>
      </c>
      <c r="H233" s="151">
        <v>3</v>
      </c>
      <c r="I233" s="152"/>
      <c r="J233" s="151">
        <f t="shared" si="3"/>
        <v>0</v>
      </c>
      <c r="K233" s="149"/>
      <c r="L233" s="153"/>
    </row>
    <row r="234" spans="1:993" s="16" customFormat="1" ht="24" customHeight="1">
      <c r="B234" s="17"/>
      <c r="C234" s="141" t="s">
        <v>281</v>
      </c>
      <c r="D234" s="141" t="s">
        <v>90</v>
      </c>
      <c r="E234" s="142"/>
      <c r="F234" s="143" t="s">
        <v>282</v>
      </c>
      <c r="G234" s="144" t="s">
        <v>99</v>
      </c>
      <c r="H234" s="145">
        <v>36.5</v>
      </c>
      <c r="I234" s="146"/>
      <c r="J234" s="145">
        <f t="shared" si="3"/>
        <v>0</v>
      </c>
      <c r="K234" s="143"/>
      <c r="L234" s="21"/>
    </row>
    <row r="235" spans="1:993" s="16" customFormat="1" ht="24" customHeight="1">
      <c r="B235" s="17"/>
      <c r="C235" s="147" t="s">
        <v>283</v>
      </c>
      <c r="D235" s="147" t="s">
        <v>156</v>
      </c>
      <c r="E235" s="148"/>
      <c r="F235" s="149" t="s">
        <v>284</v>
      </c>
      <c r="G235" s="150" t="s">
        <v>99</v>
      </c>
      <c r="H235" s="151">
        <v>38.325000000000003</v>
      </c>
      <c r="I235" s="152"/>
      <c r="J235" s="151">
        <f t="shared" si="3"/>
        <v>0</v>
      </c>
      <c r="K235" s="149"/>
      <c r="L235" s="153"/>
    </row>
    <row r="236" spans="1:993" s="16" customFormat="1" ht="24" customHeight="1">
      <c r="B236" s="17"/>
      <c r="C236" s="141" t="s">
        <v>285</v>
      </c>
      <c r="D236" s="141" t="s">
        <v>90</v>
      </c>
      <c r="E236" s="142"/>
      <c r="F236" s="143" t="s">
        <v>286</v>
      </c>
      <c r="G236" s="144" t="s">
        <v>119</v>
      </c>
      <c r="H236" s="145">
        <v>35</v>
      </c>
      <c r="I236" s="146"/>
      <c r="J236" s="145">
        <f t="shared" si="3"/>
        <v>0</v>
      </c>
      <c r="K236" s="143"/>
      <c r="L236" s="21"/>
    </row>
    <row r="237" spans="1:993" s="16" customFormat="1" ht="24" customHeight="1">
      <c r="B237" s="17"/>
      <c r="C237" s="147" t="s">
        <v>287</v>
      </c>
      <c r="D237" s="147" t="s">
        <v>156</v>
      </c>
      <c r="E237" s="148"/>
      <c r="F237" s="149" t="s">
        <v>288</v>
      </c>
      <c r="G237" s="150" t="s">
        <v>119</v>
      </c>
      <c r="H237" s="151">
        <v>35</v>
      </c>
      <c r="I237" s="152"/>
      <c r="J237" s="151">
        <f t="shared" si="3"/>
        <v>0</v>
      </c>
      <c r="K237" s="149"/>
      <c r="L237" s="153"/>
    </row>
    <row r="238" spans="1:993" s="16" customFormat="1" ht="16.5" customHeight="1">
      <c r="B238" s="17"/>
      <c r="C238" s="141" t="s">
        <v>289</v>
      </c>
      <c r="D238" s="141" t="s">
        <v>90</v>
      </c>
      <c r="E238" s="142"/>
      <c r="F238" s="143" t="s">
        <v>290</v>
      </c>
      <c r="G238" s="144" t="s">
        <v>99</v>
      </c>
      <c r="H238" s="145">
        <v>69.599999999999994</v>
      </c>
      <c r="I238" s="146"/>
      <c r="J238" s="145">
        <f t="shared" si="3"/>
        <v>0</v>
      </c>
      <c r="K238" s="143"/>
      <c r="L238" s="21"/>
    </row>
    <row r="239" spans="1:993" s="16" customFormat="1" ht="36" customHeight="1">
      <c r="B239" s="17"/>
      <c r="C239" s="147" t="s">
        <v>291</v>
      </c>
      <c r="D239" s="147" t="s">
        <v>156</v>
      </c>
      <c r="E239" s="148"/>
      <c r="F239" s="149" t="s">
        <v>292</v>
      </c>
      <c r="G239" s="150" t="s">
        <v>99</v>
      </c>
      <c r="H239" s="151">
        <v>69.599999999999994</v>
      </c>
      <c r="I239" s="152"/>
      <c r="J239" s="151">
        <f t="shared" si="3"/>
        <v>0</v>
      </c>
      <c r="K239" s="149"/>
      <c r="L239" s="153"/>
    </row>
    <row r="240" spans="1:993" s="16" customFormat="1" ht="16.5" customHeight="1">
      <c r="B240" s="17"/>
      <c r="C240" s="141" t="s">
        <v>293</v>
      </c>
      <c r="D240" s="141" t="s">
        <v>90</v>
      </c>
      <c r="E240" s="142"/>
      <c r="F240" s="143" t="s">
        <v>294</v>
      </c>
      <c r="G240" s="144" t="s">
        <v>99</v>
      </c>
      <c r="H240" s="145">
        <v>22.5</v>
      </c>
      <c r="I240" s="146"/>
      <c r="J240" s="145">
        <f t="shared" si="3"/>
        <v>0</v>
      </c>
      <c r="K240" s="143"/>
      <c r="L240" s="21"/>
    </row>
    <row r="241" spans="1:993" s="16" customFormat="1" ht="24" customHeight="1">
      <c r="B241" s="17"/>
      <c r="C241" s="147" t="s">
        <v>295</v>
      </c>
      <c r="D241" s="147" t="s">
        <v>156</v>
      </c>
      <c r="E241" s="148"/>
      <c r="F241" s="149" t="s">
        <v>296</v>
      </c>
      <c r="G241" s="150" t="s">
        <v>99</v>
      </c>
      <c r="H241" s="151">
        <v>22.5</v>
      </c>
      <c r="I241" s="152"/>
      <c r="J241" s="151">
        <f t="shared" si="3"/>
        <v>0</v>
      </c>
      <c r="K241" s="149"/>
      <c r="L241" s="153"/>
    </row>
    <row r="242" spans="1:993" s="16" customFormat="1" ht="24" customHeight="1">
      <c r="B242" s="17"/>
      <c r="C242" s="141" t="s">
        <v>297</v>
      </c>
      <c r="D242" s="141" t="s">
        <v>90</v>
      </c>
      <c r="E242" s="142"/>
      <c r="F242" s="143" t="s">
        <v>298</v>
      </c>
      <c r="G242" s="144" t="s">
        <v>186</v>
      </c>
      <c r="H242" s="146"/>
      <c r="I242" s="146"/>
      <c r="J242" s="145">
        <f t="shared" si="3"/>
        <v>0</v>
      </c>
      <c r="K242" s="143"/>
      <c r="L242" s="21"/>
    </row>
    <row r="243" spans="1:993" s="16" customFormat="1" ht="24" customHeight="1">
      <c r="A243" s="131"/>
      <c r="B243" s="132"/>
      <c r="C243" s="133"/>
      <c r="D243" s="134" t="s">
        <v>48</v>
      </c>
      <c r="E243" s="139"/>
      <c r="F243" s="139" t="s">
        <v>299</v>
      </c>
      <c r="G243" s="133"/>
      <c r="H243" s="133"/>
      <c r="I243" s="136"/>
      <c r="J243" s="140" t="e">
        <f>#REF!</f>
        <v>#REF!</v>
      </c>
      <c r="K243" s="133"/>
      <c r="L243" s="138"/>
      <c r="M243" s="131"/>
      <c r="N243" s="131"/>
      <c r="O243" s="131"/>
      <c r="P243" s="131"/>
      <c r="Q243" s="131"/>
      <c r="R243" s="131"/>
      <c r="S243" s="131"/>
      <c r="T243" s="131"/>
      <c r="U243" s="131"/>
      <c r="V243" s="131"/>
      <c r="W243" s="131"/>
      <c r="X243" s="131"/>
      <c r="Y243" s="131"/>
      <c r="Z243" s="131"/>
      <c r="AA243" s="131"/>
      <c r="AB243" s="131"/>
      <c r="AC243" s="131"/>
      <c r="AD243" s="131"/>
      <c r="AE243" s="131"/>
      <c r="AF243" s="131"/>
      <c r="AG243" s="131"/>
      <c r="AH243" s="131"/>
      <c r="AI243" s="131"/>
      <c r="AJ243" s="131"/>
      <c r="AK243" s="131"/>
      <c r="AL243" s="131"/>
      <c r="AM243" s="131"/>
      <c r="AN243" s="131"/>
      <c r="AO243" s="131"/>
      <c r="AP243" s="131"/>
      <c r="AQ243" s="131"/>
      <c r="AR243" s="131"/>
      <c r="AS243" s="131"/>
      <c r="AT243" s="131"/>
      <c r="AU243" s="131"/>
      <c r="AV243" s="131"/>
      <c r="AW243" s="131"/>
      <c r="AX243" s="131"/>
      <c r="AY243" s="131"/>
      <c r="AZ243" s="131"/>
      <c r="BA243" s="131"/>
      <c r="BB243" s="131"/>
      <c r="BC243" s="131"/>
      <c r="BD243" s="131"/>
      <c r="BE243" s="131"/>
      <c r="BF243" s="131"/>
      <c r="BG243" s="131"/>
      <c r="BH243" s="131"/>
      <c r="BI243" s="131"/>
      <c r="BJ243" s="131"/>
      <c r="BK243" s="131"/>
      <c r="BL243" s="131"/>
      <c r="BM243" s="131"/>
      <c r="BN243" s="131"/>
      <c r="BO243" s="131"/>
      <c r="BP243" s="131"/>
      <c r="BQ243" s="131"/>
      <c r="BR243" s="131"/>
      <c r="BS243" s="131"/>
      <c r="BT243" s="131"/>
      <c r="BU243" s="131"/>
      <c r="BV243" s="131"/>
      <c r="BW243" s="131"/>
      <c r="BX243" s="131"/>
      <c r="BY243" s="131"/>
      <c r="BZ243" s="131"/>
      <c r="CA243" s="131"/>
      <c r="CB243" s="131"/>
      <c r="CC243" s="131"/>
      <c r="CD243" s="131"/>
      <c r="CE243" s="131"/>
      <c r="CF243" s="131"/>
      <c r="CG243" s="131"/>
      <c r="CH243" s="131"/>
      <c r="CI243" s="131"/>
      <c r="CJ243" s="131"/>
      <c r="CK243" s="131"/>
      <c r="CL243" s="131"/>
      <c r="CM243" s="131"/>
      <c r="CN243" s="131"/>
      <c r="CO243" s="131"/>
      <c r="CP243" s="131"/>
      <c r="CQ243" s="131"/>
      <c r="CR243" s="131"/>
      <c r="CS243" s="131"/>
      <c r="CT243" s="131"/>
      <c r="CU243" s="131"/>
      <c r="CV243" s="131"/>
      <c r="CW243" s="131"/>
      <c r="CX243" s="131"/>
      <c r="CY243" s="131"/>
      <c r="CZ243" s="131"/>
      <c r="DA243" s="131"/>
      <c r="DB243" s="131"/>
      <c r="DC243" s="131"/>
      <c r="DD243" s="131"/>
      <c r="DE243" s="131"/>
      <c r="DF243" s="131"/>
      <c r="DG243" s="131"/>
      <c r="DH243" s="131"/>
      <c r="DI243" s="131"/>
      <c r="DJ243" s="131"/>
      <c r="DK243" s="131"/>
      <c r="DL243" s="131"/>
      <c r="DM243" s="131"/>
      <c r="DN243" s="131"/>
      <c r="DO243" s="131"/>
      <c r="DP243" s="131"/>
      <c r="DQ243" s="131"/>
      <c r="DR243" s="131"/>
      <c r="DS243" s="131"/>
      <c r="DT243" s="131"/>
      <c r="DU243" s="131"/>
      <c r="DV243" s="131"/>
      <c r="DW243" s="131"/>
      <c r="DX243" s="131"/>
      <c r="DY243" s="131"/>
      <c r="DZ243" s="131"/>
      <c r="EA243" s="131"/>
      <c r="EB243" s="131"/>
      <c r="EC243" s="131"/>
      <c r="ED243" s="131"/>
      <c r="EE243" s="131"/>
      <c r="EF243" s="131"/>
      <c r="EG243" s="131"/>
      <c r="EH243" s="131"/>
      <c r="EI243" s="131"/>
      <c r="EJ243" s="131"/>
      <c r="EK243" s="131"/>
      <c r="EL243" s="131"/>
      <c r="EM243" s="131"/>
      <c r="EN243" s="131"/>
      <c r="EO243" s="131"/>
      <c r="EP243" s="131"/>
      <c r="EQ243" s="131"/>
      <c r="ER243" s="131"/>
      <c r="ES243" s="131"/>
      <c r="ET243" s="131"/>
      <c r="EU243" s="131"/>
      <c r="EV243" s="131"/>
      <c r="EW243" s="131"/>
      <c r="EX243" s="131"/>
      <c r="EY243" s="131"/>
      <c r="EZ243" s="131"/>
      <c r="FA243" s="131"/>
      <c r="FB243" s="131"/>
      <c r="FC243" s="131"/>
      <c r="FD243" s="131"/>
      <c r="FE243" s="131"/>
      <c r="FF243" s="131"/>
      <c r="FG243" s="131"/>
      <c r="FH243" s="131"/>
      <c r="FI243" s="131"/>
      <c r="FJ243" s="131"/>
      <c r="FK243" s="131"/>
      <c r="FL243" s="131"/>
      <c r="FM243" s="131"/>
      <c r="FN243" s="131"/>
      <c r="FO243" s="131"/>
      <c r="FP243" s="131"/>
      <c r="FQ243" s="131"/>
      <c r="FR243" s="131"/>
      <c r="FS243" s="131"/>
      <c r="FT243" s="131"/>
      <c r="FU243" s="131"/>
      <c r="FV243" s="131"/>
      <c r="FW243" s="131"/>
      <c r="FX243" s="131"/>
      <c r="FY243" s="131"/>
      <c r="FZ243" s="131"/>
      <c r="GA243" s="131"/>
      <c r="GB243" s="131"/>
      <c r="GC243" s="131"/>
      <c r="GD243" s="131"/>
      <c r="GE243" s="131"/>
      <c r="GF243" s="131"/>
      <c r="GG243" s="131"/>
      <c r="GH243" s="131"/>
      <c r="GI243" s="131"/>
      <c r="GJ243" s="131"/>
      <c r="GK243" s="131"/>
      <c r="GL243" s="131"/>
      <c r="GM243" s="131"/>
      <c r="GN243" s="131"/>
      <c r="GO243" s="131"/>
      <c r="GP243" s="131"/>
      <c r="GQ243" s="131"/>
      <c r="GR243" s="131"/>
      <c r="GS243" s="131"/>
      <c r="GT243" s="131"/>
      <c r="GU243" s="131"/>
      <c r="GV243" s="131"/>
      <c r="GW243" s="131"/>
      <c r="GX243" s="131"/>
      <c r="GY243" s="131"/>
      <c r="GZ243" s="131"/>
      <c r="HA243" s="131"/>
      <c r="HB243" s="131"/>
      <c r="HC243" s="131"/>
      <c r="HD243" s="131"/>
      <c r="HE243" s="131"/>
      <c r="HF243" s="131"/>
      <c r="HG243" s="131"/>
      <c r="HH243" s="131"/>
      <c r="HI243" s="131"/>
      <c r="HJ243" s="131"/>
      <c r="HK243" s="131"/>
      <c r="HL243" s="131"/>
      <c r="HM243" s="131"/>
      <c r="HN243" s="131"/>
      <c r="HO243" s="131"/>
      <c r="HP243" s="131"/>
      <c r="HQ243" s="131"/>
      <c r="HR243" s="131"/>
      <c r="HS243" s="131"/>
      <c r="HT243" s="131"/>
      <c r="HU243" s="131"/>
      <c r="HV243" s="131"/>
      <c r="HW243" s="131"/>
      <c r="HX243" s="131"/>
      <c r="HY243" s="131"/>
      <c r="HZ243" s="131"/>
      <c r="IA243" s="131"/>
      <c r="IB243" s="131"/>
      <c r="IC243" s="131"/>
      <c r="ID243" s="131"/>
      <c r="IE243" s="131"/>
      <c r="IF243" s="131"/>
      <c r="IG243" s="131"/>
      <c r="IH243" s="131"/>
      <c r="II243" s="131"/>
      <c r="IJ243" s="131"/>
      <c r="IK243" s="131"/>
      <c r="IL243" s="131"/>
      <c r="IM243" s="131"/>
      <c r="IN243" s="131"/>
      <c r="IO243" s="131"/>
      <c r="IP243" s="131"/>
      <c r="IQ243" s="131"/>
      <c r="IR243" s="131"/>
      <c r="IS243" s="131"/>
      <c r="IT243" s="131"/>
      <c r="IU243" s="131"/>
      <c r="IV243" s="131"/>
      <c r="IW243" s="131"/>
      <c r="IX243" s="131"/>
      <c r="IY243" s="131"/>
      <c r="IZ243" s="131"/>
      <c r="JA243" s="131"/>
      <c r="JB243" s="131"/>
      <c r="JC243" s="131"/>
      <c r="JD243" s="131"/>
      <c r="JE243" s="131"/>
      <c r="JF243" s="131"/>
      <c r="JG243" s="131"/>
      <c r="JH243" s="131"/>
      <c r="JI243" s="131"/>
      <c r="JJ243" s="131"/>
      <c r="JK243" s="131"/>
      <c r="JL243" s="131"/>
      <c r="JM243" s="131"/>
      <c r="JN243" s="131"/>
      <c r="JO243" s="131"/>
      <c r="JP243" s="131"/>
      <c r="JQ243" s="131"/>
      <c r="JR243" s="131"/>
      <c r="JS243" s="131"/>
      <c r="JT243" s="131"/>
      <c r="JU243" s="131"/>
      <c r="JV243" s="131"/>
      <c r="JW243" s="131"/>
      <c r="JX243" s="131"/>
      <c r="JY243" s="131"/>
      <c r="JZ243" s="131"/>
      <c r="KA243" s="131"/>
      <c r="KB243" s="131"/>
      <c r="KC243" s="131"/>
      <c r="KD243" s="131"/>
      <c r="KE243" s="131"/>
      <c r="KF243" s="131"/>
      <c r="KG243" s="131"/>
      <c r="KH243" s="131"/>
      <c r="KI243" s="131"/>
      <c r="KJ243" s="131"/>
      <c r="KK243" s="131"/>
      <c r="KL243" s="131"/>
      <c r="KM243" s="131"/>
      <c r="KN243" s="131"/>
      <c r="KO243" s="131"/>
      <c r="KP243" s="131"/>
      <c r="KQ243" s="131"/>
      <c r="KR243" s="131"/>
      <c r="KS243" s="131"/>
      <c r="KT243" s="131"/>
      <c r="KU243" s="131"/>
      <c r="KV243" s="131"/>
      <c r="KW243" s="131"/>
      <c r="KX243" s="131"/>
      <c r="KY243" s="131"/>
      <c r="KZ243" s="131"/>
      <c r="LA243" s="131"/>
      <c r="LB243" s="131"/>
      <c r="LC243" s="131"/>
      <c r="LD243" s="131"/>
      <c r="LE243" s="131"/>
      <c r="LF243" s="131"/>
      <c r="LG243" s="131"/>
      <c r="LH243" s="131"/>
      <c r="LI243" s="131"/>
      <c r="LJ243" s="131"/>
      <c r="LK243" s="131"/>
      <c r="LL243" s="131"/>
      <c r="LM243" s="131"/>
      <c r="LN243" s="131"/>
      <c r="LO243" s="131"/>
      <c r="LP243" s="131"/>
      <c r="LQ243" s="131"/>
      <c r="LR243" s="131"/>
      <c r="LS243" s="131"/>
      <c r="LT243" s="131"/>
      <c r="LU243" s="131"/>
      <c r="LV243" s="131"/>
      <c r="LW243" s="131"/>
      <c r="LX243" s="131"/>
      <c r="LY243" s="131"/>
      <c r="LZ243" s="131"/>
      <c r="MA243" s="131"/>
      <c r="MB243" s="131"/>
      <c r="MC243" s="131"/>
      <c r="MD243" s="131"/>
      <c r="ME243" s="131"/>
      <c r="MF243" s="131"/>
      <c r="MG243" s="131"/>
      <c r="MH243" s="131"/>
      <c r="MI243" s="131"/>
      <c r="MJ243" s="131"/>
      <c r="MK243" s="131"/>
      <c r="ML243" s="131"/>
      <c r="MM243" s="131"/>
      <c r="MN243" s="131"/>
      <c r="MO243" s="131"/>
      <c r="MP243" s="131"/>
      <c r="MQ243" s="131"/>
      <c r="MR243" s="131"/>
      <c r="MS243" s="131"/>
      <c r="MT243" s="131"/>
      <c r="MU243" s="131"/>
      <c r="MV243" s="131"/>
      <c r="MW243" s="131"/>
      <c r="MX243" s="131"/>
      <c r="MY243" s="131"/>
      <c r="MZ243" s="131"/>
      <c r="NA243" s="131"/>
      <c r="NB243" s="131"/>
      <c r="NC243" s="131"/>
      <c r="ND243" s="131"/>
      <c r="NE243" s="131"/>
      <c r="NF243" s="131"/>
      <c r="NG243" s="131"/>
      <c r="NH243" s="131"/>
      <c r="NI243" s="131"/>
      <c r="NJ243" s="131"/>
      <c r="NK243" s="131"/>
      <c r="NL243" s="131"/>
      <c r="NM243" s="131"/>
      <c r="NN243" s="131"/>
      <c r="NO243" s="131"/>
      <c r="NP243" s="131"/>
      <c r="NQ243" s="131"/>
      <c r="NR243" s="131"/>
      <c r="NS243" s="131"/>
      <c r="NT243" s="131"/>
      <c r="NU243" s="131"/>
      <c r="NV243" s="131"/>
      <c r="NW243" s="131"/>
      <c r="NX243" s="131"/>
      <c r="NY243" s="131"/>
      <c r="NZ243" s="131"/>
      <c r="OA243" s="131"/>
      <c r="OB243" s="131"/>
      <c r="OC243" s="131"/>
      <c r="OD243" s="131"/>
      <c r="OE243" s="131"/>
      <c r="OF243" s="131"/>
      <c r="OG243" s="131"/>
      <c r="OH243" s="131"/>
      <c r="OI243" s="131"/>
      <c r="OJ243" s="131"/>
      <c r="OK243" s="131"/>
      <c r="OL243" s="131"/>
      <c r="OM243" s="131"/>
      <c r="ON243" s="131"/>
      <c r="OO243" s="131"/>
      <c r="OP243" s="131"/>
      <c r="OQ243" s="131"/>
      <c r="OR243" s="131"/>
      <c r="OS243" s="131"/>
      <c r="OT243" s="131"/>
      <c r="OU243" s="131"/>
      <c r="OV243" s="131"/>
      <c r="OW243" s="131"/>
      <c r="OX243" s="131"/>
      <c r="OY243" s="131"/>
      <c r="OZ243" s="131"/>
      <c r="PA243" s="131"/>
      <c r="PB243" s="131"/>
      <c r="PC243" s="131"/>
      <c r="PD243" s="131"/>
      <c r="PE243" s="131"/>
      <c r="PF243" s="131"/>
      <c r="PG243" s="131"/>
      <c r="PH243" s="131"/>
      <c r="PI243" s="131"/>
      <c r="PJ243" s="131"/>
      <c r="PK243" s="131"/>
      <c r="PL243" s="131"/>
      <c r="PM243" s="131"/>
      <c r="PN243" s="131"/>
      <c r="PO243" s="131"/>
      <c r="PP243" s="131"/>
      <c r="PQ243" s="131"/>
      <c r="PR243" s="131"/>
      <c r="PS243" s="131"/>
      <c r="PT243" s="131"/>
      <c r="PU243" s="131"/>
      <c r="PV243" s="131"/>
      <c r="PW243" s="131"/>
      <c r="PX243" s="131"/>
      <c r="PY243" s="131"/>
      <c r="PZ243" s="131"/>
      <c r="QA243" s="131"/>
      <c r="QB243" s="131"/>
      <c r="QC243" s="131"/>
      <c r="QD243" s="131"/>
      <c r="QE243" s="131"/>
      <c r="QF243" s="131"/>
      <c r="QG243" s="131"/>
      <c r="QH243" s="131"/>
      <c r="QI243" s="131"/>
      <c r="QJ243" s="131"/>
      <c r="QK243" s="131"/>
      <c r="QL243" s="131"/>
      <c r="QM243" s="131"/>
      <c r="QN243" s="131"/>
      <c r="QO243" s="131"/>
      <c r="QP243" s="131"/>
      <c r="QQ243" s="131"/>
      <c r="QR243" s="131"/>
      <c r="QS243" s="131"/>
      <c r="QT243" s="131"/>
      <c r="QU243" s="131"/>
      <c r="QV243" s="131"/>
      <c r="QW243" s="131"/>
      <c r="QX243" s="131"/>
      <c r="QY243" s="131"/>
      <c r="QZ243" s="131"/>
      <c r="RA243" s="131"/>
      <c r="RB243" s="131"/>
      <c r="RC243" s="131"/>
      <c r="RD243" s="131"/>
      <c r="RE243" s="131"/>
      <c r="RF243" s="131"/>
      <c r="RG243" s="131"/>
      <c r="RH243" s="131"/>
      <c r="RI243" s="131"/>
      <c r="RJ243" s="131"/>
      <c r="RK243" s="131"/>
      <c r="RL243" s="131"/>
      <c r="RM243" s="131"/>
      <c r="RN243" s="131"/>
      <c r="RO243" s="131"/>
      <c r="RP243" s="131"/>
      <c r="RQ243" s="131"/>
      <c r="RR243" s="131"/>
      <c r="RS243" s="131"/>
      <c r="RT243" s="131"/>
      <c r="RU243" s="131"/>
      <c r="RV243" s="131"/>
      <c r="RW243" s="131"/>
      <c r="RX243" s="131"/>
      <c r="RY243" s="131"/>
      <c r="RZ243" s="131"/>
      <c r="SA243" s="131"/>
      <c r="SB243" s="131"/>
      <c r="SC243" s="131"/>
      <c r="SD243" s="131"/>
      <c r="SE243" s="131"/>
      <c r="SF243" s="131"/>
      <c r="SG243" s="131"/>
      <c r="SH243" s="131"/>
      <c r="SI243" s="131"/>
      <c r="SJ243" s="131"/>
      <c r="SK243" s="131"/>
      <c r="SL243" s="131"/>
      <c r="SM243" s="131"/>
      <c r="SN243" s="131"/>
      <c r="SO243" s="131"/>
      <c r="SP243" s="131"/>
      <c r="SQ243" s="131"/>
      <c r="SR243" s="131"/>
      <c r="SS243" s="131"/>
      <c r="ST243" s="131"/>
      <c r="SU243" s="131"/>
      <c r="SV243" s="131"/>
      <c r="SW243" s="131"/>
      <c r="SX243" s="131"/>
      <c r="SY243" s="131"/>
      <c r="SZ243" s="131"/>
      <c r="TA243" s="131"/>
      <c r="TB243" s="131"/>
      <c r="TC243" s="131"/>
      <c r="TD243" s="131"/>
      <c r="TE243" s="131"/>
      <c r="TF243" s="131"/>
      <c r="TG243" s="131"/>
      <c r="TH243" s="131"/>
      <c r="TI243" s="131"/>
      <c r="TJ243" s="131"/>
      <c r="TK243" s="131"/>
      <c r="TL243" s="131"/>
      <c r="TM243" s="131"/>
      <c r="TN243" s="131"/>
      <c r="TO243" s="131"/>
      <c r="TP243" s="131"/>
      <c r="TQ243" s="131"/>
      <c r="TR243" s="131"/>
      <c r="TS243" s="131"/>
      <c r="TT243" s="131"/>
      <c r="TU243" s="131"/>
      <c r="TV243" s="131"/>
      <c r="TW243" s="131"/>
      <c r="TX243" s="131"/>
      <c r="TY243" s="131"/>
      <c r="TZ243" s="131"/>
      <c r="UA243" s="131"/>
      <c r="UB243" s="131"/>
      <c r="UC243" s="131"/>
      <c r="UD243" s="131"/>
      <c r="UE243" s="131"/>
      <c r="UF243" s="131"/>
      <c r="UG243" s="131"/>
      <c r="UH243" s="131"/>
      <c r="UI243" s="131"/>
      <c r="UJ243" s="131"/>
      <c r="UK243" s="131"/>
      <c r="UL243" s="131"/>
      <c r="UM243" s="131"/>
      <c r="UN243" s="131"/>
      <c r="UO243" s="131"/>
      <c r="UP243" s="131"/>
      <c r="UQ243" s="131"/>
      <c r="UR243" s="131"/>
      <c r="US243" s="131"/>
      <c r="UT243" s="131"/>
      <c r="UU243" s="131"/>
      <c r="UV243" s="131"/>
      <c r="UW243" s="131"/>
      <c r="UX243" s="131"/>
      <c r="UY243" s="131"/>
      <c r="UZ243" s="131"/>
      <c r="VA243" s="131"/>
      <c r="VB243" s="131"/>
      <c r="VC243" s="131"/>
      <c r="VD243" s="131"/>
      <c r="VE243" s="131"/>
      <c r="VF243" s="131"/>
      <c r="VG243" s="131"/>
      <c r="VH243" s="131"/>
      <c r="VI243" s="131"/>
      <c r="VJ243" s="131"/>
      <c r="VK243" s="131"/>
      <c r="VL243" s="131"/>
      <c r="VM243" s="131"/>
      <c r="VN243" s="131"/>
      <c r="VO243" s="131"/>
      <c r="VP243" s="131"/>
      <c r="VQ243" s="131"/>
      <c r="VR243" s="131"/>
      <c r="VS243" s="131"/>
      <c r="VT243" s="131"/>
      <c r="VU243" s="131"/>
      <c r="VV243" s="131"/>
      <c r="VW243" s="131"/>
      <c r="VX243" s="131"/>
      <c r="VY243" s="131"/>
      <c r="VZ243" s="131"/>
      <c r="WA243" s="131"/>
      <c r="WB243" s="131"/>
      <c r="WC243" s="131"/>
      <c r="WD243" s="131"/>
      <c r="WE243" s="131"/>
      <c r="WF243" s="131"/>
      <c r="WG243" s="131"/>
      <c r="WH243" s="131"/>
      <c r="WI243" s="131"/>
      <c r="WJ243" s="131"/>
      <c r="WK243" s="131"/>
      <c r="WL243" s="131"/>
      <c r="WM243" s="131"/>
      <c r="WN243" s="131"/>
      <c r="WO243" s="131"/>
      <c r="WP243" s="131"/>
      <c r="WQ243" s="131"/>
      <c r="WR243" s="131"/>
      <c r="WS243" s="131"/>
      <c r="WT243" s="131"/>
      <c r="WU243" s="131"/>
      <c r="WV243" s="131"/>
      <c r="WW243" s="131"/>
      <c r="WX243" s="131"/>
      <c r="WY243" s="131"/>
      <c r="WZ243" s="131"/>
      <c r="XA243" s="131"/>
      <c r="XB243" s="131"/>
      <c r="XC243" s="131"/>
      <c r="XD243" s="131"/>
      <c r="XE243" s="131"/>
      <c r="XF243" s="131"/>
      <c r="XG243" s="131"/>
      <c r="XH243" s="131"/>
      <c r="XI243" s="131"/>
      <c r="XJ243" s="131"/>
      <c r="XK243" s="131"/>
      <c r="XL243" s="131"/>
      <c r="XM243" s="131"/>
      <c r="XN243" s="131"/>
      <c r="XO243" s="131"/>
      <c r="XP243" s="131"/>
      <c r="XQ243" s="131"/>
      <c r="XR243" s="131"/>
      <c r="XS243" s="131"/>
      <c r="XT243" s="131"/>
      <c r="XU243" s="131"/>
      <c r="XV243" s="131"/>
      <c r="XW243" s="131"/>
      <c r="XX243" s="131"/>
      <c r="XY243" s="131"/>
      <c r="XZ243" s="131"/>
      <c r="YA243" s="131"/>
      <c r="YB243" s="131"/>
      <c r="YC243" s="131"/>
      <c r="YD243" s="131"/>
      <c r="YE243" s="131"/>
      <c r="YF243" s="131"/>
      <c r="YG243" s="131"/>
      <c r="YH243" s="131"/>
      <c r="YI243" s="131"/>
      <c r="YJ243" s="131"/>
      <c r="YK243" s="131"/>
      <c r="YL243" s="131"/>
      <c r="YM243" s="131"/>
      <c r="YN243" s="131"/>
      <c r="YO243" s="131"/>
      <c r="YP243" s="131"/>
      <c r="YQ243" s="131"/>
      <c r="YR243" s="131"/>
      <c r="YS243" s="131"/>
      <c r="YT243" s="131"/>
      <c r="YU243" s="131"/>
      <c r="YV243" s="131"/>
      <c r="YW243" s="131"/>
      <c r="YX243" s="131"/>
      <c r="YY243" s="131"/>
      <c r="YZ243" s="131"/>
      <c r="ZA243" s="131"/>
      <c r="ZB243" s="131"/>
      <c r="ZC243" s="131"/>
      <c r="ZD243" s="131"/>
      <c r="ZE243" s="131"/>
      <c r="ZF243" s="131"/>
      <c r="ZG243" s="131"/>
      <c r="ZH243" s="131"/>
      <c r="ZI243" s="131"/>
      <c r="ZJ243" s="131"/>
      <c r="ZK243" s="131"/>
      <c r="ZL243" s="131"/>
      <c r="ZM243" s="131"/>
      <c r="ZN243" s="131"/>
      <c r="ZO243" s="131"/>
      <c r="ZP243" s="131"/>
      <c r="ZQ243" s="131"/>
      <c r="ZR243" s="131"/>
      <c r="ZS243" s="131"/>
      <c r="ZT243" s="131"/>
      <c r="ZU243" s="131"/>
      <c r="ZV243" s="131"/>
      <c r="ZW243" s="131"/>
      <c r="ZX243" s="131"/>
      <c r="ZY243" s="131"/>
      <c r="ZZ243" s="131"/>
      <c r="AAA243" s="131"/>
      <c r="AAB243" s="131"/>
      <c r="AAC243" s="131"/>
      <c r="AAD243" s="131"/>
      <c r="AAE243" s="131"/>
      <c r="AAF243" s="131"/>
      <c r="AAG243" s="131"/>
      <c r="AAH243" s="131"/>
      <c r="AAI243" s="131"/>
      <c r="AAJ243" s="131"/>
      <c r="AAK243" s="131"/>
      <c r="AAL243" s="131"/>
      <c r="AAM243" s="131"/>
      <c r="AAN243" s="131"/>
      <c r="AAO243" s="131"/>
      <c r="AAP243" s="131"/>
      <c r="AAQ243" s="131"/>
      <c r="AAR243" s="131"/>
      <c r="AAS243" s="131"/>
      <c r="AAT243" s="131"/>
      <c r="AAU243" s="131"/>
      <c r="AAV243" s="131"/>
      <c r="AAW243" s="131"/>
      <c r="AAX243" s="131"/>
      <c r="AAY243" s="131"/>
      <c r="AAZ243" s="131"/>
      <c r="ABA243" s="131"/>
      <c r="ABB243" s="131"/>
      <c r="ABC243" s="131"/>
      <c r="ABD243" s="131"/>
      <c r="ABE243" s="131"/>
      <c r="ABF243" s="131"/>
      <c r="ABG243" s="131"/>
      <c r="ABH243" s="131"/>
      <c r="ABI243" s="131"/>
      <c r="ABJ243" s="131"/>
      <c r="ABK243" s="131"/>
      <c r="ABL243" s="131"/>
      <c r="ABM243" s="131"/>
      <c r="ABN243" s="131"/>
      <c r="ABO243" s="131"/>
      <c r="ABP243" s="131"/>
      <c r="ABQ243" s="131"/>
      <c r="ABR243" s="131"/>
      <c r="ABS243" s="131"/>
      <c r="ABT243" s="131"/>
      <c r="ABU243" s="131"/>
      <c r="ABV243" s="131"/>
      <c r="ABW243" s="131"/>
      <c r="ABX243" s="131"/>
      <c r="ABY243" s="131"/>
      <c r="ABZ243" s="131"/>
      <c r="ACA243" s="131"/>
      <c r="ACB243" s="131"/>
      <c r="ACC243" s="131"/>
      <c r="ACD243" s="131"/>
      <c r="ACE243" s="131"/>
      <c r="ACF243" s="131"/>
      <c r="ACG243" s="131"/>
      <c r="ACH243" s="131"/>
      <c r="ACI243" s="131"/>
      <c r="ACJ243" s="131"/>
      <c r="ACK243" s="131"/>
      <c r="ACL243" s="131"/>
      <c r="ACM243" s="131"/>
      <c r="ACN243" s="131"/>
      <c r="ACO243" s="131"/>
      <c r="ACP243" s="131"/>
      <c r="ACQ243" s="131"/>
      <c r="ACR243" s="131"/>
      <c r="ACS243" s="131"/>
      <c r="ACT243" s="131"/>
      <c r="ACU243" s="131"/>
      <c r="ACV243" s="131"/>
      <c r="ACW243" s="131"/>
      <c r="ACX243" s="131"/>
      <c r="ACY243" s="131"/>
      <c r="ACZ243" s="131"/>
      <c r="ADA243" s="131"/>
      <c r="ADB243" s="131"/>
      <c r="ADC243" s="131"/>
      <c r="ADD243" s="131"/>
      <c r="ADE243" s="131"/>
      <c r="ADF243" s="131"/>
      <c r="ADG243" s="131"/>
      <c r="ADH243" s="131"/>
      <c r="ADI243" s="131"/>
      <c r="ADJ243" s="131"/>
      <c r="ADK243" s="131"/>
      <c r="ADL243" s="131"/>
      <c r="ADM243" s="131"/>
      <c r="ADN243" s="131"/>
      <c r="ADO243" s="131"/>
      <c r="ADP243" s="131"/>
      <c r="ADQ243" s="131"/>
      <c r="ADR243" s="131"/>
      <c r="ADS243" s="131"/>
      <c r="ADT243" s="131"/>
      <c r="ADU243" s="131"/>
      <c r="ADV243" s="131"/>
      <c r="ADW243" s="131"/>
      <c r="ADX243" s="131"/>
      <c r="ADY243" s="131"/>
      <c r="ADZ243" s="131"/>
      <c r="AEA243" s="131"/>
      <c r="AEB243" s="131"/>
      <c r="AEC243" s="131"/>
      <c r="AED243" s="131"/>
      <c r="AEE243" s="131"/>
      <c r="AEF243" s="131"/>
      <c r="AEG243" s="131"/>
      <c r="AEH243" s="131"/>
      <c r="AEI243" s="131"/>
      <c r="AEJ243" s="131"/>
      <c r="AEK243" s="131"/>
      <c r="AEL243" s="131"/>
      <c r="AEM243" s="131"/>
      <c r="AEN243" s="131"/>
      <c r="AEO243" s="131"/>
      <c r="AEP243" s="131"/>
      <c r="AEQ243" s="131"/>
      <c r="AER243" s="131"/>
      <c r="AES243" s="131"/>
      <c r="AET243" s="131"/>
      <c r="AEU243" s="131"/>
      <c r="AEV243" s="131"/>
      <c r="AEW243" s="131"/>
      <c r="AEX243" s="131"/>
      <c r="AEY243" s="131"/>
      <c r="AEZ243" s="131"/>
      <c r="AFA243" s="131"/>
      <c r="AFB243" s="131"/>
      <c r="AFC243" s="131"/>
      <c r="AFD243" s="131"/>
      <c r="AFE243" s="131"/>
      <c r="AFF243" s="131"/>
      <c r="AFG243" s="131"/>
      <c r="AFH243" s="131"/>
      <c r="AFI243" s="131"/>
      <c r="AFJ243" s="131"/>
      <c r="AFK243" s="131"/>
      <c r="AFL243" s="131"/>
      <c r="AFM243" s="131"/>
      <c r="AFN243" s="131"/>
      <c r="AFO243" s="131"/>
      <c r="AFP243" s="131"/>
      <c r="AFQ243" s="131"/>
      <c r="AFR243" s="131"/>
      <c r="AFS243" s="131"/>
      <c r="AFT243" s="131"/>
      <c r="AFU243" s="131"/>
      <c r="AFV243" s="131"/>
      <c r="AFW243" s="131"/>
      <c r="AFX243" s="131"/>
      <c r="AFY243" s="131"/>
      <c r="AFZ243" s="131"/>
      <c r="AGA243" s="131"/>
      <c r="AGB243" s="131"/>
      <c r="AGC243" s="131"/>
      <c r="AGD243" s="131"/>
      <c r="AGE243" s="131"/>
      <c r="AGF243" s="131"/>
      <c r="AGG243" s="131"/>
      <c r="AGH243" s="131"/>
      <c r="AGI243" s="131"/>
      <c r="AGJ243" s="131"/>
      <c r="AGK243" s="131"/>
      <c r="AGL243" s="131"/>
      <c r="AGM243" s="131"/>
      <c r="AGN243" s="131"/>
      <c r="AGO243" s="131"/>
      <c r="AGP243" s="131"/>
      <c r="AGQ243" s="131"/>
      <c r="AGR243" s="131"/>
      <c r="AGS243" s="131"/>
      <c r="AGT243" s="131"/>
      <c r="AGU243" s="131"/>
      <c r="AGV243" s="131"/>
      <c r="AGW243" s="131"/>
      <c r="AGX243" s="131"/>
      <c r="AGY243" s="131"/>
      <c r="AGZ243" s="131"/>
      <c r="AHA243" s="131"/>
      <c r="AHB243" s="131"/>
      <c r="AHC243" s="131"/>
      <c r="AHD243" s="131"/>
      <c r="AHE243" s="131"/>
      <c r="AHF243" s="131"/>
      <c r="AHG243" s="131"/>
      <c r="AHH243" s="131"/>
      <c r="AHI243" s="131"/>
      <c r="AHJ243" s="131"/>
      <c r="AHK243" s="131"/>
      <c r="AHL243" s="131"/>
      <c r="AHM243" s="131"/>
      <c r="AHN243" s="131"/>
      <c r="AHO243" s="131"/>
      <c r="AHP243" s="131"/>
      <c r="AHQ243" s="131"/>
      <c r="AHR243" s="131"/>
      <c r="AHS243" s="131"/>
      <c r="AHT243" s="131"/>
      <c r="AHU243" s="131"/>
      <c r="AHV243" s="131"/>
      <c r="AHW243" s="131"/>
      <c r="AHX243" s="131"/>
      <c r="AHY243" s="131"/>
      <c r="AHZ243" s="131"/>
      <c r="AIA243" s="131"/>
      <c r="AIB243" s="131"/>
      <c r="AIC243" s="131"/>
      <c r="AID243" s="131"/>
      <c r="AIE243" s="131"/>
      <c r="AIF243" s="131"/>
      <c r="AIG243" s="131"/>
      <c r="AIH243" s="131"/>
      <c r="AII243" s="131"/>
      <c r="AIJ243" s="131"/>
      <c r="AIK243" s="131"/>
      <c r="AIL243" s="131"/>
      <c r="AIM243" s="131"/>
      <c r="AIN243" s="131"/>
      <c r="AIO243" s="131"/>
      <c r="AIP243" s="131"/>
      <c r="AIQ243" s="131"/>
      <c r="AIR243" s="131"/>
      <c r="AIS243" s="131"/>
      <c r="AIT243" s="131"/>
      <c r="AIU243" s="131"/>
      <c r="AIV243" s="131"/>
      <c r="AIW243" s="131"/>
      <c r="AIX243" s="131"/>
      <c r="AIY243" s="131"/>
      <c r="AIZ243" s="131"/>
      <c r="AJA243" s="131"/>
      <c r="AJB243" s="131"/>
      <c r="AJC243" s="131"/>
      <c r="AJD243" s="131"/>
      <c r="AJE243" s="131"/>
      <c r="AJF243" s="131"/>
      <c r="AJG243" s="131"/>
      <c r="AJH243" s="131"/>
      <c r="AJI243" s="131"/>
      <c r="AJJ243" s="131"/>
      <c r="AJK243" s="131"/>
      <c r="AJL243" s="131"/>
      <c r="AJM243" s="131"/>
      <c r="AJN243" s="131"/>
      <c r="AJO243" s="131"/>
      <c r="AJP243" s="131"/>
      <c r="AJQ243" s="131"/>
      <c r="AJR243" s="131"/>
      <c r="AJS243" s="131"/>
      <c r="AJT243" s="131"/>
      <c r="AJU243" s="131"/>
      <c r="AJV243" s="131"/>
      <c r="AJW243" s="131"/>
      <c r="AJX243" s="131"/>
      <c r="AJY243" s="131"/>
      <c r="AJZ243" s="131"/>
      <c r="AKA243" s="131"/>
      <c r="AKB243" s="131"/>
      <c r="AKC243" s="131"/>
      <c r="AKD243" s="131"/>
      <c r="AKE243" s="131"/>
      <c r="AKF243" s="131"/>
      <c r="AKG243" s="131"/>
      <c r="AKH243" s="131"/>
      <c r="AKI243" s="131"/>
      <c r="AKJ243" s="131"/>
      <c r="AKK243" s="131"/>
      <c r="AKL243" s="131"/>
      <c r="AKM243" s="131"/>
      <c r="AKN243" s="131"/>
      <c r="AKO243" s="131"/>
      <c r="AKP243" s="131"/>
      <c r="AKQ243" s="131"/>
      <c r="AKR243" s="131"/>
      <c r="AKS243" s="131"/>
      <c r="AKT243" s="131"/>
      <c r="AKU243" s="131"/>
      <c r="AKV243" s="131"/>
      <c r="AKW243" s="131"/>
      <c r="AKX243" s="131"/>
      <c r="AKY243" s="131"/>
      <c r="AKZ243" s="131"/>
      <c r="ALA243" s="131"/>
      <c r="ALB243" s="131"/>
      <c r="ALC243" s="131"/>
      <c r="ALD243" s="131"/>
      <c r="ALE243" s="131"/>
    </row>
    <row r="244" spans="1:993" s="16" customFormat="1" ht="36" customHeight="1">
      <c r="B244" s="17"/>
      <c r="C244" s="141" t="s">
        <v>300</v>
      </c>
      <c r="D244" s="141" t="s">
        <v>90</v>
      </c>
      <c r="E244" s="142"/>
      <c r="F244" s="143" t="s">
        <v>301</v>
      </c>
      <c r="G244" s="144" t="s">
        <v>99</v>
      </c>
      <c r="H244" s="145">
        <v>6.4</v>
      </c>
      <c r="I244" s="146"/>
      <c r="J244" s="145">
        <f>ROUND(I244*H244,3)</f>
        <v>0</v>
      </c>
      <c r="K244" s="143"/>
      <c r="L244" s="21"/>
    </row>
    <row r="245" spans="1:993" s="16" customFormat="1" ht="24" customHeight="1">
      <c r="B245" s="17"/>
      <c r="C245" s="147" t="s">
        <v>302</v>
      </c>
      <c r="D245" s="147" t="s">
        <v>156</v>
      </c>
      <c r="E245" s="148"/>
      <c r="F245" s="149" t="s">
        <v>303</v>
      </c>
      <c r="G245" s="150" t="s">
        <v>119</v>
      </c>
      <c r="H245" s="151">
        <v>1</v>
      </c>
      <c r="I245" s="152"/>
      <c r="J245" s="151">
        <f>ROUND(I245*H245,3)</f>
        <v>0</v>
      </c>
      <c r="K245" s="149"/>
      <c r="L245" s="153"/>
    </row>
    <row r="246" spans="1:993" s="131" customFormat="1" ht="22.9" customHeight="1">
      <c r="A246" s="16"/>
      <c r="B246" s="17"/>
      <c r="C246" s="141" t="s">
        <v>304</v>
      </c>
      <c r="D246" s="141" t="s">
        <v>90</v>
      </c>
      <c r="E246" s="142"/>
      <c r="F246" s="143" t="s">
        <v>305</v>
      </c>
      <c r="G246" s="144" t="s">
        <v>186</v>
      </c>
      <c r="H246" s="146"/>
      <c r="I246" s="146"/>
      <c r="J246" s="145">
        <f>ROUND(I246*H246,3)</f>
        <v>0</v>
      </c>
      <c r="K246" s="143"/>
      <c r="L246" s="21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  <c r="EM246" s="16"/>
      <c r="EN246" s="16"/>
      <c r="EO246" s="16"/>
      <c r="EP246" s="16"/>
      <c r="EQ246" s="16"/>
      <c r="ER246" s="16"/>
      <c r="ES246" s="16"/>
      <c r="ET246" s="16"/>
      <c r="EU246" s="16"/>
      <c r="EV246" s="16"/>
      <c r="EW246" s="16"/>
      <c r="EX246" s="16"/>
      <c r="EY246" s="16"/>
      <c r="EZ246" s="16"/>
      <c r="FA246" s="16"/>
      <c r="FB246" s="16"/>
      <c r="FC246" s="16"/>
      <c r="FD246" s="16"/>
      <c r="FE246" s="16"/>
      <c r="FF246" s="16"/>
      <c r="FG246" s="16"/>
      <c r="FH246" s="16"/>
      <c r="FI246" s="16"/>
      <c r="FJ246" s="16"/>
      <c r="FK246" s="16"/>
      <c r="FL246" s="16"/>
      <c r="FM246" s="16"/>
      <c r="FN246" s="16"/>
      <c r="FO246" s="16"/>
      <c r="FP246" s="16"/>
      <c r="FQ246" s="16"/>
      <c r="FR246" s="16"/>
      <c r="FS246" s="16"/>
      <c r="FT246" s="16"/>
      <c r="FU246" s="16"/>
      <c r="FV246" s="16"/>
      <c r="FW246" s="16"/>
      <c r="FX246" s="16"/>
      <c r="FY246" s="16"/>
      <c r="FZ246" s="16"/>
      <c r="GA246" s="16"/>
      <c r="GB246" s="16"/>
      <c r="GC246" s="16"/>
      <c r="GD246" s="16"/>
      <c r="GE246" s="16"/>
      <c r="GF246" s="16"/>
      <c r="GG246" s="16"/>
      <c r="GH246" s="16"/>
      <c r="GI246" s="16"/>
      <c r="GJ246" s="16"/>
      <c r="GK246" s="16"/>
      <c r="GL246" s="16"/>
      <c r="GM246" s="16"/>
      <c r="GN246" s="16"/>
      <c r="GO246" s="16"/>
      <c r="GP246" s="16"/>
      <c r="GQ246" s="16"/>
      <c r="GR246" s="16"/>
      <c r="GS246" s="16"/>
      <c r="GT246" s="16"/>
      <c r="GU246" s="16"/>
      <c r="GV246" s="16"/>
      <c r="GW246" s="16"/>
      <c r="GX246" s="16"/>
      <c r="GY246" s="16"/>
      <c r="GZ246" s="16"/>
      <c r="HA246" s="16"/>
      <c r="HB246" s="16"/>
      <c r="HC246" s="16"/>
      <c r="HD246" s="16"/>
      <c r="HE246" s="16"/>
      <c r="HF246" s="16"/>
      <c r="HG246" s="16"/>
      <c r="HH246" s="16"/>
      <c r="HI246" s="16"/>
      <c r="HJ246" s="16"/>
      <c r="HK246" s="16"/>
      <c r="HL246" s="16"/>
      <c r="HM246" s="16"/>
      <c r="HN246" s="16"/>
      <c r="HO246" s="16"/>
      <c r="HP246" s="16"/>
      <c r="HQ246" s="16"/>
      <c r="HR246" s="16"/>
      <c r="HS246" s="16"/>
      <c r="HT246" s="16"/>
      <c r="HU246" s="16"/>
      <c r="HV246" s="16"/>
      <c r="HW246" s="16"/>
      <c r="HX246" s="16"/>
      <c r="HY246" s="16"/>
      <c r="HZ246" s="16"/>
      <c r="IA246" s="16"/>
      <c r="IB246" s="16"/>
      <c r="IC246" s="16"/>
      <c r="ID246" s="16"/>
      <c r="IE246" s="16"/>
      <c r="IF246" s="16"/>
      <c r="IG246" s="16"/>
      <c r="IH246" s="16"/>
      <c r="II246" s="16"/>
      <c r="IJ246" s="16"/>
      <c r="IK246" s="16"/>
      <c r="IL246" s="16"/>
      <c r="IM246" s="16"/>
      <c r="IN246" s="16"/>
      <c r="IO246" s="16"/>
      <c r="IP246" s="16"/>
      <c r="IQ246" s="16"/>
      <c r="IR246" s="16"/>
      <c r="IS246" s="16"/>
      <c r="IT246" s="16"/>
      <c r="IU246" s="16"/>
      <c r="IV246" s="16"/>
      <c r="IW246" s="16"/>
      <c r="IX246" s="16"/>
      <c r="IY246" s="16"/>
      <c r="IZ246" s="16"/>
      <c r="JA246" s="16"/>
      <c r="JB246" s="16"/>
      <c r="JC246" s="16"/>
      <c r="JD246" s="16"/>
      <c r="JE246" s="16"/>
      <c r="JF246" s="16"/>
      <c r="JG246" s="16"/>
      <c r="JH246" s="16"/>
      <c r="JI246" s="16"/>
      <c r="JJ246" s="16"/>
      <c r="JK246" s="16"/>
      <c r="JL246" s="16"/>
      <c r="JM246" s="16"/>
      <c r="JN246" s="16"/>
      <c r="JO246" s="16"/>
      <c r="JP246" s="16"/>
      <c r="JQ246" s="16"/>
      <c r="JR246" s="16"/>
      <c r="JS246" s="16"/>
      <c r="JT246" s="16"/>
      <c r="JU246" s="16"/>
      <c r="JV246" s="16"/>
      <c r="JW246" s="16"/>
      <c r="JX246" s="16"/>
      <c r="JY246" s="16"/>
      <c r="JZ246" s="16"/>
      <c r="KA246" s="16"/>
      <c r="KB246" s="16"/>
      <c r="KC246" s="16"/>
      <c r="KD246" s="16"/>
      <c r="KE246" s="16"/>
      <c r="KF246" s="16"/>
      <c r="KG246" s="16"/>
      <c r="KH246" s="16"/>
      <c r="KI246" s="16"/>
      <c r="KJ246" s="16"/>
      <c r="KK246" s="16"/>
      <c r="KL246" s="16"/>
      <c r="KM246" s="16"/>
      <c r="KN246" s="16"/>
      <c r="KO246" s="16"/>
      <c r="KP246" s="16"/>
      <c r="KQ246" s="16"/>
      <c r="KR246" s="16"/>
      <c r="KS246" s="16"/>
      <c r="KT246" s="16"/>
      <c r="KU246" s="16"/>
      <c r="KV246" s="16"/>
      <c r="KW246" s="16"/>
      <c r="KX246" s="16"/>
      <c r="KY246" s="16"/>
      <c r="KZ246" s="16"/>
      <c r="LA246" s="16"/>
      <c r="LB246" s="16"/>
      <c r="LC246" s="16"/>
      <c r="LD246" s="16"/>
      <c r="LE246" s="16"/>
      <c r="LF246" s="16"/>
      <c r="LG246" s="16"/>
      <c r="LH246" s="16"/>
      <c r="LI246" s="16"/>
      <c r="LJ246" s="16"/>
      <c r="LK246" s="16"/>
      <c r="LL246" s="16"/>
      <c r="LM246" s="16"/>
      <c r="LN246" s="16"/>
      <c r="LO246" s="16"/>
      <c r="LP246" s="16"/>
      <c r="LQ246" s="16"/>
      <c r="LR246" s="16"/>
      <c r="LS246" s="16"/>
      <c r="LT246" s="16"/>
      <c r="LU246" s="16"/>
      <c r="LV246" s="16"/>
      <c r="LW246" s="16"/>
      <c r="LX246" s="16"/>
      <c r="LY246" s="16"/>
      <c r="LZ246" s="16"/>
      <c r="MA246" s="16"/>
      <c r="MB246" s="16"/>
      <c r="MC246" s="16"/>
      <c r="MD246" s="16"/>
      <c r="ME246" s="16"/>
      <c r="MF246" s="16"/>
      <c r="MG246" s="16"/>
      <c r="MH246" s="16"/>
      <c r="MI246" s="16"/>
      <c r="MJ246" s="16"/>
      <c r="MK246" s="16"/>
      <c r="ML246" s="16"/>
      <c r="MM246" s="16"/>
      <c r="MN246" s="16"/>
      <c r="MO246" s="16"/>
      <c r="MP246" s="16"/>
      <c r="MQ246" s="16"/>
      <c r="MR246" s="16"/>
      <c r="MS246" s="16"/>
      <c r="MT246" s="16"/>
      <c r="MU246" s="16"/>
      <c r="MV246" s="16"/>
      <c r="MW246" s="16"/>
      <c r="MX246" s="16"/>
      <c r="MY246" s="16"/>
      <c r="MZ246" s="16"/>
      <c r="NA246" s="16"/>
      <c r="NB246" s="16"/>
      <c r="NC246" s="16"/>
      <c r="ND246" s="16"/>
      <c r="NE246" s="16"/>
      <c r="NF246" s="16"/>
      <c r="NG246" s="16"/>
      <c r="NH246" s="16"/>
      <c r="NI246" s="16"/>
      <c r="NJ246" s="16"/>
      <c r="NK246" s="16"/>
      <c r="NL246" s="16"/>
      <c r="NM246" s="16"/>
      <c r="NN246" s="16"/>
      <c r="NO246" s="16"/>
      <c r="NP246" s="16"/>
      <c r="NQ246" s="16"/>
      <c r="NR246" s="16"/>
      <c r="NS246" s="16"/>
      <c r="NT246" s="16"/>
      <c r="NU246" s="16"/>
      <c r="NV246" s="16"/>
      <c r="NW246" s="16"/>
      <c r="NX246" s="16"/>
      <c r="NY246" s="16"/>
      <c r="NZ246" s="16"/>
      <c r="OA246" s="16"/>
      <c r="OB246" s="16"/>
      <c r="OC246" s="16"/>
      <c r="OD246" s="16"/>
      <c r="OE246" s="16"/>
      <c r="OF246" s="16"/>
      <c r="OG246" s="16"/>
      <c r="OH246" s="16"/>
      <c r="OI246" s="16"/>
      <c r="OJ246" s="16"/>
      <c r="OK246" s="16"/>
      <c r="OL246" s="16"/>
      <c r="OM246" s="16"/>
      <c r="ON246" s="16"/>
      <c r="OO246" s="16"/>
      <c r="OP246" s="16"/>
      <c r="OQ246" s="16"/>
      <c r="OR246" s="16"/>
      <c r="OS246" s="16"/>
      <c r="OT246" s="16"/>
      <c r="OU246" s="16"/>
      <c r="OV246" s="16"/>
      <c r="OW246" s="16"/>
      <c r="OX246" s="16"/>
      <c r="OY246" s="16"/>
      <c r="OZ246" s="16"/>
      <c r="PA246" s="16"/>
      <c r="PB246" s="16"/>
      <c r="PC246" s="16"/>
      <c r="PD246" s="16"/>
      <c r="PE246" s="16"/>
      <c r="PF246" s="16"/>
      <c r="PG246" s="16"/>
      <c r="PH246" s="16"/>
      <c r="PI246" s="16"/>
      <c r="PJ246" s="16"/>
      <c r="PK246" s="16"/>
      <c r="PL246" s="16"/>
      <c r="PM246" s="16"/>
      <c r="PN246" s="16"/>
      <c r="PO246" s="16"/>
      <c r="PP246" s="16"/>
      <c r="PQ246" s="16"/>
      <c r="PR246" s="16"/>
      <c r="PS246" s="16"/>
      <c r="PT246" s="16"/>
      <c r="PU246" s="16"/>
      <c r="PV246" s="16"/>
      <c r="PW246" s="16"/>
      <c r="PX246" s="16"/>
      <c r="PY246" s="16"/>
      <c r="PZ246" s="16"/>
      <c r="QA246" s="16"/>
      <c r="QB246" s="16"/>
      <c r="QC246" s="16"/>
      <c r="QD246" s="16"/>
      <c r="QE246" s="16"/>
      <c r="QF246" s="16"/>
      <c r="QG246" s="16"/>
      <c r="QH246" s="16"/>
      <c r="QI246" s="16"/>
      <c r="QJ246" s="16"/>
      <c r="QK246" s="16"/>
      <c r="QL246" s="16"/>
      <c r="QM246" s="16"/>
      <c r="QN246" s="16"/>
      <c r="QO246" s="16"/>
      <c r="QP246" s="16"/>
      <c r="QQ246" s="16"/>
      <c r="QR246" s="16"/>
      <c r="QS246" s="16"/>
      <c r="QT246" s="16"/>
      <c r="QU246" s="16"/>
      <c r="QV246" s="16"/>
      <c r="QW246" s="16"/>
      <c r="QX246" s="16"/>
      <c r="QY246" s="16"/>
      <c r="QZ246" s="16"/>
      <c r="RA246" s="16"/>
      <c r="RB246" s="16"/>
      <c r="RC246" s="16"/>
      <c r="RD246" s="16"/>
      <c r="RE246" s="16"/>
      <c r="RF246" s="16"/>
      <c r="RG246" s="16"/>
      <c r="RH246" s="16"/>
      <c r="RI246" s="16"/>
      <c r="RJ246" s="16"/>
      <c r="RK246" s="16"/>
      <c r="RL246" s="16"/>
      <c r="RM246" s="16"/>
      <c r="RN246" s="16"/>
      <c r="RO246" s="16"/>
      <c r="RP246" s="16"/>
      <c r="RQ246" s="16"/>
      <c r="RR246" s="16"/>
      <c r="RS246" s="16"/>
      <c r="RT246" s="16"/>
      <c r="RU246" s="16"/>
      <c r="RV246" s="16"/>
      <c r="RW246" s="16"/>
      <c r="RX246" s="16"/>
      <c r="RY246" s="16"/>
      <c r="RZ246" s="16"/>
      <c r="SA246" s="16"/>
      <c r="SB246" s="16"/>
      <c r="SC246" s="16"/>
      <c r="SD246" s="16"/>
      <c r="SE246" s="16"/>
      <c r="SF246" s="16"/>
      <c r="SG246" s="16"/>
      <c r="SH246" s="16"/>
      <c r="SI246" s="16"/>
      <c r="SJ246" s="16"/>
      <c r="SK246" s="16"/>
      <c r="SL246" s="16"/>
      <c r="SM246" s="16"/>
      <c r="SN246" s="16"/>
      <c r="SO246" s="16"/>
      <c r="SP246" s="16"/>
      <c r="SQ246" s="16"/>
      <c r="SR246" s="16"/>
      <c r="SS246" s="16"/>
      <c r="ST246" s="16"/>
      <c r="SU246" s="16"/>
      <c r="SV246" s="16"/>
      <c r="SW246" s="16"/>
      <c r="SX246" s="16"/>
      <c r="SY246" s="16"/>
      <c r="SZ246" s="16"/>
      <c r="TA246" s="16"/>
      <c r="TB246" s="16"/>
      <c r="TC246" s="16"/>
      <c r="TD246" s="16"/>
      <c r="TE246" s="16"/>
      <c r="TF246" s="16"/>
      <c r="TG246" s="16"/>
      <c r="TH246" s="16"/>
      <c r="TI246" s="16"/>
      <c r="TJ246" s="16"/>
      <c r="TK246" s="16"/>
      <c r="TL246" s="16"/>
      <c r="TM246" s="16"/>
      <c r="TN246" s="16"/>
      <c r="TO246" s="16"/>
      <c r="TP246" s="16"/>
      <c r="TQ246" s="16"/>
      <c r="TR246" s="16"/>
      <c r="TS246" s="16"/>
      <c r="TT246" s="16"/>
      <c r="TU246" s="16"/>
      <c r="TV246" s="16"/>
      <c r="TW246" s="16"/>
      <c r="TX246" s="16"/>
      <c r="TY246" s="16"/>
      <c r="TZ246" s="16"/>
      <c r="UA246" s="16"/>
      <c r="UB246" s="16"/>
      <c r="UC246" s="16"/>
      <c r="UD246" s="16"/>
      <c r="UE246" s="16"/>
      <c r="UF246" s="16"/>
      <c r="UG246" s="16"/>
      <c r="UH246" s="16"/>
      <c r="UI246" s="16"/>
      <c r="UJ246" s="16"/>
      <c r="UK246" s="16"/>
      <c r="UL246" s="16"/>
      <c r="UM246" s="16"/>
      <c r="UN246" s="16"/>
      <c r="UO246" s="16"/>
      <c r="UP246" s="16"/>
      <c r="UQ246" s="16"/>
      <c r="UR246" s="16"/>
      <c r="US246" s="16"/>
      <c r="UT246" s="16"/>
      <c r="UU246" s="16"/>
      <c r="UV246" s="16"/>
      <c r="UW246" s="16"/>
      <c r="UX246" s="16"/>
      <c r="UY246" s="16"/>
      <c r="UZ246" s="16"/>
      <c r="VA246" s="16"/>
      <c r="VB246" s="16"/>
      <c r="VC246" s="16"/>
      <c r="VD246" s="16"/>
      <c r="VE246" s="16"/>
      <c r="VF246" s="16"/>
      <c r="VG246" s="16"/>
      <c r="VH246" s="16"/>
      <c r="VI246" s="16"/>
      <c r="VJ246" s="16"/>
      <c r="VK246" s="16"/>
      <c r="VL246" s="16"/>
      <c r="VM246" s="16"/>
      <c r="VN246" s="16"/>
      <c r="VO246" s="16"/>
      <c r="VP246" s="16"/>
      <c r="VQ246" s="16"/>
      <c r="VR246" s="16"/>
      <c r="VS246" s="16"/>
      <c r="VT246" s="16"/>
      <c r="VU246" s="16"/>
      <c r="VV246" s="16"/>
      <c r="VW246" s="16"/>
      <c r="VX246" s="16"/>
      <c r="VY246" s="16"/>
      <c r="VZ246" s="16"/>
      <c r="WA246" s="16"/>
      <c r="WB246" s="16"/>
      <c r="WC246" s="16"/>
      <c r="WD246" s="16"/>
      <c r="WE246" s="16"/>
      <c r="WF246" s="16"/>
      <c r="WG246" s="16"/>
      <c r="WH246" s="16"/>
      <c r="WI246" s="16"/>
      <c r="WJ246" s="16"/>
      <c r="WK246" s="16"/>
      <c r="WL246" s="16"/>
      <c r="WM246" s="16"/>
      <c r="WN246" s="16"/>
      <c r="WO246" s="16"/>
      <c r="WP246" s="16"/>
      <c r="WQ246" s="16"/>
      <c r="WR246" s="16"/>
      <c r="WS246" s="16"/>
      <c r="WT246" s="16"/>
      <c r="WU246" s="16"/>
      <c r="WV246" s="16"/>
      <c r="WW246" s="16"/>
      <c r="WX246" s="16"/>
      <c r="WY246" s="16"/>
      <c r="WZ246" s="16"/>
      <c r="XA246" s="16"/>
      <c r="XB246" s="16"/>
      <c r="XC246" s="16"/>
      <c r="XD246" s="16"/>
      <c r="XE246" s="16"/>
      <c r="XF246" s="16"/>
      <c r="XG246" s="16"/>
      <c r="XH246" s="16"/>
      <c r="XI246" s="16"/>
      <c r="XJ246" s="16"/>
      <c r="XK246" s="16"/>
      <c r="XL246" s="16"/>
      <c r="XM246" s="16"/>
      <c r="XN246" s="16"/>
      <c r="XO246" s="16"/>
      <c r="XP246" s="16"/>
      <c r="XQ246" s="16"/>
      <c r="XR246" s="16"/>
      <c r="XS246" s="16"/>
      <c r="XT246" s="16"/>
      <c r="XU246" s="16"/>
      <c r="XV246" s="16"/>
      <c r="XW246" s="16"/>
      <c r="XX246" s="16"/>
      <c r="XY246" s="16"/>
      <c r="XZ246" s="16"/>
      <c r="YA246" s="16"/>
      <c r="YB246" s="16"/>
      <c r="YC246" s="16"/>
      <c r="YD246" s="16"/>
      <c r="YE246" s="16"/>
      <c r="YF246" s="16"/>
      <c r="YG246" s="16"/>
      <c r="YH246" s="16"/>
      <c r="YI246" s="16"/>
      <c r="YJ246" s="16"/>
      <c r="YK246" s="16"/>
      <c r="YL246" s="16"/>
      <c r="YM246" s="16"/>
      <c r="YN246" s="16"/>
      <c r="YO246" s="16"/>
      <c r="YP246" s="16"/>
      <c r="YQ246" s="16"/>
      <c r="YR246" s="16"/>
      <c r="YS246" s="16"/>
      <c r="YT246" s="16"/>
      <c r="YU246" s="16"/>
      <c r="YV246" s="16"/>
      <c r="YW246" s="16"/>
      <c r="YX246" s="16"/>
      <c r="YY246" s="16"/>
      <c r="YZ246" s="16"/>
      <c r="ZA246" s="16"/>
      <c r="ZB246" s="16"/>
      <c r="ZC246" s="16"/>
      <c r="ZD246" s="16"/>
      <c r="ZE246" s="16"/>
      <c r="ZF246" s="16"/>
      <c r="ZG246" s="16"/>
      <c r="ZH246" s="16"/>
      <c r="ZI246" s="16"/>
      <c r="ZJ246" s="16"/>
      <c r="ZK246" s="16"/>
      <c r="ZL246" s="16"/>
      <c r="ZM246" s="16"/>
      <c r="ZN246" s="16"/>
      <c r="ZO246" s="16"/>
      <c r="ZP246" s="16"/>
      <c r="ZQ246" s="16"/>
      <c r="ZR246" s="16"/>
      <c r="ZS246" s="16"/>
      <c r="ZT246" s="16"/>
      <c r="ZU246" s="16"/>
      <c r="ZV246" s="16"/>
      <c r="ZW246" s="16"/>
      <c r="ZX246" s="16"/>
      <c r="ZY246" s="16"/>
      <c r="ZZ246" s="16"/>
      <c r="AAA246" s="16"/>
      <c r="AAB246" s="16"/>
      <c r="AAC246" s="16"/>
      <c r="AAD246" s="16"/>
      <c r="AAE246" s="16"/>
      <c r="AAF246" s="16"/>
      <c r="AAG246" s="16"/>
      <c r="AAH246" s="16"/>
      <c r="AAI246" s="16"/>
      <c r="AAJ246" s="16"/>
      <c r="AAK246" s="16"/>
      <c r="AAL246" s="16"/>
      <c r="AAM246" s="16"/>
      <c r="AAN246" s="16"/>
      <c r="AAO246" s="16"/>
      <c r="AAP246" s="16"/>
      <c r="AAQ246" s="16"/>
      <c r="AAR246" s="16"/>
      <c r="AAS246" s="16"/>
      <c r="AAT246" s="16"/>
      <c r="AAU246" s="16"/>
      <c r="AAV246" s="16"/>
      <c r="AAW246" s="16"/>
      <c r="AAX246" s="16"/>
      <c r="AAY246" s="16"/>
      <c r="AAZ246" s="16"/>
      <c r="ABA246" s="16"/>
      <c r="ABB246" s="16"/>
      <c r="ABC246" s="16"/>
      <c r="ABD246" s="16"/>
      <c r="ABE246" s="16"/>
      <c r="ABF246" s="16"/>
      <c r="ABG246" s="16"/>
      <c r="ABH246" s="16"/>
      <c r="ABI246" s="16"/>
      <c r="ABJ246" s="16"/>
      <c r="ABK246" s="16"/>
      <c r="ABL246" s="16"/>
      <c r="ABM246" s="16"/>
      <c r="ABN246" s="16"/>
      <c r="ABO246" s="16"/>
      <c r="ABP246" s="16"/>
      <c r="ABQ246" s="16"/>
      <c r="ABR246" s="16"/>
      <c r="ABS246" s="16"/>
      <c r="ABT246" s="16"/>
      <c r="ABU246" s="16"/>
      <c r="ABV246" s="16"/>
      <c r="ABW246" s="16"/>
      <c r="ABX246" s="16"/>
      <c r="ABY246" s="16"/>
      <c r="ABZ246" s="16"/>
      <c r="ACA246" s="16"/>
      <c r="ACB246" s="16"/>
      <c r="ACC246" s="16"/>
      <c r="ACD246" s="16"/>
      <c r="ACE246" s="16"/>
      <c r="ACF246" s="16"/>
      <c r="ACG246" s="16"/>
      <c r="ACH246" s="16"/>
      <c r="ACI246" s="16"/>
      <c r="ACJ246" s="16"/>
      <c r="ACK246" s="16"/>
      <c r="ACL246" s="16"/>
      <c r="ACM246" s="16"/>
      <c r="ACN246" s="16"/>
      <c r="ACO246" s="16"/>
      <c r="ACP246" s="16"/>
      <c r="ACQ246" s="16"/>
      <c r="ACR246" s="16"/>
      <c r="ACS246" s="16"/>
      <c r="ACT246" s="16"/>
      <c r="ACU246" s="16"/>
      <c r="ACV246" s="16"/>
      <c r="ACW246" s="16"/>
      <c r="ACX246" s="16"/>
      <c r="ACY246" s="16"/>
      <c r="ACZ246" s="16"/>
      <c r="ADA246" s="16"/>
      <c r="ADB246" s="16"/>
      <c r="ADC246" s="16"/>
      <c r="ADD246" s="16"/>
      <c r="ADE246" s="16"/>
      <c r="ADF246" s="16"/>
      <c r="ADG246" s="16"/>
      <c r="ADH246" s="16"/>
      <c r="ADI246" s="16"/>
      <c r="ADJ246" s="16"/>
      <c r="ADK246" s="16"/>
      <c r="ADL246" s="16"/>
      <c r="ADM246" s="16"/>
      <c r="ADN246" s="16"/>
      <c r="ADO246" s="16"/>
      <c r="ADP246" s="16"/>
      <c r="ADQ246" s="16"/>
      <c r="ADR246" s="16"/>
      <c r="ADS246" s="16"/>
      <c r="ADT246" s="16"/>
      <c r="ADU246" s="16"/>
      <c r="ADV246" s="16"/>
      <c r="ADW246" s="16"/>
      <c r="ADX246" s="16"/>
      <c r="ADY246" s="16"/>
      <c r="ADZ246" s="16"/>
      <c r="AEA246" s="16"/>
      <c r="AEB246" s="16"/>
      <c r="AEC246" s="16"/>
      <c r="AED246" s="16"/>
      <c r="AEE246" s="16"/>
      <c r="AEF246" s="16"/>
      <c r="AEG246" s="16"/>
      <c r="AEH246" s="16"/>
      <c r="AEI246" s="16"/>
      <c r="AEJ246" s="16"/>
      <c r="AEK246" s="16"/>
      <c r="AEL246" s="16"/>
      <c r="AEM246" s="16"/>
      <c r="AEN246" s="16"/>
      <c r="AEO246" s="16"/>
      <c r="AEP246" s="16"/>
      <c r="AEQ246" s="16"/>
      <c r="AER246" s="16"/>
      <c r="AES246" s="16"/>
      <c r="AET246" s="16"/>
      <c r="AEU246" s="16"/>
      <c r="AEV246" s="16"/>
      <c r="AEW246" s="16"/>
      <c r="AEX246" s="16"/>
      <c r="AEY246" s="16"/>
      <c r="AEZ246" s="16"/>
      <c r="AFA246" s="16"/>
      <c r="AFB246" s="16"/>
      <c r="AFC246" s="16"/>
      <c r="AFD246" s="16"/>
      <c r="AFE246" s="16"/>
      <c r="AFF246" s="16"/>
      <c r="AFG246" s="16"/>
      <c r="AFH246" s="16"/>
      <c r="AFI246" s="16"/>
      <c r="AFJ246" s="16"/>
      <c r="AFK246" s="16"/>
      <c r="AFL246" s="16"/>
      <c r="AFM246" s="16"/>
      <c r="AFN246" s="16"/>
      <c r="AFO246" s="16"/>
      <c r="AFP246" s="16"/>
      <c r="AFQ246" s="16"/>
      <c r="AFR246" s="16"/>
      <c r="AFS246" s="16"/>
      <c r="AFT246" s="16"/>
      <c r="AFU246" s="16"/>
      <c r="AFV246" s="16"/>
      <c r="AFW246" s="16"/>
      <c r="AFX246" s="16"/>
      <c r="AFY246" s="16"/>
      <c r="AFZ246" s="16"/>
      <c r="AGA246" s="16"/>
      <c r="AGB246" s="16"/>
      <c r="AGC246" s="16"/>
      <c r="AGD246" s="16"/>
      <c r="AGE246" s="16"/>
      <c r="AGF246" s="16"/>
      <c r="AGG246" s="16"/>
      <c r="AGH246" s="16"/>
      <c r="AGI246" s="16"/>
      <c r="AGJ246" s="16"/>
      <c r="AGK246" s="16"/>
      <c r="AGL246" s="16"/>
      <c r="AGM246" s="16"/>
      <c r="AGN246" s="16"/>
      <c r="AGO246" s="16"/>
      <c r="AGP246" s="16"/>
      <c r="AGQ246" s="16"/>
      <c r="AGR246" s="16"/>
      <c r="AGS246" s="16"/>
      <c r="AGT246" s="16"/>
      <c r="AGU246" s="16"/>
      <c r="AGV246" s="16"/>
      <c r="AGW246" s="16"/>
      <c r="AGX246" s="16"/>
      <c r="AGY246" s="16"/>
      <c r="AGZ246" s="16"/>
      <c r="AHA246" s="16"/>
      <c r="AHB246" s="16"/>
      <c r="AHC246" s="16"/>
      <c r="AHD246" s="16"/>
      <c r="AHE246" s="16"/>
      <c r="AHF246" s="16"/>
      <c r="AHG246" s="16"/>
      <c r="AHH246" s="16"/>
      <c r="AHI246" s="16"/>
      <c r="AHJ246" s="16"/>
      <c r="AHK246" s="16"/>
      <c r="AHL246" s="16"/>
      <c r="AHM246" s="16"/>
      <c r="AHN246" s="16"/>
      <c r="AHO246" s="16"/>
      <c r="AHP246" s="16"/>
      <c r="AHQ246" s="16"/>
      <c r="AHR246" s="16"/>
      <c r="AHS246" s="16"/>
      <c r="AHT246" s="16"/>
      <c r="AHU246" s="16"/>
      <c r="AHV246" s="16"/>
      <c r="AHW246" s="16"/>
      <c r="AHX246" s="16"/>
      <c r="AHY246" s="16"/>
      <c r="AHZ246" s="16"/>
      <c r="AIA246" s="16"/>
      <c r="AIB246" s="16"/>
      <c r="AIC246" s="16"/>
      <c r="AID246" s="16"/>
      <c r="AIE246" s="16"/>
      <c r="AIF246" s="16"/>
      <c r="AIG246" s="16"/>
      <c r="AIH246" s="16"/>
      <c r="AII246" s="16"/>
      <c r="AIJ246" s="16"/>
      <c r="AIK246" s="16"/>
      <c r="AIL246" s="16"/>
      <c r="AIM246" s="16"/>
      <c r="AIN246" s="16"/>
      <c r="AIO246" s="16"/>
      <c r="AIP246" s="16"/>
      <c r="AIQ246" s="16"/>
      <c r="AIR246" s="16"/>
      <c r="AIS246" s="16"/>
      <c r="AIT246" s="16"/>
      <c r="AIU246" s="16"/>
      <c r="AIV246" s="16"/>
      <c r="AIW246" s="16"/>
      <c r="AIX246" s="16"/>
      <c r="AIY246" s="16"/>
      <c r="AIZ246" s="16"/>
      <c r="AJA246" s="16"/>
      <c r="AJB246" s="16"/>
      <c r="AJC246" s="16"/>
      <c r="AJD246" s="16"/>
      <c r="AJE246" s="16"/>
      <c r="AJF246" s="16"/>
      <c r="AJG246" s="16"/>
      <c r="AJH246" s="16"/>
      <c r="AJI246" s="16"/>
      <c r="AJJ246" s="16"/>
      <c r="AJK246" s="16"/>
      <c r="AJL246" s="16"/>
      <c r="AJM246" s="16"/>
      <c r="AJN246" s="16"/>
      <c r="AJO246" s="16"/>
      <c r="AJP246" s="16"/>
      <c r="AJQ246" s="16"/>
      <c r="AJR246" s="16"/>
      <c r="AJS246" s="16"/>
      <c r="AJT246" s="16"/>
      <c r="AJU246" s="16"/>
      <c r="AJV246" s="16"/>
      <c r="AJW246" s="16"/>
      <c r="AJX246" s="16"/>
      <c r="AJY246" s="16"/>
      <c r="AJZ246" s="16"/>
      <c r="AKA246" s="16"/>
      <c r="AKB246" s="16"/>
      <c r="AKC246" s="16"/>
      <c r="AKD246" s="16"/>
      <c r="AKE246" s="16"/>
      <c r="AKF246" s="16"/>
      <c r="AKG246" s="16"/>
      <c r="AKH246" s="16"/>
      <c r="AKI246" s="16"/>
      <c r="AKJ246" s="16"/>
      <c r="AKK246" s="16"/>
      <c r="AKL246" s="16"/>
      <c r="AKM246" s="16"/>
      <c r="AKN246" s="16"/>
      <c r="AKO246" s="16"/>
      <c r="AKP246" s="16"/>
      <c r="AKQ246" s="16"/>
      <c r="AKR246" s="16"/>
      <c r="AKS246" s="16"/>
      <c r="AKT246" s="16"/>
      <c r="AKU246" s="16"/>
      <c r="AKV246" s="16"/>
      <c r="AKW246" s="16"/>
      <c r="AKX246" s="16"/>
      <c r="AKY246" s="16"/>
      <c r="AKZ246" s="16"/>
      <c r="ALA246" s="16"/>
      <c r="ALB246" s="16"/>
      <c r="ALC246" s="16"/>
      <c r="ALD246" s="16"/>
      <c r="ALE246" s="16"/>
    </row>
    <row r="247" spans="1:993" s="16" customFormat="1" ht="16.5" customHeight="1">
      <c r="A247" s="131"/>
      <c r="B247" s="132"/>
      <c r="C247" s="133"/>
      <c r="D247" s="134" t="s">
        <v>48</v>
      </c>
      <c r="E247" s="139"/>
      <c r="F247" s="139" t="s">
        <v>306</v>
      </c>
      <c r="G247" s="133"/>
      <c r="H247" s="133"/>
      <c r="I247" s="136"/>
      <c r="J247" s="140" t="e">
        <f>#REF!</f>
        <v>#REF!</v>
      </c>
      <c r="K247" s="133"/>
      <c r="L247" s="138"/>
      <c r="M247" s="131"/>
      <c r="N247" s="131"/>
      <c r="O247" s="131"/>
      <c r="P247" s="131"/>
      <c r="Q247" s="131"/>
      <c r="R247" s="131"/>
      <c r="S247" s="131"/>
      <c r="T247" s="131"/>
      <c r="U247" s="131"/>
      <c r="V247" s="131"/>
      <c r="W247" s="131"/>
      <c r="X247" s="131"/>
      <c r="Y247" s="131"/>
      <c r="Z247" s="131"/>
      <c r="AA247" s="131"/>
      <c r="AB247" s="131"/>
      <c r="AC247" s="131"/>
      <c r="AD247" s="131"/>
      <c r="AE247" s="131"/>
      <c r="AF247" s="131"/>
      <c r="AG247" s="131"/>
      <c r="AH247" s="131"/>
      <c r="AI247" s="131"/>
      <c r="AJ247" s="131"/>
      <c r="AK247" s="131"/>
      <c r="AL247" s="131"/>
      <c r="AM247" s="131"/>
      <c r="AN247" s="131"/>
      <c r="AO247" s="131"/>
      <c r="AP247" s="131"/>
      <c r="AQ247" s="131"/>
      <c r="AR247" s="131"/>
      <c r="AS247" s="131"/>
      <c r="AT247" s="131"/>
      <c r="AU247" s="131"/>
      <c r="AV247" s="131"/>
      <c r="AW247" s="131"/>
      <c r="AX247" s="131"/>
      <c r="AY247" s="131"/>
      <c r="AZ247" s="131"/>
      <c r="BA247" s="131"/>
      <c r="BB247" s="131"/>
      <c r="BC247" s="131"/>
      <c r="BD247" s="131"/>
      <c r="BE247" s="131"/>
      <c r="BF247" s="131"/>
      <c r="BG247" s="131"/>
      <c r="BH247" s="131"/>
      <c r="BI247" s="131"/>
      <c r="BJ247" s="131"/>
      <c r="BK247" s="131"/>
      <c r="BL247" s="131"/>
      <c r="BM247" s="131"/>
      <c r="BN247" s="131"/>
      <c r="BO247" s="131"/>
      <c r="BP247" s="131"/>
      <c r="BQ247" s="131"/>
      <c r="BR247" s="131"/>
      <c r="BS247" s="131"/>
      <c r="BT247" s="131"/>
      <c r="BU247" s="131"/>
      <c r="BV247" s="131"/>
      <c r="BW247" s="131"/>
      <c r="BX247" s="131"/>
      <c r="BY247" s="131"/>
      <c r="BZ247" s="131"/>
      <c r="CA247" s="131"/>
      <c r="CB247" s="131"/>
      <c r="CC247" s="131"/>
      <c r="CD247" s="131"/>
      <c r="CE247" s="131"/>
      <c r="CF247" s="131"/>
      <c r="CG247" s="131"/>
      <c r="CH247" s="131"/>
      <c r="CI247" s="131"/>
      <c r="CJ247" s="131"/>
      <c r="CK247" s="131"/>
      <c r="CL247" s="131"/>
      <c r="CM247" s="131"/>
      <c r="CN247" s="131"/>
      <c r="CO247" s="131"/>
      <c r="CP247" s="131"/>
      <c r="CQ247" s="131"/>
      <c r="CR247" s="131"/>
      <c r="CS247" s="131"/>
      <c r="CT247" s="131"/>
      <c r="CU247" s="131"/>
      <c r="CV247" s="131"/>
      <c r="CW247" s="131"/>
      <c r="CX247" s="131"/>
      <c r="CY247" s="131"/>
      <c r="CZ247" s="131"/>
      <c r="DA247" s="131"/>
      <c r="DB247" s="131"/>
      <c r="DC247" s="131"/>
      <c r="DD247" s="131"/>
      <c r="DE247" s="131"/>
      <c r="DF247" s="131"/>
      <c r="DG247" s="131"/>
      <c r="DH247" s="131"/>
      <c r="DI247" s="131"/>
      <c r="DJ247" s="131"/>
      <c r="DK247" s="131"/>
      <c r="DL247" s="131"/>
      <c r="DM247" s="131"/>
      <c r="DN247" s="131"/>
      <c r="DO247" s="131"/>
      <c r="DP247" s="131"/>
      <c r="DQ247" s="131"/>
      <c r="DR247" s="131"/>
      <c r="DS247" s="131"/>
      <c r="DT247" s="131"/>
      <c r="DU247" s="131"/>
      <c r="DV247" s="131"/>
      <c r="DW247" s="131"/>
      <c r="DX247" s="131"/>
      <c r="DY247" s="131"/>
      <c r="DZ247" s="131"/>
      <c r="EA247" s="131"/>
      <c r="EB247" s="131"/>
      <c r="EC247" s="131"/>
      <c r="ED247" s="131"/>
      <c r="EE247" s="131"/>
      <c r="EF247" s="131"/>
      <c r="EG247" s="131"/>
      <c r="EH247" s="131"/>
      <c r="EI247" s="131"/>
      <c r="EJ247" s="131"/>
      <c r="EK247" s="131"/>
      <c r="EL247" s="131"/>
      <c r="EM247" s="131"/>
      <c r="EN247" s="131"/>
      <c r="EO247" s="131"/>
      <c r="EP247" s="131"/>
      <c r="EQ247" s="131"/>
      <c r="ER247" s="131"/>
      <c r="ES247" s="131"/>
      <c r="ET247" s="131"/>
      <c r="EU247" s="131"/>
      <c r="EV247" s="131"/>
      <c r="EW247" s="131"/>
      <c r="EX247" s="131"/>
      <c r="EY247" s="131"/>
      <c r="EZ247" s="131"/>
      <c r="FA247" s="131"/>
      <c r="FB247" s="131"/>
      <c r="FC247" s="131"/>
      <c r="FD247" s="131"/>
      <c r="FE247" s="131"/>
      <c r="FF247" s="131"/>
      <c r="FG247" s="131"/>
      <c r="FH247" s="131"/>
      <c r="FI247" s="131"/>
      <c r="FJ247" s="131"/>
      <c r="FK247" s="131"/>
      <c r="FL247" s="131"/>
      <c r="FM247" s="131"/>
      <c r="FN247" s="131"/>
      <c r="FO247" s="131"/>
      <c r="FP247" s="131"/>
      <c r="FQ247" s="131"/>
      <c r="FR247" s="131"/>
      <c r="FS247" s="131"/>
      <c r="FT247" s="131"/>
      <c r="FU247" s="131"/>
      <c r="FV247" s="131"/>
      <c r="FW247" s="131"/>
      <c r="FX247" s="131"/>
      <c r="FY247" s="131"/>
      <c r="FZ247" s="131"/>
      <c r="GA247" s="131"/>
      <c r="GB247" s="131"/>
      <c r="GC247" s="131"/>
      <c r="GD247" s="131"/>
      <c r="GE247" s="131"/>
      <c r="GF247" s="131"/>
      <c r="GG247" s="131"/>
      <c r="GH247" s="131"/>
      <c r="GI247" s="131"/>
      <c r="GJ247" s="131"/>
      <c r="GK247" s="131"/>
      <c r="GL247" s="131"/>
      <c r="GM247" s="131"/>
      <c r="GN247" s="131"/>
      <c r="GO247" s="131"/>
      <c r="GP247" s="131"/>
      <c r="GQ247" s="131"/>
      <c r="GR247" s="131"/>
      <c r="GS247" s="131"/>
      <c r="GT247" s="131"/>
      <c r="GU247" s="131"/>
      <c r="GV247" s="131"/>
      <c r="GW247" s="131"/>
      <c r="GX247" s="131"/>
      <c r="GY247" s="131"/>
      <c r="GZ247" s="131"/>
      <c r="HA247" s="131"/>
      <c r="HB247" s="131"/>
      <c r="HC247" s="131"/>
      <c r="HD247" s="131"/>
      <c r="HE247" s="131"/>
      <c r="HF247" s="131"/>
      <c r="HG247" s="131"/>
      <c r="HH247" s="131"/>
      <c r="HI247" s="131"/>
      <c r="HJ247" s="131"/>
      <c r="HK247" s="131"/>
      <c r="HL247" s="131"/>
      <c r="HM247" s="131"/>
      <c r="HN247" s="131"/>
      <c r="HO247" s="131"/>
      <c r="HP247" s="131"/>
      <c r="HQ247" s="131"/>
      <c r="HR247" s="131"/>
      <c r="HS247" s="131"/>
      <c r="HT247" s="131"/>
      <c r="HU247" s="131"/>
      <c r="HV247" s="131"/>
      <c r="HW247" s="131"/>
      <c r="HX247" s="131"/>
      <c r="HY247" s="131"/>
      <c r="HZ247" s="131"/>
      <c r="IA247" s="131"/>
      <c r="IB247" s="131"/>
      <c r="IC247" s="131"/>
      <c r="ID247" s="131"/>
      <c r="IE247" s="131"/>
      <c r="IF247" s="131"/>
      <c r="IG247" s="131"/>
      <c r="IH247" s="131"/>
      <c r="II247" s="131"/>
      <c r="IJ247" s="131"/>
      <c r="IK247" s="131"/>
      <c r="IL247" s="131"/>
      <c r="IM247" s="131"/>
      <c r="IN247" s="131"/>
      <c r="IO247" s="131"/>
      <c r="IP247" s="131"/>
      <c r="IQ247" s="131"/>
      <c r="IR247" s="131"/>
      <c r="IS247" s="131"/>
      <c r="IT247" s="131"/>
      <c r="IU247" s="131"/>
      <c r="IV247" s="131"/>
      <c r="IW247" s="131"/>
      <c r="IX247" s="131"/>
      <c r="IY247" s="131"/>
      <c r="IZ247" s="131"/>
      <c r="JA247" s="131"/>
      <c r="JB247" s="131"/>
      <c r="JC247" s="131"/>
      <c r="JD247" s="131"/>
      <c r="JE247" s="131"/>
      <c r="JF247" s="131"/>
      <c r="JG247" s="131"/>
      <c r="JH247" s="131"/>
      <c r="JI247" s="131"/>
      <c r="JJ247" s="131"/>
      <c r="JK247" s="131"/>
      <c r="JL247" s="131"/>
      <c r="JM247" s="131"/>
      <c r="JN247" s="131"/>
      <c r="JO247" s="131"/>
      <c r="JP247" s="131"/>
      <c r="JQ247" s="131"/>
      <c r="JR247" s="131"/>
      <c r="JS247" s="131"/>
      <c r="JT247" s="131"/>
      <c r="JU247" s="131"/>
      <c r="JV247" s="131"/>
      <c r="JW247" s="131"/>
      <c r="JX247" s="131"/>
      <c r="JY247" s="131"/>
      <c r="JZ247" s="131"/>
      <c r="KA247" s="131"/>
      <c r="KB247" s="131"/>
      <c r="KC247" s="131"/>
      <c r="KD247" s="131"/>
      <c r="KE247" s="131"/>
      <c r="KF247" s="131"/>
      <c r="KG247" s="131"/>
      <c r="KH247" s="131"/>
      <c r="KI247" s="131"/>
      <c r="KJ247" s="131"/>
      <c r="KK247" s="131"/>
      <c r="KL247" s="131"/>
      <c r="KM247" s="131"/>
      <c r="KN247" s="131"/>
      <c r="KO247" s="131"/>
      <c r="KP247" s="131"/>
      <c r="KQ247" s="131"/>
      <c r="KR247" s="131"/>
      <c r="KS247" s="131"/>
      <c r="KT247" s="131"/>
      <c r="KU247" s="131"/>
      <c r="KV247" s="131"/>
      <c r="KW247" s="131"/>
      <c r="KX247" s="131"/>
      <c r="KY247" s="131"/>
      <c r="KZ247" s="131"/>
      <c r="LA247" s="131"/>
      <c r="LB247" s="131"/>
      <c r="LC247" s="131"/>
      <c r="LD247" s="131"/>
      <c r="LE247" s="131"/>
      <c r="LF247" s="131"/>
      <c r="LG247" s="131"/>
      <c r="LH247" s="131"/>
      <c r="LI247" s="131"/>
      <c r="LJ247" s="131"/>
      <c r="LK247" s="131"/>
      <c r="LL247" s="131"/>
      <c r="LM247" s="131"/>
      <c r="LN247" s="131"/>
      <c r="LO247" s="131"/>
      <c r="LP247" s="131"/>
      <c r="LQ247" s="131"/>
      <c r="LR247" s="131"/>
      <c r="LS247" s="131"/>
      <c r="LT247" s="131"/>
      <c r="LU247" s="131"/>
      <c r="LV247" s="131"/>
      <c r="LW247" s="131"/>
      <c r="LX247" s="131"/>
      <c r="LY247" s="131"/>
      <c r="LZ247" s="131"/>
      <c r="MA247" s="131"/>
      <c r="MB247" s="131"/>
      <c r="MC247" s="131"/>
      <c r="MD247" s="131"/>
      <c r="ME247" s="131"/>
      <c r="MF247" s="131"/>
      <c r="MG247" s="131"/>
      <c r="MH247" s="131"/>
      <c r="MI247" s="131"/>
      <c r="MJ247" s="131"/>
      <c r="MK247" s="131"/>
      <c r="ML247" s="131"/>
      <c r="MM247" s="131"/>
      <c r="MN247" s="131"/>
      <c r="MO247" s="131"/>
      <c r="MP247" s="131"/>
      <c r="MQ247" s="131"/>
      <c r="MR247" s="131"/>
      <c r="MS247" s="131"/>
      <c r="MT247" s="131"/>
      <c r="MU247" s="131"/>
      <c r="MV247" s="131"/>
      <c r="MW247" s="131"/>
      <c r="MX247" s="131"/>
      <c r="MY247" s="131"/>
      <c r="MZ247" s="131"/>
      <c r="NA247" s="131"/>
      <c r="NB247" s="131"/>
      <c r="NC247" s="131"/>
      <c r="ND247" s="131"/>
      <c r="NE247" s="131"/>
      <c r="NF247" s="131"/>
      <c r="NG247" s="131"/>
      <c r="NH247" s="131"/>
      <c r="NI247" s="131"/>
      <c r="NJ247" s="131"/>
      <c r="NK247" s="131"/>
      <c r="NL247" s="131"/>
      <c r="NM247" s="131"/>
      <c r="NN247" s="131"/>
      <c r="NO247" s="131"/>
      <c r="NP247" s="131"/>
      <c r="NQ247" s="131"/>
      <c r="NR247" s="131"/>
      <c r="NS247" s="131"/>
      <c r="NT247" s="131"/>
      <c r="NU247" s="131"/>
      <c r="NV247" s="131"/>
      <c r="NW247" s="131"/>
      <c r="NX247" s="131"/>
      <c r="NY247" s="131"/>
      <c r="NZ247" s="131"/>
      <c r="OA247" s="131"/>
      <c r="OB247" s="131"/>
      <c r="OC247" s="131"/>
      <c r="OD247" s="131"/>
      <c r="OE247" s="131"/>
      <c r="OF247" s="131"/>
      <c r="OG247" s="131"/>
      <c r="OH247" s="131"/>
      <c r="OI247" s="131"/>
      <c r="OJ247" s="131"/>
      <c r="OK247" s="131"/>
      <c r="OL247" s="131"/>
      <c r="OM247" s="131"/>
      <c r="ON247" s="131"/>
      <c r="OO247" s="131"/>
      <c r="OP247" s="131"/>
      <c r="OQ247" s="131"/>
      <c r="OR247" s="131"/>
      <c r="OS247" s="131"/>
      <c r="OT247" s="131"/>
      <c r="OU247" s="131"/>
      <c r="OV247" s="131"/>
      <c r="OW247" s="131"/>
      <c r="OX247" s="131"/>
      <c r="OY247" s="131"/>
      <c r="OZ247" s="131"/>
      <c r="PA247" s="131"/>
      <c r="PB247" s="131"/>
      <c r="PC247" s="131"/>
      <c r="PD247" s="131"/>
      <c r="PE247" s="131"/>
      <c r="PF247" s="131"/>
      <c r="PG247" s="131"/>
      <c r="PH247" s="131"/>
      <c r="PI247" s="131"/>
      <c r="PJ247" s="131"/>
      <c r="PK247" s="131"/>
      <c r="PL247" s="131"/>
      <c r="PM247" s="131"/>
      <c r="PN247" s="131"/>
      <c r="PO247" s="131"/>
      <c r="PP247" s="131"/>
      <c r="PQ247" s="131"/>
      <c r="PR247" s="131"/>
      <c r="PS247" s="131"/>
      <c r="PT247" s="131"/>
      <c r="PU247" s="131"/>
      <c r="PV247" s="131"/>
      <c r="PW247" s="131"/>
      <c r="PX247" s="131"/>
      <c r="PY247" s="131"/>
      <c r="PZ247" s="131"/>
      <c r="QA247" s="131"/>
      <c r="QB247" s="131"/>
      <c r="QC247" s="131"/>
      <c r="QD247" s="131"/>
      <c r="QE247" s="131"/>
      <c r="QF247" s="131"/>
      <c r="QG247" s="131"/>
      <c r="QH247" s="131"/>
      <c r="QI247" s="131"/>
      <c r="QJ247" s="131"/>
      <c r="QK247" s="131"/>
      <c r="QL247" s="131"/>
      <c r="QM247" s="131"/>
      <c r="QN247" s="131"/>
      <c r="QO247" s="131"/>
      <c r="QP247" s="131"/>
      <c r="QQ247" s="131"/>
      <c r="QR247" s="131"/>
      <c r="QS247" s="131"/>
      <c r="QT247" s="131"/>
      <c r="QU247" s="131"/>
      <c r="QV247" s="131"/>
      <c r="QW247" s="131"/>
      <c r="QX247" s="131"/>
      <c r="QY247" s="131"/>
      <c r="QZ247" s="131"/>
      <c r="RA247" s="131"/>
      <c r="RB247" s="131"/>
      <c r="RC247" s="131"/>
      <c r="RD247" s="131"/>
      <c r="RE247" s="131"/>
      <c r="RF247" s="131"/>
      <c r="RG247" s="131"/>
      <c r="RH247" s="131"/>
      <c r="RI247" s="131"/>
      <c r="RJ247" s="131"/>
      <c r="RK247" s="131"/>
      <c r="RL247" s="131"/>
      <c r="RM247" s="131"/>
      <c r="RN247" s="131"/>
      <c r="RO247" s="131"/>
      <c r="RP247" s="131"/>
      <c r="RQ247" s="131"/>
      <c r="RR247" s="131"/>
      <c r="RS247" s="131"/>
      <c r="RT247" s="131"/>
      <c r="RU247" s="131"/>
      <c r="RV247" s="131"/>
      <c r="RW247" s="131"/>
      <c r="RX247" s="131"/>
      <c r="RY247" s="131"/>
      <c r="RZ247" s="131"/>
      <c r="SA247" s="131"/>
      <c r="SB247" s="131"/>
      <c r="SC247" s="131"/>
      <c r="SD247" s="131"/>
      <c r="SE247" s="131"/>
      <c r="SF247" s="131"/>
      <c r="SG247" s="131"/>
      <c r="SH247" s="131"/>
      <c r="SI247" s="131"/>
      <c r="SJ247" s="131"/>
      <c r="SK247" s="131"/>
      <c r="SL247" s="131"/>
      <c r="SM247" s="131"/>
      <c r="SN247" s="131"/>
      <c r="SO247" s="131"/>
      <c r="SP247" s="131"/>
      <c r="SQ247" s="131"/>
      <c r="SR247" s="131"/>
      <c r="SS247" s="131"/>
      <c r="ST247" s="131"/>
      <c r="SU247" s="131"/>
      <c r="SV247" s="131"/>
      <c r="SW247" s="131"/>
      <c r="SX247" s="131"/>
      <c r="SY247" s="131"/>
      <c r="SZ247" s="131"/>
      <c r="TA247" s="131"/>
      <c r="TB247" s="131"/>
      <c r="TC247" s="131"/>
      <c r="TD247" s="131"/>
      <c r="TE247" s="131"/>
      <c r="TF247" s="131"/>
      <c r="TG247" s="131"/>
      <c r="TH247" s="131"/>
      <c r="TI247" s="131"/>
      <c r="TJ247" s="131"/>
      <c r="TK247" s="131"/>
      <c r="TL247" s="131"/>
      <c r="TM247" s="131"/>
      <c r="TN247" s="131"/>
      <c r="TO247" s="131"/>
      <c r="TP247" s="131"/>
      <c r="TQ247" s="131"/>
      <c r="TR247" s="131"/>
      <c r="TS247" s="131"/>
      <c r="TT247" s="131"/>
      <c r="TU247" s="131"/>
      <c r="TV247" s="131"/>
      <c r="TW247" s="131"/>
      <c r="TX247" s="131"/>
      <c r="TY247" s="131"/>
      <c r="TZ247" s="131"/>
      <c r="UA247" s="131"/>
      <c r="UB247" s="131"/>
      <c r="UC247" s="131"/>
      <c r="UD247" s="131"/>
      <c r="UE247" s="131"/>
      <c r="UF247" s="131"/>
      <c r="UG247" s="131"/>
      <c r="UH247" s="131"/>
      <c r="UI247" s="131"/>
      <c r="UJ247" s="131"/>
      <c r="UK247" s="131"/>
      <c r="UL247" s="131"/>
      <c r="UM247" s="131"/>
      <c r="UN247" s="131"/>
      <c r="UO247" s="131"/>
      <c r="UP247" s="131"/>
      <c r="UQ247" s="131"/>
      <c r="UR247" s="131"/>
      <c r="US247" s="131"/>
      <c r="UT247" s="131"/>
      <c r="UU247" s="131"/>
      <c r="UV247" s="131"/>
      <c r="UW247" s="131"/>
      <c r="UX247" s="131"/>
      <c r="UY247" s="131"/>
      <c r="UZ247" s="131"/>
      <c r="VA247" s="131"/>
      <c r="VB247" s="131"/>
      <c r="VC247" s="131"/>
      <c r="VD247" s="131"/>
      <c r="VE247" s="131"/>
      <c r="VF247" s="131"/>
      <c r="VG247" s="131"/>
      <c r="VH247" s="131"/>
      <c r="VI247" s="131"/>
      <c r="VJ247" s="131"/>
      <c r="VK247" s="131"/>
      <c r="VL247" s="131"/>
      <c r="VM247" s="131"/>
      <c r="VN247" s="131"/>
      <c r="VO247" s="131"/>
      <c r="VP247" s="131"/>
      <c r="VQ247" s="131"/>
      <c r="VR247" s="131"/>
      <c r="VS247" s="131"/>
      <c r="VT247" s="131"/>
      <c r="VU247" s="131"/>
      <c r="VV247" s="131"/>
      <c r="VW247" s="131"/>
      <c r="VX247" s="131"/>
      <c r="VY247" s="131"/>
      <c r="VZ247" s="131"/>
      <c r="WA247" s="131"/>
      <c r="WB247" s="131"/>
      <c r="WC247" s="131"/>
      <c r="WD247" s="131"/>
      <c r="WE247" s="131"/>
      <c r="WF247" s="131"/>
      <c r="WG247" s="131"/>
      <c r="WH247" s="131"/>
      <c r="WI247" s="131"/>
      <c r="WJ247" s="131"/>
      <c r="WK247" s="131"/>
      <c r="WL247" s="131"/>
      <c r="WM247" s="131"/>
      <c r="WN247" s="131"/>
      <c r="WO247" s="131"/>
      <c r="WP247" s="131"/>
      <c r="WQ247" s="131"/>
      <c r="WR247" s="131"/>
      <c r="WS247" s="131"/>
      <c r="WT247" s="131"/>
      <c r="WU247" s="131"/>
      <c r="WV247" s="131"/>
      <c r="WW247" s="131"/>
      <c r="WX247" s="131"/>
      <c r="WY247" s="131"/>
      <c r="WZ247" s="131"/>
      <c r="XA247" s="131"/>
      <c r="XB247" s="131"/>
      <c r="XC247" s="131"/>
      <c r="XD247" s="131"/>
      <c r="XE247" s="131"/>
      <c r="XF247" s="131"/>
      <c r="XG247" s="131"/>
      <c r="XH247" s="131"/>
      <c r="XI247" s="131"/>
      <c r="XJ247" s="131"/>
      <c r="XK247" s="131"/>
      <c r="XL247" s="131"/>
      <c r="XM247" s="131"/>
      <c r="XN247" s="131"/>
      <c r="XO247" s="131"/>
      <c r="XP247" s="131"/>
      <c r="XQ247" s="131"/>
      <c r="XR247" s="131"/>
      <c r="XS247" s="131"/>
      <c r="XT247" s="131"/>
      <c r="XU247" s="131"/>
      <c r="XV247" s="131"/>
      <c r="XW247" s="131"/>
      <c r="XX247" s="131"/>
      <c r="XY247" s="131"/>
      <c r="XZ247" s="131"/>
      <c r="YA247" s="131"/>
      <c r="YB247" s="131"/>
      <c r="YC247" s="131"/>
      <c r="YD247" s="131"/>
      <c r="YE247" s="131"/>
      <c r="YF247" s="131"/>
      <c r="YG247" s="131"/>
      <c r="YH247" s="131"/>
      <c r="YI247" s="131"/>
      <c r="YJ247" s="131"/>
      <c r="YK247" s="131"/>
      <c r="YL247" s="131"/>
      <c r="YM247" s="131"/>
      <c r="YN247" s="131"/>
      <c r="YO247" s="131"/>
      <c r="YP247" s="131"/>
      <c r="YQ247" s="131"/>
      <c r="YR247" s="131"/>
      <c r="YS247" s="131"/>
      <c r="YT247" s="131"/>
      <c r="YU247" s="131"/>
      <c r="YV247" s="131"/>
      <c r="YW247" s="131"/>
      <c r="YX247" s="131"/>
      <c r="YY247" s="131"/>
      <c r="YZ247" s="131"/>
      <c r="ZA247" s="131"/>
      <c r="ZB247" s="131"/>
      <c r="ZC247" s="131"/>
      <c r="ZD247" s="131"/>
      <c r="ZE247" s="131"/>
      <c r="ZF247" s="131"/>
      <c r="ZG247" s="131"/>
      <c r="ZH247" s="131"/>
      <c r="ZI247" s="131"/>
      <c r="ZJ247" s="131"/>
      <c r="ZK247" s="131"/>
      <c r="ZL247" s="131"/>
      <c r="ZM247" s="131"/>
      <c r="ZN247" s="131"/>
      <c r="ZO247" s="131"/>
      <c r="ZP247" s="131"/>
      <c r="ZQ247" s="131"/>
      <c r="ZR247" s="131"/>
      <c r="ZS247" s="131"/>
      <c r="ZT247" s="131"/>
      <c r="ZU247" s="131"/>
      <c r="ZV247" s="131"/>
      <c r="ZW247" s="131"/>
      <c r="ZX247" s="131"/>
      <c r="ZY247" s="131"/>
      <c r="ZZ247" s="131"/>
      <c r="AAA247" s="131"/>
      <c r="AAB247" s="131"/>
      <c r="AAC247" s="131"/>
      <c r="AAD247" s="131"/>
      <c r="AAE247" s="131"/>
      <c r="AAF247" s="131"/>
      <c r="AAG247" s="131"/>
      <c r="AAH247" s="131"/>
      <c r="AAI247" s="131"/>
      <c r="AAJ247" s="131"/>
      <c r="AAK247" s="131"/>
      <c r="AAL247" s="131"/>
      <c r="AAM247" s="131"/>
      <c r="AAN247" s="131"/>
      <c r="AAO247" s="131"/>
      <c r="AAP247" s="131"/>
      <c r="AAQ247" s="131"/>
      <c r="AAR247" s="131"/>
      <c r="AAS247" s="131"/>
      <c r="AAT247" s="131"/>
      <c r="AAU247" s="131"/>
      <c r="AAV247" s="131"/>
      <c r="AAW247" s="131"/>
      <c r="AAX247" s="131"/>
      <c r="AAY247" s="131"/>
      <c r="AAZ247" s="131"/>
      <c r="ABA247" s="131"/>
      <c r="ABB247" s="131"/>
      <c r="ABC247" s="131"/>
      <c r="ABD247" s="131"/>
      <c r="ABE247" s="131"/>
      <c r="ABF247" s="131"/>
      <c r="ABG247" s="131"/>
      <c r="ABH247" s="131"/>
      <c r="ABI247" s="131"/>
      <c r="ABJ247" s="131"/>
      <c r="ABK247" s="131"/>
      <c r="ABL247" s="131"/>
      <c r="ABM247" s="131"/>
      <c r="ABN247" s="131"/>
      <c r="ABO247" s="131"/>
      <c r="ABP247" s="131"/>
      <c r="ABQ247" s="131"/>
      <c r="ABR247" s="131"/>
      <c r="ABS247" s="131"/>
      <c r="ABT247" s="131"/>
      <c r="ABU247" s="131"/>
      <c r="ABV247" s="131"/>
      <c r="ABW247" s="131"/>
      <c r="ABX247" s="131"/>
      <c r="ABY247" s="131"/>
      <c r="ABZ247" s="131"/>
      <c r="ACA247" s="131"/>
      <c r="ACB247" s="131"/>
      <c r="ACC247" s="131"/>
      <c r="ACD247" s="131"/>
      <c r="ACE247" s="131"/>
      <c r="ACF247" s="131"/>
      <c r="ACG247" s="131"/>
      <c r="ACH247" s="131"/>
      <c r="ACI247" s="131"/>
      <c r="ACJ247" s="131"/>
      <c r="ACK247" s="131"/>
      <c r="ACL247" s="131"/>
      <c r="ACM247" s="131"/>
      <c r="ACN247" s="131"/>
      <c r="ACO247" s="131"/>
      <c r="ACP247" s="131"/>
      <c r="ACQ247" s="131"/>
      <c r="ACR247" s="131"/>
      <c r="ACS247" s="131"/>
      <c r="ACT247" s="131"/>
      <c r="ACU247" s="131"/>
      <c r="ACV247" s="131"/>
      <c r="ACW247" s="131"/>
      <c r="ACX247" s="131"/>
      <c r="ACY247" s="131"/>
      <c r="ACZ247" s="131"/>
      <c r="ADA247" s="131"/>
      <c r="ADB247" s="131"/>
      <c r="ADC247" s="131"/>
      <c r="ADD247" s="131"/>
      <c r="ADE247" s="131"/>
      <c r="ADF247" s="131"/>
      <c r="ADG247" s="131"/>
      <c r="ADH247" s="131"/>
      <c r="ADI247" s="131"/>
      <c r="ADJ247" s="131"/>
      <c r="ADK247" s="131"/>
      <c r="ADL247" s="131"/>
      <c r="ADM247" s="131"/>
      <c r="ADN247" s="131"/>
      <c r="ADO247" s="131"/>
      <c r="ADP247" s="131"/>
      <c r="ADQ247" s="131"/>
      <c r="ADR247" s="131"/>
      <c r="ADS247" s="131"/>
      <c r="ADT247" s="131"/>
      <c r="ADU247" s="131"/>
      <c r="ADV247" s="131"/>
      <c r="ADW247" s="131"/>
      <c r="ADX247" s="131"/>
      <c r="ADY247" s="131"/>
      <c r="ADZ247" s="131"/>
      <c r="AEA247" s="131"/>
      <c r="AEB247" s="131"/>
      <c r="AEC247" s="131"/>
      <c r="AED247" s="131"/>
      <c r="AEE247" s="131"/>
      <c r="AEF247" s="131"/>
      <c r="AEG247" s="131"/>
      <c r="AEH247" s="131"/>
      <c r="AEI247" s="131"/>
      <c r="AEJ247" s="131"/>
      <c r="AEK247" s="131"/>
      <c r="AEL247" s="131"/>
      <c r="AEM247" s="131"/>
      <c r="AEN247" s="131"/>
      <c r="AEO247" s="131"/>
      <c r="AEP247" s="131"/>
      <c r="AEQ247" s="131"/>
      <c r="AER247" s="131"/>
      <c r="AES247" s="131"/>
      <c r="AET247" s="131"/>
      <c r="AEU247" s="131"/>
      <c r="AEV247" s="131"/>
      <c r="AEW247" s="131"/>
      <c r="AEX247" s="131"/>
      <c r="AEY247" s="131"/>
      <c r="AEZ247" s="131"/>
      <c r="AFA247" s="131"/>
      <c r="AFB247" s="131"/>
      <c r="AFC247" s="131"/>
      <c r="AFD247" s="131"/>
      <c r="AFE247" s="131"/>
      <c r="AFF247" s="131"/>
      <c r="AFG247" s="131"/>
      <c r="AFH247" s="131"/>
      <c r="AFI247" s="131"/>
      <c r="AFJ247" s="131"/>
      <c r="AFK247" s="131"/>
      <c r="AFL247" s="131"/>
      <c r="AFM247" s="131"/>
      <c r="AFN247" s="131"/>
      <c r="AFO247" s="131"/>
      <c r="AFP247" s="131"/>
      <c r="AFQ247" s="131"/>
      <c r="AFR247" s="131"/>
      <c r="AFS247" s="131"/>
      <c r="AFT247" s="131"/>
      <c r="AFU247" s="131"/>
      <c r="AFV247" s="131"/>
      <c r="AFW247" s="131"/>
      <c r="AFX247" s="131"/>
      <c r="AFY247" s="131"/>
      <c r="AFZ247" s="131"/>
      <c r="AGA247" s="131"/>
      <c r="AGB247" s="131"/>
      <c r="AGC247" s="131"/>
      <c r="AGD247" s="131"/>
      <c r="AGE247" s="131"/>
      <c r="AGF247" s="131"/>
      <c r="AGG247" s="131"/>
      <c r="AGH247" s="131"/>
      <c r="AGI247" s="131"/>
      <c r="AGJ247" s="131"/>
      <c r="AGK247" s="131"/>
      <c r="AGL247" s="131"/>
      <c r="AGM247" s="131"/>
      <c r="AGN247" s="131"/>
      <c r="AGO247" s="131"/>
      <c r="AGP247" s="131"/>
      <c r="AGQ247" s="131"/>
      <c r="AGR247" s="131"/>
      <c r="AGS247" s="131"/>
      <c r="AGT247" s="131"/>
      <c r="AGU247" s="131"/>
      <c r="AGV247" s="131"/>
      <c r="AGW247" s="131"/>
      <c r="AGX247" s="131"/>
      <c r="AGY247" s="131"/>
      <c r="AGZ247" s="131"/>
      <c r="AHA247" s="131"/>
      <c r="AHB247" s="131"/>
      <c r="AHC247" s="131"/>
      <c r="AHD247" s="131"/>
      <c r="AHE247" s="131"/>
      <c r="AHF247" s="131"/>
      <c r="AHG247" s="131"/>
      <c r="AHH247" s="131"/>
      <c r="AHI247" s="131"/>
      <c r="AHJ247" s="131"/>
      <c r="AHK247" s="131"/>
      <c r="AHL247" s="131"/>
      <c r="AHM247" s="131"/>
      <c r="AHN247" s="131"/>
      <c r="AHO247" s="131"/>
      <c r="AHP247" s="131"/>
      <c r="AHQ247" s="131"/>
      <c r="AHR247" s="131"/>
      <c r="AHS247" s="131"/>
      <c r="AHT247" s="131"/>
      <c r="AHU247" s="131"/>
      <c r="AHV247" s="131"/>
      <c r="AHW247" s="131"/>
      <c r="AHX247" s="131"/>
      <c r="AHY247" s="131"/>
      <c r="AHZ247" s="131"/>
      <c r="AIA247" s="131"/>
      <c r="AIB247" s="131"/>
      <c r="AIC247" s="131"/>
      <c r="AID247" s="131"/>
      <c r="AIE247" s="131"/>
      <c r="AIF247" s="131"/>
      <c r="AIG247" s="131"/>
      <c r="AIH247" s="131"/>
      <c r="AII247" s="131"/>
      <c r="AIJ247" s="131"/>
      <c r="AIK247" s="131"/>
      <c r="AIL247" s="131"/>
      <c r="AIM247" s="131"/>
      <c r="AIN247" s="131"/>
      <c r="AIO247" s="131"/>
      <c r="AIP247" s="131"/>
      <c r="AIQ247" s="131"/>
      <c r="AIR247" s="131"/>
      <c r="AIS247" s="131"/>
      <c r="AIT247" s="131"/>
      <c r="AIU247" s="131"/>
      <c r="AIV247" s="131"/>
      <c r="AIW247" s="131"/>
      <c r="AIX247" s="131"/>
      <c r="AIY247" s="131"/>
      <c r="AIZ247" s="131"/>
      <c r="AJA247" s="131"/>
      <c r="AJB247" s="131"/>
      <c r="AJC247" s="131"/>
      <c r="AJD247" s="131"/>
      <c r="AJE247" s="131"/>
      <c r="AJF247" s="131"/>
      <c r="AJG247" s="131"/>
      <c r="AJH247" s="131"/>
      <c r="AJI247" s="131"/>
      <c r="AJJ247" s="131"/>
      <c r="AJK247" s="131"/>
      <c r="AJL247" s="131"/>
      <c r="AJM247" s="131"/>
      <c r="AJN247" s="131"/>
      <c r="AJO247" s="131"/>
      <c r="AJP247" s="131"/>
      <c r="AJQ247" s="131"/>
      <c r="AJR247" s="131"/>
      <c r="AJS247" s="131"/>
      <c r="AJT247" s="131"/>
      <c r="AJU247" s="131"/>
      <c r="AJV247" s="131"/>
      <c r="AJW247" s="131"/>
      <c r="AJX247" s="131"/>
      <c r="AJY247" s="131"/>
      <c r="AJZ247" s="131"/>
      <c r="AKA247" s="131"/>
      <c r="AKB247" s="131"/>
      <c r="AKC247" s="131"/>
      <c r="AKD247" s="131"/>
      <c r="AKE247" s="131"/>
      <c r="AKF247" s="131"/>
      <c r="AKG247" s="131"/>
      <c r="AKH247" s="131"/>
      <c r="AKI247" s="131"/>
      <c r="AKJ247" s="131"/>
      <c r="AKK247" s="131"/>
      <c r="AKL247" s="131"/>
      <c r="AKM247" s="131"/>
      <c r="AKN247" s="131"/>
      <c r="AKO247" s="131"/>
      <c r="AKP247" s="131"/>
      <c r="AKQ247" s="131"/>
      <c r="AKR247" s="131"/>
      <c r="AKS247" s="131"/>
      <c r="AKT247" s="131"/>
      <c r="AKU247" s="131"/>
      <c r="AKV247" s="131"/>
      <c r="AKW247" s="131"/>
      <c r="AKX247" s="131"/>
      <c r="AKY247" s="131"/>
      <c r="AKZ247" s="131"/>
      <c r="ALA247" s="131"/>
      <c r="ALB247" s="131"/>
      <c r="ALC247" s="131"/>
      <c r="ALD247" s="131"/>
      <c r="ALE247" s="131"/>
    </row>
    <row r="248" spans="1:993" s="16" customFormat="1" ht="16.5" customHeight="1">
      <c r="B248" s="17"/>
      <c r="C248" s="141" t="s">
        <v>307</v>
      </c>
      <c r="D248" s="141" t="s">
        <v>90</v>
      </c>
      <c r="E248" s="142"/>
      <c r="F248" s="143" t="s">
        <v>308</v>
      </c>
      <c r="G248" s="144" t="s">
        <v>119</v>
      </c>
      <c r="H248" s="145">
        <v>1</v>
      </c>
      <c r="I248" s="146"/>
      <c r="J248" s="145">
        <f>ROUND(I248*H248,3)</f>
        <v>0</v>
      </c>
      <c r="K248" s="143"/>
      <c r="L248" s="21"/>
    </row>
    <row r="249" spans="1:993" s="16" customFormat="1" ht="24" customHeight="1">
      <c r="B249" s="17"/>
      <c r="C249" s="141" t="s">
        <v>309</v>
      </c>
      <c r="D249" s="141" t="s">
        <v>90</v>
      </c>
      <c r="E249" s="142"/>
      <c r="F249" s="143" t="s">
        <v>310</v>
      </c>
      <c r="G249" s="144" t="s">
        <v>119</v>
      </c>
      <c r="H249" s="145">
        <v>1</v>
      </c>
      <c r="I249" s="146"/>
      <c r="J249" s="145">
        <f>ROUND(I249*H249,3)</f>
        <v>0</v>
      </c>
      <c r="K249" s="143"/>
      <c r="L249" s="21"/>
    </row>
    <row r="250" spans="1:993" s="131" customFormat="1" ht="22.9" customHeight="1">
      <c r="A250" s="16"/>
      <c r="B250" s="17"/>
      <c r="C250" s="141" t="s">
        <v>311</v>
      </c>
      <c r="D250" s="141" t="s">
        <v>90</v>
      </c>
      <c r="E250" s="142"/>
      <c r="F250" s="143" t="s">
        <v>312</v>
      </c>
      <c r="G250" s="144" t="s">
        <v>119</v>
      </c>
      <c r="H250" s="145">
        <v>1</v>
      </c>
      <c r="I250" s="146"/>
      <c r="J250" s="145">
        <f>ROUND(I250*H250,3)</f>
        <v>0</v>
      </c>
      <c r="K250" s="143"/>
      <c r="L250" s="21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  <c r="EF250" s="16"/>
      <c r="EG250" s="16"/>
      <c r="EH250" s="16"/>
      <c r="EI250" s="16"/>
      <c r="EJ250" s="16"/>
      <c r="EK250" s="16"/>
      <c r="EL250" s="16"/>
      <c r="EM250" s="16"/>
      <c r="EN250" s="16"/>
      <c r="EO250" s="16"/>
      <c r="EP250" s="16"/>
      <c r="EQ250" s="16"/>
      <c r="ER250" s="16"/>
      <c r="ES250" s="16"/>
      <c r="ET250" s="16"/>
      <c r="EU250" s="16"/>
      <c r="EV250" s="16"/>
      <c r="EW250" s="16"/>
      <c r="EX250" s="16"/>
      <c r="EY250" s="16"/>
      <c r="EZ250" s="16"/>
      <c r="FA250" s="16"/>
      <c r="FB250" s="16"/>
      <c r="FC250" s="16"/>
      <c r="FD250" s="16"/>
      <c r="FE250" s="16"/>
      <c r="FF250" s="16"/>
      <c r="FG250" s="16"/>
      <c r="FH250" s="16"/>
      <c r="FI250" s="16"/>
      <c r="FJ250" s="16"/>
      <c r="FK250" s="16"/>
      <c r="FL250" s="16"/>
      <c r="FM250" s="16"/>
      <c r="FN250" s="16"/>
      <c r="FO250" s="16"/>
      <c r="FP250" s="16"/>
      <c r="FQ250" s="16"/>
      <c r="FR250" s="16"/>
      <c r="FS250" s="16"/>
      <c r="FT250" s="16"/>
      <c r="FU250" s="16"/>
      <c r="FV250" s="16"/>
      <c r="FW250" s="16"/>
      <c r="FX250" s="16"/>
      <c r="FY250" s="16"/>
      <c r="FZ250" s="16"/>
      <c r="GA250" s="16"/>
      <c r="GB250" s="16"/>
      <c r="GC250" s="16"/>
      <c r="GD250" s="16"/>
      <c r="GE250" s="16"/>
      <c r="GF250" s="16"/>
      <c r="GG250" s="16"/>
      <c r="GH250" s="16"/>
      <c r="GI250" s="16"/>
      <c r="GJ250" s="16"/>
      <c r="GK250" s="16"/>
      <c r="GL250" s="16"/>
      <c r="GM250" s="16"/>
      <c r="GN250" s="16"/>
      <c r="GO250" s="16"/>
      <c r="GP250" s="16"/>
      <c r="GQ250" s="16"/>
      <c r="GR250" s="16"/>
      <c r="GS250" s="16"/>
      <c r="GT250" s="16"/>
      <c r="GU250" s="16"/>
      <c r="GV250" s="16"/>
      <c r="GW250" s="16"/>
      <c r="GX250" s="16"/>
      <c r="GY250" s="16"/>
      <c r="GZ250" s="16"/>
      <c r="HA250" s="16"/>
      <c r="HB250" s="16"/>
      <c r="HC250" s="16"/>
      <c r="HD250" s="16"/>
      <c r="HE250" s="16"/>
      <c r="HF250" s="16"/>
      <c r="HG250" s="16"/>
      <c r="HH250" s="16"/>
      <c r="HI250" s="16"/>
      <c r="HJ250" s="16"/>
      <c r="HK250" s="16"/>
      <c r="HL250" s="16"/>
      <c r="HM250" s="16"/>
      <c r="HN250" s="16"/>
      <c r="HO250" s="16"/>
      <c r="HP250" s="16"/>
      <c r="HQ250" s="16"/>
      <c r="HR250" s="16"/>
      <c r="HS250" s="16"/>
      <c r="HT250" s="16"/>
      <c r="HU250" s="16"/>
      <c r="HV250" s="16"/>
      <c r="HW250" s="16"/>
      <c r="HX250" s="16"/>
      <c r="HY250" s="16"/>
      <c r="HZ250" s="16"/>
      <c r="IA250" s="16"/>
      <c r="IB250" s="16"/>
      <c r="IC250" s="16"/>
      <c r="ID250" s="16"/>
      <c r="IE250" s="16"/>
      <c r="IF250" s="16"/>
      <c r="IG250" s="16"/>
      <c r="IH250" s="16"/>
      <c r="II250" s="16"/>
      <c r="IJ250" s="16"/>
      <c r="IK250" s="16"/>
      <c r="IL250" s="16"/>
      <c r="IM250" s="16"/>
      <c r="IN250" s="16"/>
      <c r="IO250" s="16"/>
      <c r="IP250" s="16"/>
      <c r="IQ250" s="16"/>
      <c r="IR250" s="16"/>
      <c r="IS250" s="16"/>
      <c r="IT250" s="16"/>
      <c r="IU250" s="16"/>
      <c r="IV250" s="16"/>
      <c r="IW250" s="16"/>
      <c r="IX250" s="16"/>
      <c r="IY250" s="16"/>
      <c r="IZ250" s="16"/>
      <c r="JA250" s="16"/>
      <c r="JB250" s="16"/>
      <c r="JC250" s="16"/>
      <c r="JD250" s="16"/>
      <c r="JE250" s="16"/>
      <c r="JF250" s="16"/>
      <c r="JG250" s="16"/>
      <c r="JH250" s="16"/>
      <c r="JI250" s="16"/>
      <c r="JJ250" s="16"/>
      <c r="JK250" s="16"/>
      <c r="JL250" s="16"/>
      <c r="JM250" s="16"/>
      <c r="JN250" s="16"/>
      <c r="JO250" s="16"/>
      <c r="JP250" s="16"/>
      <c r="JQ250" s="16"/>
      <c r="JR250" s="16"/>
      <c r="JS250" s="16"/>
      <c r="JT250" s="16"/>
      <c r="JU250" s="16"/>
      <c r="JV250" s="16"/>
      <c r="JW250" s="16"/>
      <c r="JX250" s="16"/>
      <c r="JY250" s="16"/>
      <c r="JZ250" s="16"/>
      <c r="KA250" s="16"/>
      <c r="KB250" s="16"/>
      <c r="KC250" s="16"/>
      <c r="KD250" s="16"/>
      <c r="KE250" s="16"/>
      <c r="KF250" s="16"/>
      <c r="KG250" s="16"/>
      <c r="KH250" s="16"/>
      <c r="KI250" s="16"/>
      <c r="KJ250" s="16"/>
      <c r="KK250" s="16"/>
      <c r="KL250" s="16"/>
      <c r="KM250" s="16"/>
      <c r="KN250" s="16"/>
      <c r="KO250" s="16"/>
      <c r="KP250" s="16"/>
      <c r="KQ250" s="16"/>
      <c r="KR250" s="16"/>
      <c r="KS250" s="16"/>
      <c r="KT250" s="16"/>
      <c r="KU250" s="16"/>
      <c r="KV250" s="16"/>
      <c r="KW250" s="16"/>
      <c r="KX250" s="16"/>
      <c r="KY250" s="16"/>
      <c r="KZ250" s="16"/>
      <c r="LA250" s="16"/>
      <c r="LB250" s="16"/>
      <c r="LC250" s="16"/>
      <c r="LD250" s="16"/>
      <c r="LE250" s="16"/>
      <c r="LF250" s="16"/>
      <c r="LG250" s="16"/>
      <c r="LH250" s="16"/>
      <c r="LI250" s="16"/>
      <c r="LJ250" s="16"/>
      <c r="LK250" s="16"/>
      <c r="LL250" s="16"/>
      <c r="LM250" s="16"/>
      <c r="LN250" s="16"/>
      <c r="LO250" s="16"/>
      <c r="LP250" s="16"/>
      <c r="LQ250" s="16"/>
      <c r="LR250" s="16"/>
      <c r="LS250" s="16"/>
      <c r="LT250" s="16"/>
      <c r="LU250" s="16"/>
      <c r="LV250" s="16"/>
      <c r="LW250" s="16"/>
      <c r="LX250" s="16"/>
      <c r="LY250" s="16"/>
      <c r="LZ250" s="16"/>
      <c r="MA250" s="16"/>
      <c r="MB250" s="16"/>
      <c r="MC250" s="16"/>
      <c r="MD250" s="16"/>
      <c r="ME250" s="16"/>
      <c r="MF250" s="16"/>
      <c r="MG250" s="16"/>
      <c r="MH250" s="16"/>
      <c r="MI250" s="16"/>
      <c r="MJ250" s="16"/>
      <c r="MK250" s="16"/>
      <c r="ML250" s="16"/>
      <c r="MM250" s="16"/>
      <c r="MN250" s="16"/>
      <c r="MO250" s="16"/>
      <c r="MP250" s="16"/>
      <c r="MQ250" s="16"/>
      <c r="MR250" s="16"/>
      <c r="MS250" s="16"/>
      <c r="MT250" s="16"/>
      <c r="MU250" s="16"/>
      <c r="MV250" s="16"/>
      <c r="MW250" s="16"/>
      <c r="MX250" s="16"/>
      <c r="MY250" s="16"/>
      <c r="MZ250" s="16"/>
      <c r="NA250" s="16"/>
      <c r="NB250" s="16"/>
      <c r="NC250" s="16"/>
      <c r="ND250" s="16"/>
      <c r="NE250" s="16"/>
      <c r="NF250" s="16"/>
      <c r="NG250" s="16"/>
      <c r="NH250" s="16"/>
      <c r="NI250" s="16"/>
      <c r="NJ250" s="16"/>
      <c r="NK250" s="16"/>
      <c r="NL250" s="16"/>
      <c r="NM250" s="16"/>
      <c r="NN250" s="16"/>
      <c r="NO250" s="16"/>
      <c r="NP250" s="16"/>
      <c r="NQ250" s="16"/>
      <c r="NR250" s="16"/>
      <c r="NS250" s="16"/>
      <c r="NT250" s="16"/>
      <c r="NU250" s="16"/>
      <c r="NV250" s="16"/>
      <c r="NW250" s="16"/>
      <c r="NX250" s="16"/>
      <c r="NY250" s="16"/>
      <c r="NZ250" s="16"/>
      <c r="OA250" s="16"/>
      <c r="OB250" s="16"/>
      <c r="OC250" s="16"/>
      <c r="OD250" s="16"/>
      <c r="OE250" s="16"/>
      <c r="OF250" s="16"/>
      <c r="OG250" s="16"/>
      <c r="OH250" s="16"/>
      <c r="OI250" s="16"/>
      <c r="OJ250" s="16"/>
      <c r="OK250" s="16"/>
      <c r="OL250" s="16"/>
      <c r="OM250" s="16"/>
      <c r="ON250" s="16"/>
      <c r="OO250" s="16"/>
      <c r="OP250" s="16"/>
      <c r="OQ250" s="16"/>
      <c r="OR250" s="16"/>
      <c r="OS250" s="16"/>
      <c r="OT250" s="16"/>
      <c r="OU250" s="16"/>
      <c r="OV250" s="16"/>
      <c r="OW250" s="16"/>
      <c r="OX250" s="16"/>
      <c r="OY250" s="16"/>
      <c r="OZ250" s="16"/>
      <c r="PA250" s="16"/>
      <c r="PB250" s="16"/>
      <c r="PC250" s="16"/>
      <c r="PD250" s="16"/>
      <c r="PE250" s="16"/>
      <c r="PF250" s="16"/>
      <c r="PG250" s="16"/>
      <c r="PH250" s="16"/>
      <c r="PI250" s="16"/>
      <c r="PJ250" s="16"/>
      <c r="PK250" s="16"/>
      <c r="PL250" s="16"/>
      <c r="PM250" s="16"/>
      <c r="PN250" s="16"/>
      <c r="PO250" s="16"/>
      <c r="PP250" s="16"/>
      <c r="PQ250" s="16"/>
      <c r="PR250" s="16"/>
      <c r="PS250" s="16"/>
      <c r="PT250" s="16"/>
      <c r="PU250" s="16"/>
      <c r="PV250" s="16"/>
      <c r="PW250" s="16"/>
      <c r="PX250" s="16"/>
      <c r="PY250" s="16"/>
      <c r="PZ250" s="16"/>
      <c r="QA250" s="16"/>
      <c r="QB250" s="16"/>
      <c r="QC250" s="16"/>
      <c r="QD250" s="16"/>
      <c r="QE250" s="16"/>
      <c r="QF250" s="16"/>
      <c r="QG250" s="16"/>
      <c r="QH250" s="16"/>
      <c r="QI250" s="16"/>
      <c r="QJ250" s="16"/>
      <c r="QK250" s="16"/>
      <c r="QL250" s="16"/>
      <c r="QM250" s="16"/>
      <c r="QN250" s="16"/>
      <c r="QO250" s="16"/>
      <c r="QP250" s="16"/>
      <c r="QQ250" s="16"/>
      <c r="QR250" s="16"/>
      <c r="QS250" s="16"/>
      <c r="QT250" s="16"/>
      <c r="QU250" s="16"/>
      <c r="QV250" s="16"/>
      <c r="QW250" s="16"/>
      <c r="QX250" s="16"/>
      <c r="QY250" s="16"/>
      <c r="QZ250" s="16"/>
      <c r="RA250" s="16"/>
      <c r="RB250" s="16"/>
      <c r="RC250" s="16"/>
      <c r="RD250" s="16"/>
      <c r="RE250" s="16"/>
      <c r="RF250" s="16"/>
      <c r="RG250" s="16"/>
      <c r="RH250" s="16"/>
      <c r="RI250" s="16"/>
      <c r="RJ250" s="16"/>
      <c r="RK250" s="16"/>
      <c r="RL250" s="16"/>
      <c r="RM250" s="16"/>
      <c r="RN250" s="16"/>
      <c r="RO250" s="16"/>
      <c r="RP250" s="16"/>
      <c r="RQ250" s="16"/>
      <c r="RR250" s="16"/>
      <c r="RS250" s="16"/>
      <c r="RT250" s="16"/>
      <c r="RU250" s="16"/>
      <c r="RV250" s="16"/>
      <c r="RW250" s="16"/>
      <c r="RX250" s="16"/>
      <c r="RY250" s="16"/>
      <c r="RZ250" s="16"/>
      <c r="SA250" s="16"/>
      <c r="SB250" s="16"/>
      <c r="SC250" s="16"/>
      <c r="SD250" s="16"/>
      <c r="SE250" s="16"/>
      <c r="SF250" s="16"/>
      <c r="SG250" s="16"/>
      <c r="SH250" s="16"/>
      <c r="SI250" s="16"/>
      <c r="SJ250" s="16"/>
      <c r="SK250" s="16"/>
      <c r="SL250" s="16"/>
      <c r="SM250" s="16"/>
      <c r="SN250" s="16"/>
      <c r="SO250" s="16"/>
      <c r="SP250" s="16"/>
      <c r="SQ250" s="16"/>
      <c r="SR250" s="16"/>
      <c r="SS250" s="16"/>
      <c r="ST250" s="16"/>
      <c r="SU250" s="16"/>
      <c r="SV250" s="16"/>
      <c r="SW250" s="16"/>
      <c r="SX250" s="16"/>
      <c r="SY250" s="16"/>
      <c r="SZ250" s="16"/>
      <c r="TA250" s="16"/>
      <c r="TB250" s="16"/>
      <c r="TC250" s="16"/>
      <c r="TD250" s="16"/>
      <c r="TE250" s="16"/>
      <c r="TF250" s="16"/>
      <c r="TG250" s="16"/>
      <c r="TH250" s="16"/>
      <c r="TI250" s="16"/>
      <c r="TJ250" s="16"/>
      <c r="TK250" s="16"/>
      <c r="TL250" s="16"/>
      <c r="TM250" s="16"/>
      <c r="TN250" s="16"/>
      <c r="TO250" s="16"/>
      <c r="TP250" s="16"/>
      <c r="TQ250" s="16"/>
      <c r="TR250" s="16"/>
      <c r="TS250" s="16"/>
      <c r="TT250" s="16"/>
      <c r="TU250" s="16"/>
      <c r="TV250" s="16"/>
      <c r="TW250" s="16"/>
      <c r="TX250" s="16"/>
      <c r="TY250" s="16"/>
      <c r="TZ250" s="16"/>
      <c r="UA250" s="16"/>
      <c r="UB250" s="16"/>
      <c r="UC250" s="16"/>
      <c r="UD250" s="16"/>
      <c r="UE250" s="16"/>
      <c r="UF250" s="16"/>
      <c r="UG250" s="16"/>
      <c r="UH250" s="16"/>
      <c r="UI250" s="16"/>
      <c r="UJ250" s="16"/>
      <c r="UK250" s="16"/>
      <c r="UL250" s="16"/>
      <c r="UM250" s="16"/>
      <c r="UN250" s="16"/>
      <c r="UO250" s="16"/>
      <c r="UP250" s="16"/>
      <c r="UQ250" s="16"/>
      <c r="UR250" s="16"/>
      <c r="US250" s="16"/>
      <c r="UT250" s="16"/>
      <c r="UU250" s="16"/>
      <c r="UV250" s="16"/>
      <c r="UW250" s="16"/>
      <c r="UX250" s="16"/>
      <c r="UY250" s="16"/>
      <c r="UZ250" s="16"/>
      <c r="VA250" s="16"/>
      <c r="VB250" s="16"/>
      <c r="VC250" s="16"/>
      <c r="VD250" s="16"/>
      <c r="VE250" s="16"/>
      <c r="VF250" s="16"/>
      <c r="VG250" s="16"/>
      <c r="VH250" s="16"/>
      <c r="VI250" s="16"/>
      <c r="VJ250" s="16"/>
      <c r="VK250" s="16"/>
      <c r="VL250" s="16"/>
      <c r="VM250" s="16"/>
      <c r="VN250" s="16"/>
      <c r="VO250" s="16"/>
      <c r="VP250" s="16"/>
      <c r="VQ250" s="16"/>
      <c r="VR250" s="16"/>
      <c r="VS250" s="16"/>
      <c r="VT250" s="16"/>
      <c r="VU250" s="16"/>
      <c r="VV250" s="16"/>
      <c r="VW250" s="16"/>
      <c r="VX250" s="16"/>
      <c r="VY250" s="16"/>
      <c r="VZ250" s="16"/>
      <c r="WA250" s="16"/>
      <c r="WB250" s="16"/>
      <c r="WC250" s="16"/>
      <c r="WD250" s="16"/>
      <c r="WE250" s="16"/>
      <c r="WF250" s="16"/>
      <c r="WG250" s="16"/>
      <c r="WH250" s="16"/>
      <c r="WI250" s="16"/>
      <c r="WJ250" s="16"/>
      <c r="WK250" s="16"/>
      <c r="WL250" s="16"/>
      <c r="WM250" s="16"/>
      <c r="WN250" s="16"/>
      <c r="WO250" s="16"/>
      <c r="WP250" s="16"/>
      <c r="WQ250" s="16"/>
      <c r="WR250" s="16"/>
      <c r="WS250" s="16"/>
      <c r="WT250" s="16"/>
      <c r="WU250" s="16"/>
      <c r="WV250" s="16"/>
      <c r="WW250" s="16"/>
      <c r="WX250" s="16"/>
      <c r="WY250" s="16"/>
      <c r="WZ250" s="16"/>
      <c r="XA250" s="16"/>
      <c r="XB250" s="16"/>
      <c r="XC250" s="16"/>
      <c r="XD250" s="16"/>
      <c r="XE250" s="16"/>
      <c r="XF250" s="16"/>
      <c r="XG250" s="16"/>
      <c r="XH250" s="16"/>
      <c r="XI250" s="16"/>
      <c r="XJ250" s="16"/>
      <c r="XK250" s="16"/>
      <c r="XL250" s="16"/>
      <c r="XM250" s="16"/>
      <c r="XN250" s="16"/>
      <c r="XO250" s="16"/>
      <c r="XP250" s="16"/>
      <c r="XQ250" s="16"/>
      <c r="XR250" s="16"/>
      <c r="XS250" s="16"/>
      <c r="XT250" s="16"/>
      <c r="XU250" s="16"/>
      <c r="XV250" s="16"/>
      <c r="XW250" s="16"/>
      <c r="XX250" s="16"/>
      <c r="XY250" s="16"/>
      <c r="XZ250" s="16"/>
      <c r="YA250" s="16"/>
      <c r="YB250" s="16"/>
      <c r="YC250" s="16"/>
      <c r="YD250" s="16"/>
      <c r="YE250" s="16"/>
      <c r="YF250" s="16"/>
      <c r="YG250" s="16"/>
      <c r="YH250" s="16"/>
      <c r="YI250" s="16"/>
      <c r="YJ250" s="16"/>
      <c r="YK250" s="16"/>
      <c r="YL250" s="16"/>
      <c r="YM250" s="16"/>
      <c r="YN250" s="16"/>
      <c r="YO250" s="16"/>
      <c r="YP250" s="16"/>
      <c r="YQ250" s="16"/>
      <c r="YR250" s="16"/>
      <c r="YS250" s="16"/>
      <c r="YT250" s="16"/>
      <c r="YU250" s="16"/>
      <c r="YV250" s="16"/>
      <c r="YW250" s="16"/>
      <c r="YX250" s="16"/>
      <c r="YY250" s="16"/>
      <c r="YZ250" s="16"/>
      <c r="ZA250" s="16"/>
      <c r="ZB250" s="16"/>
      <c r="ZC250" s="16"/>
      <c r="ZD250" s="16"/>
      <c r="ZE250" s="16"/>
      <c r="ZF250" s="16"/>
      <c r="ZG250" s="16"/>
      <c r="ZH250" s="16"/>
      <c r="ZI250" s="16"/>
      <c r="ZJ250" s="16"/>
      <c r="ZK250" s="16"/>
      <c r="ZL250" s="16"/>
      <c r="ZM250" s="16"/>
      <c r="ZN250" s="16"/>
      <c r="ZO250" s="16"/>
      <c r="ZP250" s="16"/>
      <c r="ZQ250" s="16"/>
      <c r="ZR250" s="16"/>
      <c r="ZS250" s="16"/>
      <c r="ZT250" s="16"/>
      <c r="ZU250" s="16"/>
      <c r="ZV250" s="16"/>
      <c r="ZW250" s="16"/>
      <c r="ZX250" s="16"/>
      <c r="ZY250" s="16"/>
      <c r="ZZ250" s="16"/>
      <c r="AAA250" s="16"/>
      <c r="AAB250" s="16"/>
      <c r="AAC250" s="16"/>
      <c r="AAD250" s="16"/>
      <c r="AAE250" s="16"/>
      <c r="AAF250" s="16"/>
      <c r="AAG250" s="16"/>
      <c r="AAH250" s="16"/>
      <c r="AAI250" s="16"/>
      <c r="AAJ250" s="16"/>
      <c r="AAK250" s="16"/>
      <c r="AAL250" s="16"/>
      <c r="AAM250" s="16"/>
      <c r="AAN250" s="16"/>
      <c r="AAO250" s="16"/>
      <c r="AAP250" s="16"/>
      <c r="AAQ250" s="16"/>
      <c r="AAR250" s="16"/>
      <c r="AAS250" s="16"/>
      <c r="AAT250" s="16"/>
      <c r="AAU250" s="16"/>
      <c r="AAV250" s="16"/>
      <c r="AAW250" s="16"/>
      <c r="AAX250" s="16"/>
      <c r="AAY250" s="16"/>
      <c r="AAZ250" s="16"/>
      <c r="ABA250" s="16"/>
      <c r="ABB250" s="16"/>
      <c r="ABC250" s="16"/>
      <c r="ABD250" s="16"/>
      <c r="ABE250" s="16"/>
      <c r="ABF250" s="16"/>
      <c r="ABG250" s="16"/>
      <c r="ABH250" s="16"/>
      <c r="ABI250" s="16"/>
      <c r="ABJ250" s="16"/>
      <c r="ABK250" s="16"/>
      <c r="ABL250" s="16"/>
      <c r="ABM250" s="16"/>
      <c r="ABN250" s="16"/>
      <c r="ABO250" s="16"/>
      <c r="ABP250" s="16"/>
      <c r="ABQ250" s="16"/>
      <c r="ABR250" s="16"/>
      <c r="ABS250" s="16"/>
      <c r="ABT250" s="16"/>
      <c r="ABU250" s="16"/>
      <c r="ABV250" s="16"/>
      <c r="ABW250" s="16"/>
      <c r="ABX250" s="16"/>
      <c r="ABY250" s="16"/>
      <c r="ABZ250" s="16"/>
      <c r="ACA250" s="16"/>
      <c r="ACB250" s="16"/>
      <c r="ACC250" s="16"/>
      <c r="ACD250" s="16"/>
      <c r="ACE250" s="16"/>
      <c r="ACF250" s="16"/>
      <c r="ACG250" s="16"/>
      <c r="ACH250" s="16"/>
      <c r="ACI250" s="16"/>
      <c r="ACJ250" s="16"/>
      <c r="ACK250" s="16"/>
      <c r="ACL250" s="16"/>
      <c r="ACM250" s="16"/>
      <c r="ACN250" s="16"/>
      <c r="ACO250" s="16"/>
      <c r="ACP250" s="16"/>
      <c r="ACQ250" s="16"/>
      <c r="ACR250" s="16"/>
      <c r="ACS250" s="16"/>
      <c r="ACT250" s="16"/>
      <c r="ACU250" s="16"/>
      <c r="ACV250" s="16"/>
      <c r="ACW250" s="16"/>
      <c r="ACX250" s="16"/>
      <c r="ACY250" s="16"/>
      <c r="ACZ250" s="16"/>
      <c r="ADA250" s="16"/>
      <c r="ADB250" s="16"/>
      <c r="ADC250" s="16"/>
      <c r="ADD250" s="16"/>
      <c r="ADE250" s="16"/>
      <c r="ADF250" s="16"/>
      <c r="ADG250" s="16"/>
      <c r="ADH250" s="16"/>
      <c r="ADI250" s="16"/>
      <c r="ADJ250" s="16"/>
      <c r="ADK250" s="16"/>
      <c r="ADL250" s="16"/>
      <c r="ADM250" s="16"/>
      <c r="ADN250" s="16"/>
      <c r="ADO250" s="16"/>
      <c r="ADP250" s="16"/>
      <c r="ADQ250" s="16"/>
      <c r="ADR250" s="16"/>
      <c r="ADS250" s="16"/>
      <c r="ADT250" s="16"/>
      <c r="ADU250" s="16"/>
      <c r="ADV250" s="16"/>
      <c r="ADW250" s="16"/>
      <c r="ADX250" s="16"/>
      <c r="ADY250" s="16"/>
      <c r="ADZ250" s="16"/>
      <c r="AEA250" s="16"/>
      <c r="AEB250" s="16"/>
      <c r="AEC250" s="16"/>
      <c r="AED250" s="16"/>
      <c r="AEE250" s="16"/>
      <c r="AEF250" s="16"/>
      <c r="AEG250" s="16"/>
      <c r="AEH250" s="16"/>
      <c r="AEI250" s="16"/>
      <c r="AEJ250" s="16"/>
      <c r="AEK250" s="16"/>
      <c r="AEL250" s="16"/>
      <c r="AEM250" s="16"/>
      <c r="AEN250" s="16"/>
      <c r="AEO250" s="16"/>
      <c r="AEP250" s="16"/>
      <c r="AEQ250" s="16"/>
      <c r="AER250" s="16"/>
      <c r="AES250" s="16"/>
      <c r="AET250" s="16"/>
      <c r="AEU250" s="16"/>
      <c r="AEV250" s="16"/>
      <c r="AEW250" s="16"/>
      <c r="AEX250" s="16"/>
      <c r="AEY250" s="16"/>
      <c r="AEZ250" s="16"/>
      <c r="AFA250" s="16"/>
      <c r="AFB250" s="16"/>
      <c r="AFC250" s="16"/>
      <c r="AFD250" s="16"/>
      <c r="AFE250" s="16"/>
      <c r="AFF250" s="16"/>
      <c r="AFG250" s="16"/>
      <c r="AFH250" s="16"/>
      <c r="AFI250" s="16"/>
      <c r="AFJ250" s="16"/>
      <c r="AFK250" s="16"/>
      <c r="AFL250" s="16"/>
      <c r="AFM250" s="16"/>
      <c r="AFN250" s="16"/>
      <c r="AFO250" s="16"/>
      <c r="AFP250" s="16"/>
      <c r="AFQ250" s="16"/>
      <c r="AFR250" s="16"/>
      <c r="AFS250" s="16"/>
      <c r="AFT250" s="16"/>
      <c r="AFU250" s="16"/>
      <c r="AFV250" s="16"/>
      <c r="AFW250" s="16"/>
      <c r="AFX250" s="16"/>
      <c r="AFY250" s="16"/>
      <c r="AFZ250" s="16"/>
      <c r="AGA250" s="16"/>
      <c r="AGB250" s="16"/>
      <c r="AGC250" s="16"/>
      <c r="AGD250" s="16"/>
      <c r="AGE250" s="16"/>
      <c r="AGF250" s="16"/>
      <c r="AGG250" s="16"/>
      <c r="AGH250" s="16"/>
      <c r="AGI250" s="16"/>
      <c r="AGJ250" s="16"/>
      <c r="AGK250" s="16"/>
      <c r="AGL250" s="16"/>
      <c r="AGM250" s="16"/>
      <c r="AGN250" s="16"/>
      <c r="AGO250" s="16"/>
      <c r="AGP250" s="16"/>
      <c r="AGQ250" s="16"/>
      <c r="AGR250" s="16"/>
      <c r="AGS250" s="16"/>
      <c r="AGT250" s="16"/>
      <c r="AGU250" s="16"/>
      <c r="AGV250" s="16"/>
      <c r="AGW250" s="16"/>
      <c r="AGX250" s="16"/>
      <c r="AGY250" s="16"/>
      <c r="AGZ250" s="16"/>
      <c r="AHA250" s="16"/>
      <c r="AHB250" s="16"/>
      <c r="AHC250" s="16"/>
      <c r="AHD250" s="16"/>
      <c r="AHE250" s="16"/>
      <c r="AHF250" s="16"/>
      <c r="AHG250" s="16"/>
      <c r="AHH250" s="16"/>
      <c r="AHI250" s="16"/>
      <c r="AHJ250" s="16"/>
      <c r="AHK250" s="16"/>
      <c r="AHL250" s="16"/>
      <c r="AHM250" s="16"/>
      <c r="AHN250" s="16"/>
      <c r="AHO250" s="16"/>
      <c r="AHP250" s="16"/>
      <c r="AHQ250" s="16"/>
      <c r="AHR250" s="16"/>
      <c r="AHS250" s="16"/>
      <c r="AHT250" s="16"/>
      <c r="AHU250" s="16"/>
      <c r="AHV250" s="16"/>
      <c r="AHW250" s="16"/>
      <c r="AHX250" s="16"/>
      <c r="AHY250" s="16"/>
      <c r="AHZ250" s="16"/>
      <c r="AIA250" s="16"/>
      <c r="AIB250" s="16"/>
      <c r="AIC250" s="16"/>
      <c r="AID250" s="16"/>
      <c r="AIE250" s="16"/>
      <c r="AIF250" s="16"/>
      <c r="AIG250" s="16"/>
      <c r="AIH250" s="16"/>
      <c r="AII250" s="16"/>
      <c r="AIJ250" s="16"/>
      <c r="AIK250" s="16"/>
      <c r="AIL250" s="16"/>
      <c r="AIM250" s="16"/>
      <c r="AIN250" s="16"/>
      <c r="AIO250" s="16"/>
      <c r="AIP250" s="16"/>
      <c r="AIQ250" s="16"/>
      <c r="AIR250" s="16"/>
      <c r="AIS250" s="16"/>
      <c r="AIT250" s="16"/>
      <c r="AIU250" s="16"/>
      <c r="AIV250" s="16"/>
      <c r="AIW250" s="16"/>
      <c r="AIX250" s="16"/>
      <c r="AIY250" s="16"/>
      <c r="AIZ250" s="16"/>
      <c r="AJA250" s="16"/>
      <c r="AJB250" s="16"/>
      <c r="AJC250" s="16"/>
      <c r="AJD250" s="16"/>
      <c r="AJE250" s="16"/>
      <c r="AJF250" s="16"/>
      <c r="AJG250" s="16"/>
      <c r="AJH250" s="16"/>
      <c r="AJI250" s="16"/>
      <c r="AJJ250" s="16"/>
      <c r="AJK250" s="16"/>
      <c r="AJL250" s="16"/>
      <c r="AJM250" s="16"/>
      <c r="AJN250" s="16"/>
      <c r="AJO250" s="16"/>
      <c r="AJP250" s="16"/>
      <c r="AJQ250" s="16"/>
      <c r="AJR250" s="16"/>
      <c r="AJS250" s="16"/>
      <c r="AJT250" s="16"/>
      <c r="AJU250" s="16"/>
      <c r="AJV250" s="16"/>
      <c r="AJW250" s="16"/>
      <c r="AJX250" s="16"/>
      <c r="AJY250" s="16"/>
      <c r="AJZ250" s="16"/>
      <c r="AKA250" s="16"/>
      <c r="AKB250" s="16"/>
      <c r="AKC250" s="16"/>
      <c r="AKD250" s="16"/>
      <c r="AKE250" s="16"/>
      <c r="AKF250" s="16"/>
      <c r="AKG250" s="16"/>
      <c r="AKH250" s="16"/>
      <c r="AKI250" s="16"/>
      <c r="AKJ250" s="16"/>
      <c r="AKK250" s="16"/>
      <c r="AKL250" s="16"/>
      <c r="AKM250" s="16"/>
      <c r="AKN250" s="16"/>
      <c r="AKO250" s="16"/>
      <c r="AKP250" s="16"/>
      <c r="AKQ250" s="16"/>
      <c r="AKR250" s="16"/>
      <c r="AKS250" s="16"/>
      <c r="AKT250" s="16"/>
      <c r="AKU250" s="16"/>
      <c r="AKV250" s="16"/>
      <c r="AKW250" s="16"/>
      <c r="AKX250" s="16"/>
      <c r="AKY250" s="16"/>
      <c r="AKZ250" s="16"/>
      <c r="ALA250" s="16"/>
      <c r="ALB250" s="16"/>
      <c r="ALC250" s="16"/>
      <c r="ALD250" s="16"/>
      <c r="ALE250" s="16"/>
    </row>
    <row r="251" spans="1:993" s="16" customFormat="1" ht="24" customHeight="1">
      <c r="B251" s="17"/>
      <c r="C251" s="141" t="s">
        <v>313</v>
      </c>
      <c r="D251" s="141" t="s">
        <v>90</v>
      </c>
      <c r="E251" s="142"/>
      <c r="F251" s="143" t="s">
        <v>314</v>
      </c>
      <c r="G251" s="144" t="s">
        <v>186</v>
      </c>
      <c r="H251" s="146"/>
      <c r="I251" s="146"/>
      <c r="J251" s="145">
        <f>ROUND(I251*H251,3)</f>
        <v>0</v>
      </c>
      <c r="K251" s="143"/>
      <c r="L251" s="21"/>
    </row>
    <row r="252" spans="1:993" s="16" customFormat="1" ht="24" customHeight="1">
      <c r="A252" s="131"/>
      <c r="B252" s="132"/>
      <c r="C252" s="133"/>
      <c r="D252" s="134" t="s">
        <v>48</v>
      </c>
      <c r="E252" s="139"/>
      <c r="F252" s="139" t="s">
        <v>315</v>
      </c>
      <c r="G252" s="133"/>
      <c r="H252" s="133"/>
      <c r="I252" s="136"/>
      <c r="J252" s="140" t="e">
        <f>#REF!</f>
        <v>#REF!</v>
      </c>
      <c r="K252" s="133"/>
      <c r="L252" s="138"/>
      <c r="M252" s="131"/>
      <c r="N252" s="131"/>
      <c r="O252" s="131"/>
      <c r="P252" s="131"/>
      <c r="Q252" s="131"/>
      <c r="R252" s="131"/>
      <c r="S252" s="131"/>
      <c r="T252" s="131"/>
      <c r="U252" s="131"/>
      <c r="V252" s="131"/>
      <c r="W252" s="131"/>
      <c r="X252" s="131"/>
      <c r="Y252" s="131"/>
      <c r="Z252" s="131"/>
      <c r="AA252" s="131"/>
      <c r="AB252" s="131"/>
      <c r="AC252" s="131"/>
      <c r="AD252" s="131"/>
      <c r="AE252" s="131"/>
      <c r="AF252" s="131"/>
      <c r="AG252" s="131"/>
      <c r="AH252" s="131"/>
      <c r="AI252" s="131"/>
      <c r="AJ252" s="131"/>
      <c r="AK252" s="131"/>
      <c r="AL252" s="131"/>
      <c r="AM252" s="131"/>
      <c r="AN252" s="131"/>
      <c r="AO252" s="131"/>
      <c r="AP252" s="131"/>
      <c r="AQ252" s="131"/>
      <c r="AR252" s="131"/>
      <c r="AS252" s="131"/>
      <c r="AT252" s="131"/>
      <c r="AU252" s="131"/>
      <c r="AV252" s="131"/>
      <c r="AW252" s="131"/>
      <c r="AX252" s="131"/>
      <c r="AY252" s="131"/>
      <c r="AZ252" s="131"/>
      <c r="BA252" s="131"/>
      <c r="BB252" s="131"/>
      <c r="BC252" s="131"/>
      <c r="BD252" s="131"/>
      <c r="BE252" s="131"/>
      <c r="BF252" s="131"/>
      <c r="BG252" s="131"/>
      <c r="BH252" s="131"/>
      <c r="BI252" s="131"/>
      <c r="BJ252" s="131"/>
      <c r="BK252" s="131"/>
      <c r="BL252" s="131"/>
      <c r="BM252" s="131"/>
      <c r="BN252" s="131"/>
      <c r="BO252" s="131"/>
      <c r="BP252" s="131"/>
      <c r="BQ252" s="131"/>
      <c r="BR252" s="131"/>
      <c r="BS252" s="131"/>
      <c r="BT252" s="131"/>
      <c r="BU252" s="131"/>
      <c r="BV252" s="131"/>
      <c r="BW252" s="131"/>
      <c r="BX252" s="131"/>
      <c r="BY252" s="131"/>
      <c r="BZ252" s="131"/>
      <c r="CA252" s="131"/>
      <c r="CB252" s="131"/>
      <c r="CC252" s="131"/>
      <c r="CD252" s="131"/>
      <c r="CE252" s="131"/>
      <c r="CF252" s="131"/>
      <c r="CG252" s="131"/>
      <c r="CH252" s="131"/>
      <c r="CI252" s="131"/>
      <c r="CJ252" s="131"/>
      <c r="CK252" s="131"/>
      <c r="CL252" s="131"/>
      <c r="CM252" s="131"/>
      <c r="CN252" s="131"/>
      <c r="CO252" s="131"/>
      <c r="CP252" s="131"/>
      <c r="CQ252" s="131"/>
      <c r="CR252" s="131"/>
      <c r="CS252" s="131"/>
      <c r="CT252" s="131"/>
      <c r="CU252" s="131"/>
      <c r="CV252" s="131"/>
      <c r="CW252" s="131"/>
      <c r="CX252" s="131"/>
      <c r="CY252" s="131"/>
      <c r="CZ252" s="131"/>
      <c r="DA252" s="131"/>
      <c r="DB252" s="131"/>
      <c r="DC252" s="131"/>
      <c r="DD252" s="131"/>
      <c r="DE252" s="131"/>
      <c r="DF252" s="131"/>
      <c r="DG252" s="131"/>
      <c r="DH252" s="131"/>
      <c r="DI252" s="131"/>
      <c r="DJ252" s="131"/>
      <c r="DK252" s="131"/>
      <c r="DL252" s="131"/>
      <c r="DM252" s="131"/>
      <c r="DN252" s="131"/>
      <c r="DO252" s="131"/>
      <c r="DP252" s="131"/>
      <c r="DQ252" s="131"/>
      <c r="DR252" s="131"/>
      <c r="DS252" s="131"/>
      <c r="DT252" s="131"/>
      <c r="DU252" s="131"/>
      <c r="DV252" s="131"/>
      <c r="DW252" s="131"/>
      <c r="DX252" s="131"/>
      <c r="DY252" s="131"/>
      <c r="DZ252" s="131"/>
      <c r="EA252" s="131"/>
      <c r="EB252" s="131"/>
      <c r="EC252" s="131"/>
      <c r="ED252" s="131"/>
      <c r="EE252" s="131"/>
      <c r="EF252" s="131"/>
      <c r="EG252" s="131"/>
      <c r="EH252" s="131"/>
      <c r="EI252" s="131"/>
      <c r="EJ252" s="131"/>
      <c r="EK252" s="131"/>
      <c r="EL252" s="131"/>
      <c r="EM252" s="131"/>
      <c r="EN252" s="131"/>
      <c r="EO252" s="131"/>
      <c r="EP252" s="131"/>
      <c r="EQ252" s="131"/>
      <c r="ER252" s="131"/>
      <c r="ES252" s="131"/>
      <c r="ET252" s="131"/>
      <c r="EU252" s="131"/>
      <c r="EV252" s="131"/>
      <c r="EW252" s="131"/>
      <c r="EX252" s="131"/>
      <c r="EY252" s="131"/>
      <c r="EZ252" s="131"/>
      <c r="FA252" s="131"/>
      <c r="FB252" s="131"/>
      <c r="FC252" s="131"/>
      <c r="FD252" s="131"/>
      <c r="FE252" s="131"/>
      <c r="FF252" s="131"/>
      <c r="FG252" s="131"/>
      <c r="FH252" s="131"/>
      <c r="FI252" s="131"/>
      <c r="FJ252" s="131"/>
      <c r="FK252" s="131"/>
      <c r="FL252" s="131"/>
      <c r="FM252" s="131"/>
      <c r="FN252" s="131"/>
      <c r="FO252" s="131"/>
      <c r="FP252" s="131"/>
      <c r="FQ252" s="131"/>
      <c r="FR252" s="131"/>
      <c r="FS252" s="131"/>
      <c r="FT252" s="131"/>
      <c r="FU252" s="131"/>
      <c r="FV252" s="131"/>
      <c r="FW252" s="131"/>
      <c r="FX252" s="131"/>
      <c r="FY252" s="131"/>
      <c r="FZ252" s="131"/>
      <c r="GA252" s="131"/>
      <c r="GB252" s="131"/>
      <c r="GC252" s="131"/>
      <c r="GD252" s="131"/>
      <c r="GE252" s="131"/>
      <c r="GF252" s="131"/>
      <c r="GG252" s="131"/>
      <c r="GH252" s="131"/>
      <c r="GI252" s="131"/>
      <c r="GJ252" s="131"/>
      <c r="GK252" s="131"/>
      <c r="GL252" s="131"/>
      <c r="GM252" s="131"/>
      <c r="GN252" s="131"/>
      <c r="GO252" s="131"/>
      <c r="GP252" s="131"/>
      <c r="GQ252" s="131"/>
      <c r="GR252" s="131"/>
      <c r="GS252" s="131"/>
      <c r="GT252" s="131"/>
      <c r="GU252" s="131"/>
      <c r="GV252" s="131"/>
      <c r="GW252" s="131"/>
      <c r="GX252" s="131"/>
      <c r="GY252" s="131"/>
      <c r="GZ252" s="131"/>
      <c r="HA252" s="131"/>
      <c r="HB252" s="131"/>
      <c r="HC252" s="131"/>
      <c r="HD252" s="131"/>
      <c r="HE252" s="131"/>
      <c r="HF252" s="131"/>
      <c r="HG252" s="131"/>
      <c r="HH252" s="131"/>
      <c r="HI252" s="131"/>
      <c r="HJ252" s="131"/>
      <c r="HK252" s="131"/>
      <c r="HL252" s="131"/>
      <c r="HM252" s="131"/>
      <c r="HN252" s="131"/>
      <c r="HO252" s="131"/>
      <c r="HP252" s="131"/>
      <c r="HQ252" s="131"/>
      <c r="HR252" s="131"/>
      <c r="HS252" s="131"/>
      <c r="HT252" s="131"/>
      <c r="HU252" s="131"/>
      <c r="HV252" s="131"/>
      <c r="HW252" s="131"/>
      <c r="HX252" s="131"/>
      <c r="HY252" s="131"/>
      <c r="HZ252" s="131"/>
      <c r="IA252" s="131"/>
      <c r="IB252" s="131"/>
      <c r="IC252" s="131"/>
      <c r="ID252" s="131"/>
      <c r="IE252" s="131"/>
      <c r="IF252" s="131"/>
      <c r="IG252" s="131"/>
      <c r="IH252" s="131"/>
      <c r="II252" s="131"/>
      <c r="IJ252" s="131"/>
      <c r="IK252" s="131"/>
      <c r="IL252" s="131"/>
      <c r="IM252" s="131"/>
      <c r="IN252" s="131"/>
      <c r="IO252" s="131"/>
      <c r="IP252" s="131"/>
      <c r="IQ252" s="131"/>
      <c r="IR252" s="131"/>
      <c r="IS252" s="131"/>
      <c r="IT252" s="131"/>
      <c r="IU252" s="131"/>
      <c r="IV252" s="131"/>
      <c r="IW252" s="131"/>
      <c r="IX252" s="131"/>
      <c r="IY252" s="131"/>
      <c r="IZ252" s="131"/>
      <c r="JA252" s="131"/>
      <c r="JB252" s="131"/>
      <c r="JC252" s="131"/>
      <c r="JD252" s="131"/>
      <c r="JE252" s="131"/>
      <c r="JF252" s="131"/>
      <c r="JG252" s="131"/>
      <c r="JH252" s="131"/>
      <c r="JI252" s="131"/>
      <c r="JJ252" s="131"/>
      <c r="JK252" s="131"/>
      <c r="JL252" s="131"/>
      <c r="JM252" s="131"/>
      <c r="JN252" s="131"/>
      <c r="JO252" s="131"/>
      <c r="JP252" s="131"/>
      <c r="JQ252" s="131"/>
      <c r="JR252" s="131"/>
      <c r="JS252" s="131"/>
      <c r="JT252" s="131"/>
      <c r="JU252" s="131"/>
      <c r="JV252" s="131"/>
      <c r="JW252" s="131"/>
      <c r="JX252" s="131"/>
      <c r="JY252" s="131"/>
      <c r="JZ252" s="131"/>
      <c r="KA252" s="131"/>
      <c r="KB252" s="131"/>
      <c r="KC252" s="131"/>
      <c r="KD252" s="131"/>
      <c r="KE252" s="131"/>
      <c r="KF252" s="131"/>
      <c r="KG252" s="131"/>
      <c r="KH252" s="131"/>
      <c r="KI252" s="131"/>
      <c r="KJ252" s="131"/>
      <c r="KK252" s="131"/>
      <c r="KL252" s="131"/>
      <c r="KM252" s="131"/>
      <c r="KN252" s="131"/>
      <c r="KO252" s="131"/>
      <c r="KP252" s="131"/>
      <c r="KQ252" s="131"/>
      <c r="KR252" s="131"/>
      <c r="KS252" s="131"/>
      <c r="KT252" s="131"/>
      <c r="KU252" s="131"/>
      <c r="KV252" s="131"/>
      <c r="KW252" s="131"/>
      <c r="KX252" s="131"/>
      <c r="KY252" s="131"/>
      <c r="KZ252" s="131"/>
      <c r="LA252" s="131"/>
      <c r="LB252" s="131"/>
      <c r="LC252" s="131"/>
      <c r="LD252" s="131"/>
      <c r="LE252" s="131"/>
      <c r="LF252" s="131"/>
      <c r="LG252" s="131"/>
      <c r="LH252" s="131"/>
      <c r="LI252" s="131"/>
      <c r="LJ252" s="131"/>
      <c r="LK252" s="131"/>
      <c r="LL252" s="131"/>
      <c r="LM252" s="131"/>
      <c r="LN252" s="131"/>
      <c r="LO252" s="131"/>
      <c r="LP252" s="131"/>
      <c r="LQ252" s="131"/>
      <c r="LR252" s="131"/>
      <c r="LS252" s="131"/>
      <c r="LT252" s="131"/>
      <c r="LU252" s="131"/>
      <c r="LV252" s="131"/>
      <c r="LW252" s="131"/>
      <c r="LX252" s="131"/>
      <c r="LY252" s="131"/>
      <c r="LZ252" s="131"/>
      <c r="MA252" s="131"/>
      <c r="MB252" s="131"/>
      <c r="MC252" s="131"/>
      <c r="MD252" s="131"/>
      <c r="ME252" s="131"/>
      <c r="MF252" s="131"/>
      <c r="MG252" s="131"/>
      <c r="MH252" s="131"/>
      <c r="MI252" s="131"/>
      <c r="MJ252" s="131"/>
      <c r="MK252" s="131"/>
      <c r="ML252" s="131"/>
      <c r="MM252" s="131"/>
      <c r="MN252" s="131"/>
      <c r="MO252" s="131"/>
      <c r="MP252" s="131"/>
      <c r="MQ252" s="131"/>
      <c r="MR252" s="131"/>
      <c r="MS252" s="131"/>
      <c r="MT252" s="131"/>
      <c r="MU252" s="131"/>
      <c r="MV252" s="131"/>
      <c r="MW252" s="131"/>
      <c r="MX252" s="131"/>
      <c r="MY252" s="131"/>
      <c r="MZ252" s="131"/>
      <c r="NA252" s="131"/>
      <c r="NB252" s="131"/>
      <c r="NC252" s="131"/>
      <c r="ND252" s="131"/>
      <c r="NE252" s="131"/>
      <c r="NF252" s="131"/>
      <c r="NG252" s="131"/>
      <c r="NH252" s="131"/>
      <c r="NI252" s="131"/>
      <c r="NJ252" s="131"/>
      <c r="NK252" s="131"/>
      <c r="NL252" s="131"/>
      <c r="NM252" s="131"/>
      <c r="NN252" s="131"/>
      <c r="NO252" s="131"/>
      <c r="NP252" s="131"/>
      <c r="NQ252" s="131"/>
      <c r="NR252" s="131"/>
      <c r="NS252" s="131"/>
      <c r="NT252" s="131"/>
      <c r="NU252" s="131"/>
      <c r="NV252" s="131"/>
      <c r="NW252" s="131"/>
      <c r="NX252" s="131"/>
      <c r="NY252" s="131"/>
      <c r="NZ252" s="131"/>
      <c r="OA252" s="131"/>
      <c r="OB252" s="131"/>
      <c r="OC252" s="131"/>
      <c r="OD252" s="131"/>
      <c r="OE252" s="131"/>
      <c r="OF252" s="131"/>
      <c r="OG252" s="131"/>
      <c r="OH252" s="131"/>
      <c r="OI252" s="131"/>
      <c r="OJ252" s="131"/>
      <c r="OK252" s="131"/>
      <c r="OL252" s="131"/>
      <c r="OM252" s="131"/>
      <c r="ON252" s="131"/>
      <c r="OO252" s="131"/>
      <c r="OP252" s="131"/>
      <c r="OQ252" s="131"/>
      <c r="OR252" s="131"/>
      <c r="OS252" s="131"/>
      <c r="OT252" s="131"/>
      <c r="OU252" s="131"/>
      <c r="OV252" s="131"/>
      <c r="OW252" s="131"/>
      <c r="OX252" s="131"/>
      <c r="OY252" s="131"/>
      <c r="OZ252" s="131"/>
      <c r="PA252" s="131"/>
      <c r="PB252" s="131"/>
      <c r="PC252" s="131"/>
      <c r="PD252" s="131"/>
      <c r="PE252" s="131"/>
      <c r="PF252" s="131"/>
      <c r="PG252" s="131"/>
      <c r="PH252" s="131"/>
      <c r="PI252" s="131"/>
      <c r="PJ252" s="131"/>
      <c r="PK252" s="131"/>
      <c r="PL252" s="131"/>
      <c r="PM252" s="131"/>
      <c r="PN252" s="131"/>
      <c r="PO252" s="131"/>
      <c r="PP252" s="131"/>
      <c r="PQ252" s="131"/>
      <c r="PR252" s="131"/>
      <c r="PS252" s="131"/>
      <c r="PT252" s="131"/>
      <c r="PU252" s="131"/>
      <c r="PV252" s="131"/>
      <c r="PW252" s="131"/>
      <c r="PX252" s="131"/>
      <c r="PY252" s="131"/>
      <c r="PZ252" s="131"/>
      <c r="QA252" s="131"/>
      <c r="QB252" s="131"/>
      <c r="QC252" s="131"/>
      <c r="QD252" s="131"/>
      <c r="QE252" s="131"/>
      <c r="QF252" s="131"/>
      <c r="QG252" s="131"/>
      <c r="QH252" s="131"/>
      <c r="QI252" s="131"/>
      <c r="QJ252" s="131"/>
      <c r="QK252" s="131"/>
      <c r="QL252" s="131"/>
      <c r="QM252" s="131"/>
      <c r="QN252" s="131"/>
      <c r="QO252" s="131"/>
      <c r="QP252" s="131"/>
      <c r="QQ252" s="131"/>
      <c r="QR252" s="131"/>
      <c r="QS252" s="131"/>
      <c r="QT252" s="131"/>
      <c r="QU252" s="131"/>
      <c r="QV252" s="131"/>
      <c r="QW252" s="131"/>
      <c r="QX252" s="131"/>
      <c r="QY252" s="131"/>
      <c r="QZ252" s="131"/>
      <c r="RA252" s="131"/>
      <c r="RB252" s="131"/>
      <c r="RC252" s="131"/>
      <c r="RD252" s="131"/>
      <c r="RE252" s="131"/>
      <c r="RF252" s="131"/>
      <c r="RG252" s="131"/>
      <c r="RH252" s="131"/>
      <c r="RI252" s="131"/>
      <c r="RJ252" s="131"/>
      <c r="RK252" s="131"/>
      <c r="RL252" s="131"/>
      <c r="RM252" s="131"/>
      <c r="RN252" s="131"/>
      <c r="RO252" s="131"/>
      <c r="RP252" s="131"/>
      <c r="RQ252" s="131"/>
      <c r="RR252" s="131"/>
      <c r="RS252" s="131"/>
      <c r="RT252" s="131"/>
      <c r="RU252" s="131"/>
      <c r="RV252" s="131"/>
      <c r="RW252" s="131"/>
      <c r="RX252" s="131"/>
      <c r="RY252" s="131"/>
      <c r="RZ252" s="131"/>
      <c r="SA252" s="131"/>
      <c r="SB252" s="131"/>
      <c r="SC252" s="131"/>
      <c r="SD252" s="131"/>
      <c r="SE252" s="131"/>
      <c r="SF252" s="131"/>
      <c r="SG252" s="131"/>
      <c r="SH252" s="131"/>
      <c r="SI252" s="131"/>
      <c r="SJ252" s="131"/>
      <c r="SK252" s="131"/>
      <c r="SL252" s="131"/>
      <c r="SM252" s="131"/>
      <c r="SN252" s="131"/>
      <c r="SO252" s="131"/>
      <c r="SP252" s="131"/>
      <c r="SQ252" s="131"/>
      <c r="SR252" s="131"/>
      <c r="SS252" s="131"/>
      <c r="ST252" s="131"/>
      <c r="SU252" s="131"/>
      <c r="SV252" s="131"/>
      <c r="SW252" s="131"/>
      <c r="SX252" s="131"/>
      <c r="SY252" s="131"/>
      <c r="SZ252" s="131"/>
      <c r="TA252" s="131"/>
      <c r="TB252" s="131"/>
      <c r="TC252" s="131"/>
      <c r="TD252" s="131"/>
      <c r="TE252" s="131"/>
      <c r="TF252" s="131"/>
      <c r="TG252" s="131"/>
      <c r="TH252" s="131"/>
      <c r="TI252" s="131"/>
      <c r="TJ252" s="131"/>
      <c r="TK252" s="131"/>
      <c r="TL252" s="131"/>
      <c r="TM252" s="131"/>
      <c r="TN252" s="131"/>
      <c r="TO252" s="131"/>
      <c r="TP252" s="131"/>
      <c r="TQ252" s="131"/>
      <c r="TR252" s="131"/>
      <c r="TS252" s="131"/>
      <c r="TT252" s="131"/>
      <c r="TU252" s="131"/>
      <c r="TV252" s="131"/>
      <c r="TW252" s="131"/>
      <c r="TX252" s="131"/>
      <c r="TY252" s="131"/>
      <c r="TZ252" s="131"/>
      <c r="UA252" s="131"/>
      <c r="UB252" s="131"/>
      <c r="UC252" s="131"/>
      <c r="UD252" s="131"/>
      <c r="UE252" s="131"/>
      <c r="UF252" s="131"/>
      <c r="UG252" s="131"/>
      <c r="UH252" s="131"/>
      <c r="UI252" s="131"/>
      <c r="UJ252" s="131"/>
      <c r="UK252" s="131"/>
      <c r="UL252" s="131"/>
      <c r="UM252" s="131"/>
      <c r="UN252" s="131"/>
      <c r="UO252" s="131"/>
      <c r="UP252" s="131"/>
      <c r="UQ252" s="131"/>
      <c r="UR252" s="131"/>
      <c r="US252" s="131"/>
      <c r="UT252" s="131"/>
      <c r="UU252" s="131"/>
      <c r="UV252" s="131"/>
      <c r="UW252" s="131"/>
      <c r="UX252" s="131"/>
      <c r="UY252" s="131"/>
      <c r="UZ252" s="131"/>
      <c r="VA252" s="131"/>
      <c r="VB252" s="131"/>
      <c r="VC252" s="131"/>
      <c r="VD252" s="131"/>
      <c r="VE252" s="131"/>
      <c r="VF252" s="131"/>
      <c r="VG252" s="131"/>
      <c r="VH252" s="131"/>
      <c r="VI252" s="131"/>
      <c r="VJ252" s="131"/>
      <c r="VK252" s="131"/>
      <c r="VL252" s="131"/>
      <c r="VM252" s="131"/>
      <c r="VN252" s="131"/>
      <c r="VO252" s="131"/>
      <c r="VP252" s="131"/>
      <c r="VQ252" s="131"/>
      <c r="VR252" s="131"/>
      <c r="VS252" s="131"/>
      <c r="VT252" s="131"/>
      <c r="VU252" s="131"/>
      <c r="VV252" s="131"/>
      <c r="VW252" s="131"/>
      <c r="VX252" s="131"/>
      <c r="VY252" s="131"/>
      <c r="VZ252" s="131"/>
      <c r="WA252" s="131"/>
      <c r="WB252" s="131"/>
      <c r="WC252" s="131"/>
      <c r="WD252" s="131"/>
      <c r="WE252" s="131"/>
      <c r="WF252" s="131"/>
      <c r="WG252" s="131"/>
      <c r="WH252" s="131"/>
      <c r="WI252" s="131"/>
      <c r="WJ252" s="131"/>
      <c r="WK252" s="131"/>
      <c r="WL252" s="131"/>
      <c r="WM252" s="131"/>
      <c r="WN252" s="131"/>
      <c r="WO252" s="131"/>
      <c r="WP252" s="131"/>
      <c r="WQ252" s="131"/>
      <c r="WR252" s="131"/>
      <c r="WS252" s="131"/>
      <c r="WT252" s="131"/>
      <c r="WU252" s="131"/>
      <c r="WV252" s="131"/>
      <c r="WW252" s="131"/>
      <c r="WX252" s="131"/>
      <c r="WY252" s="131"/>
      <c r="WZ252" s="131"/>
      <c r="XA252" s="131"/>
      <c r="XB252" s="131"/>
      <c r="XC252" s="131"/>
      <c r="XD252" s="131"/>
      <c r="XE252" s="131"/>
      <c r="XF252" s="131"/>
      <c r="XG252" s="131"/>
      <c r="XH252" s="131"/>
      <c r="XI252" s="131"/>
      <c r="XJ252" s="131"/>
      <c r="XK252" s="131"/>
      <c r="XL252" s="131"/>
      <c r="XM252" s="131"/>
      <c r="XN252" s="131"/>
      <c r="XO252" s="131"/>
      <c r="XP252" s="131"/>
      <c r="XQ252" s="131"/>
      <c r="XR252" s="131"/>
      <c r="XS252" s="131"/>
      <c r="XT252" s="131"/>
      <c r="XU252" s="131"/>
      <c r="XV252" s="131"/>
      <c r="XW252" s="131"/>
      <c r="XX252" s="131"/>
      <c r="XY252" s="131"/>
      <c r="XZ252" s="131"/>
      <c r="YA252" s="131"/>
      <c r="YB252" s="131"/>
      <c r="YC252" s="131"/>
      <c r="YD252" s="131"/>
      <c r="YE252" s="131"/>
      <c r="YF252" s="131"/>
      <c r="YG252" s="131"/>
      <c r="YH252" s="131"/>
      <c r="YI252" s="131"/>
      <c r="YJ252" s="131"/>
      <c r="YK252" s="131"/>
      <c r="YL252" s="131"/>
      <c r="YM252" s="131"/>
      <c r="YN252" s="131"/>
      <c r="YO252" s="131"/>
      <c r="YP252" s="131"/>
      <c r="YQ252" s="131"/>
      <c r="YR252" s="131"/>
      <c r="YS252" s="131"/>
      <c r="YT252" s="131"/>
      <c r="YU252" s="131"/>
      <c r="YV252" s="131"/>
      <c r="YW252" s="131"/>
      <c r="YX252" s="131"/>
      <c r="YY252" s="131"/>
      <c r="YZ252" s="131"/>
      <c r="ZA252" s="131"/>
      <c r="ZB252" s="131"/>
      <c r="ZC252" s="131"/>
      <c r="ZD252" s="131"/>
      <c r="ZE252" s="131"/>
      <c r="ZF252" s="131"/>
      <c r="ZG252" s="131"/>
      <c r="ZH252" s="131"/>
      <c r="ZI252" s="131"/>
      <c r="ZJ252" s="131"/>
      <c r="ZK252" s="131"/>
      <c r="ZL252" s="131"/>
      <c r="ZM252" s="131"/>
      <c r="ZN252" s="131"/>
      <c r="ZO252" s="131"/>
      <c r="ZP252" s="131"/>
      <c r="ZQ252" s="131"/>
      <c r="ZR252" s="131"/>
      <c r="ZS252" s="131"/>
      <c r="ZT252" s="131"/>
      <c r="ZU252" s="131"/>
      <c r="ZV252" s="131"/>
      <c r="ZW252" s="131"/>
      <c r="ZX252" s="131"/>
      <c r="ZY252" s="131"/>
      <c r="ZZ252" s="131"/>
      <c r="AAA252" s="131"/>
      <c r="AAB252" s="131"/>
      <c r="AAC252" s="131"/>
      <c r="AAD252" s="131"/>
      <c r="AAE252" s="131"/>
      <c r="AAF252" s="131"/>
      <c r="AAG252" s="131"/>
      <c r="AAH252" s="131"/>
      <c r="AAI252" s="131"/>
      <c r="AAJ252" s="131"/>
      <c r="AAK252" s="131"/>
      <c r="AAL252" s="131"/>
      <c r="AAM252" s="131"/>
      <c r="AAN252" s="131"/>
      <c r="AAO252" s="131"/>
      <c r="AAP252" s="131"/>
      <c r="AAQ252" s="131"/>
      <c r="AAR252" s="131"/>
      <c r="AAS252" s="131"/>
      <c r="AAT252" s="131"/>
      <c r="AAU252" s="131"/>
      <c r="AAV252" s="131"/>
      <c r="AAW252" s="131"/>
      <c r="AAX252" s="131"/>
      <c r="AAY252" s="131"/>
      <c r="AAZ252" s="131"/>
      <c r="ABA252" s="131"/>
      <c r="ABB252" s="131"/>
      <c r="ABC252" s="131"/>
      <c r="ABD252" s="131"/>
      <c r="ABE252" s="131"/>
      <c r="ABF252" s="131"/>
      <c r="ABG252" s="131"/>
      <c r="ABH252" s="131"/>
      <c r="ABI252" s="131"/>
      <c r="ABJ252" s="131"/>
      <c r="ABK252" s="131"/>
      <c r="ABL252" s="131"/>
      <c r="ABM252" s="131"/>
      <c r="ABN252" s="131"/>
      <c r="ABO252" s="131"/>
      <c r="ABP252" s="131"/>
      <c r="ABQ252" s="131"/>
      <c r="ABR252" s="131"/>
      <c r="ABS252" s="131"/>
      <c r="ABT252" s="131"/>
      <c r="ABU252" s="131"/>
      <c r="ABV252" s="131"/>
      <c r="ABW252" s="131"/>
      <c r="ABX252" s="131"/>
      <c r="ABY252" s="131"/>
      <c r="ABZ252" s="131"/>
      <c r="ACA252" s="131"/>
      <c r="ACB252" s="131"/>
      <c r="ACC252" s="131"/>
      <c r="ACD252" s="131"/>
      <c r="ACE252" s="131"/>
      <c r="ACF252" s="131"/>
      <c r="ACG252" s="131"/>
      <c r="ACH252" s="131"/>
      <c r="ACI252" s="131"/>
      <c r="ACJ252" s="131"/>
      <c r="ACK252" s="131"/>
      <c r="ACL252" s="131"/>
      <c r="ACM252" s="131"/>
      <c r="ACN252" s="131"/>
      <c r="ACO252" s="131"/>
      <c r="ACP252" s="131"/>
      <c r="ACQ252" s="131"/>
      <c r="ACR252" s="131"/>
      <c r="ACS252" s="131"/>
      <c r="ACT252" s="131"/>
      <c r="ACU252" s="131"/>
      <c r="ACV252" s="131"/>
      <c r="ACW252" s="131"/>
      <c r="ACX252" s="131"/>
      <c r="ACY252" s="131"/>
      <c r="ACZ252" s="131"/>
      <c r="ADA252" s="131"/>
      <c r="ADB252" s="131"/>
      <c r="ADC252" s="131"/>
      <c r="ADD252" s="131"/>
      <c r="ADE252" s="131"/>
      <c r="ADF252" s="131"/>
      <c r="ADG252" s="131"/>
      <c r="ADH252" s="131"/>
      <c r="ADI252" s="131"/>
      <c r="ADJ252" s="131"/>
      <c r="ADK252" s="131"/>
      <c r="ADL252" s="131"/>
      <c r="ADM252" s="131"/>
      <c r="ADN252" s="131"/>
      <c r="ADO252" s="131"/>
      <c r="ADP252" s="131"/>
      <c r="ADQ252" s="131"/>
      <c r="ADR252" s="131"/>
      <c r="ADS252" s="131"/>
      <c r="ADT252" s="131"/>
      <c r="ADU252" s="131"/>
      <c r="ADV252" s="131"/>
      <c r="ADW252" s="131"/>
      <c r="ADX252" s="131"/>
      <c r="ADY252" s="131"/>
      <c r="ADZ252" s="131"/>
      <c r="AEA252" s="131"/>
      <c r="AEB252" s="131"/>
      <c r="AEC252" s="131"/>
      <c r="AED252" s="131"/>
      <c r="AEE252" s="131"/>
      <c r="AEF252" s="131"/>
      <c r="AEG252" s="131"/>
      <c r="AEH252" s="131"/>
      <c r="AEI252" s="131"/>
      <c r="AEJ252" s="131"/>
      <c r="AEK252" s="131"/>
      <c r="AEL252" s="131"/>
      <c r="AEM252" s="131"/>
      <c r="AEN252" s="131"/>
      <c r="AEO252" s="131"/>
      <c r="AEP252" s="131"/>
      <c r="AEQ252" s="131"/>
      <c r="AER252" s="131"/>
      <c r="AES252" s="131"/>
      <c r="AET252" s="131"/>
      <c r="AEU252" s="131"/>
      <c r="AEV252" s="131"/>
      <c r="AEW252" s="131"/>
      <c r="AEX252" s="131"/>
      <c r="AEY252" s="131"/>
      <c r="AEZ252" s="131"/>
      <c r="AFA252" s="131"/>
      <c r="AFB252" s="131"/>
      <c r="AFC252" s="131"/>
      <c r="AFD252" s="131"/>
      <c r="AFE252" s="131"/>
      <c r="AFF252" s="131"/>
      <c r="AFG252" s="131"/>
      <c r="AFH252" s="131"/>
      <c r="AFI252" s="131"/>
      <c r="AFJ252" s="131"/>
      <c r="AFK252" s="131"/>
      <c r="AFL252" s="131"/>
      <c r="AFM252" s="131"/>
      <c r="AFN252" s="131"/>
      <c r="AFO252" s="131"/>
      <c r="AFP252" s="131"/>
      <c r="AFQ252" s="131"/>
      <c r="AFR252" s="131"/>
      <c r="AFS252" s="131"/>
      <c r="AFT252" s="131"/>
      <c r="AFU252" s="131"/>
      <c r="AFV252" s="131"/>
      <c r="AFW252" s="131"/>
      <c r="AFX252" s="131"/>
      <c r="AFY252" s="131"/>
      <c r="AFZ252" s="131"/>
      <c r="AGA252" s="131"/>
      <c r="AGB252" s="131"/>
      <c r="AGC252" s="131"/>
      <c r="AGD252" s="131"/>
      <c r="AGE252" s="131"/>
      <c r="AGF252" s="131"/>
      <c r="AGG252" s="131"/>
      <c r="AGH252" s="131"/>
      <c r="AGI252" s="131"/>
      <c r="AGJ252" s="131"/>
      <c r="AGK252" s="131"/>
      <c r="AGL252" s="131"/>
      <c r="AGM252" s="131"/>
      <c r="AGN252" s="131"/>
      <c r="AGO252" s="131"/>
      <c r="AGP252" s="131"/>
      <c r="AGQ252" s="131"/>
      <c r="AGR252" s="131"/>
      <c r="AGS252" s="131"/>
      <c r="AGT252" s="131"/>
      <c r="AGU252" s="131"/>
      <c r="AGV252" s="131"/>
      <c r="AGW252" s="131"/>
      <c r="AGX252" s="131"/>
      <c r="AGY252" s="131"/>
      <c r="AGZ252" s="131"/>
      <c r="AHA252" s="131"/>
      <c r="AHB252" s="131"/>
      <c r="AHC252" s="131"/>
      <c r="AHD252" s="131"/>
      <c r="AHE252" s="131"/>
      <c r="AHF252" s="131"/>
      <c r="AHG252" s="131"/>
      <c r="AHH252" s="131"/>
      <c r="AHI252" s="131"/>
      <c r="AHJ252" s="131"/>
      <c r="AHK252" s="131"/>
      <c r="AHL252" s="131"/>
      <c r="AHM252" s="131"/>
      <c r="AHN252" s="131"/>
      <c r="AHO252" s="131"/>
      <c r="AHP252" s="131"/>
      <c r="AHQ252" s="131"/>
      <c r="AHR252" s="131"/>
      <c r="AHS252" s="131"/>
      <c r="AHT252" s="131"/>
      <c r="AHU252" s="131"/>
      <c r="AHV252" s="131"/>
      <c r="AHW252" s="131"/>
      <c r="AHX252" s="131"/>
      <c r="AHY252" s="131"/>
      <c r="AHZ252" s="131"/>
      <c r="AIA252" s="131"/>
      <c r="AIB252" s="131"/>
      <c r="AIC252" s="131"/>
      <c r="AID252" s="131"/>
      <c r="AIE252" s="131"/>
      <c r="AIF252" s="131"/>
      <c r="AIG252" s="131"/>
      <c r="AIH252" s="131"/>
      <c r="AII252" s="131"/>
      <c r="AIJ252" s="131"/>
      <c r="AIK252" s="131"/>
      <c r="AIL252" s="131"/>
      <c r="AIM252" s="131"/>
      <c r="AIN252" s="131"/>
      <c r="AIO252" s="131"/>
      <c r="AIP252" s="131"/>
      <c r="AIQ252" s="131"/>
      <c r="AIR252" s="131"/>
      <c r="AIS252" s="131"/>
      <c r="AIT252" s="131"/>
      <c r="AIU252" s="131"/>
      <c r="AIV252" s="131"/>
      <c r="AIW252" s="131"/>
      <c r="AIX252" s="131"/>
      <c r="AIY252" s="131"/>
      <c r="AIZ252" s="131"/>
      <c r="AJA252" s="131"/>
      <c r="AJB252" s="131"/>
      <c r="AJC252" s="131"/>
      <c r="AJD252" s="131"/>
      <c r="AJE252" s="131"/>
      <c r="AJF252" s="131"/>
      <c r="AJG252" s="131"/>
      <c r="AJH252" s="131"/>
      <c r="AJI252" s="131"/>
      <c r="AJJ252" s="131"/>
      <c r="AJK252" s="131"/>
      <c r="AJL252" s="131"/>
      <c r="AJM252" s="131"/>
      <c r="AJN252" s="131"/>
      <c r="AJO252" s="131"/>
      <c r="AJP252" s="131"/>
      <c r="AJQ252" s="131"/>
      <c r="AJR252" s="131"/>
      <c r="AJS252" s="131"/>
      <c r="AJT252" s="131"/>
      <c r="AJU252" s="131"/>
      <c r="AJV252" s="131"/>
      <c r="AJW252" s="131"/>
      <c r="AJX252" s="131"/>
      <c r="AJY252" s="131"/>
      <c r="AJZ252" s="131"/>
      <c r="AKA252" s="131"/>
      <c r="AKB252" s="131"/>
      <c r="AKC252" s="131"/>
      <c r="AKD252" s="131"/>
      <c r="AKE252" s="131"/>
      <c r="AKF252" s="131"/>
      <c r="AKG252" s="131"/>
      <c r="AKH252" s="131"/>
      <c r="AKI252" s="131"/>
      <c r="AKJ252" s="131"/>
      <c r="AKK252" s="131"/>
      <c r="AKL252" s="131"/>
      <c r="AKM252" s="131"/>
      <c r="AKN252" s="131"/>
      <c r="AKO252" s="131"/>
      <c r="AKP252" s="131"/>
      <c r="AKQ252" s="131"/>
      <c r="AKR252" s="131"/>
      <c r="AKS252" s="131"/>
      <c r="AKT252" s="131"/>
      <c r="AKU252" s="131"/>
      <c r="AKV252" s="131"/>
      <c r="AKW252" s="131"/>
      <c r="AKX252" s="131"/>
      <c r="AKY252" s="131"/>
      <c r="AKZ252" s="131"/>
      <c r="ALA252" s="131"/>
      <c r="ALB252" s="131"/>
      <c r="ALC252" s="131"/>
      <c r="ALD252" s="131"/>
      <c r="ALE252" s="131"/>
    </row>
    <row r="253" spans="1:993" s="16" customFormat="1" ht="24" customHeight="1">
      <c r="A253" s="131"/>
      <c r="B253" s="132"/>
      <c r="C253" s="133"/>
      <c r="D253" s="134" t="s">
        <v>48</v>
      </c>
      <c r="E253" s="139"/>
      <c r="F253" s="139" t="s">
        <v>316</v>
      </c>
      <c r="G253" s="133"/>
      <c r="H253" s="133"/>
      <c r="I253" s="136"/>
      <c r="J253" s="140" t="e">
        <f>#REF!</f>
        <v>#REF!</v>
      </c>
      <c r="K253" s="133"/>
      <c r="L253" s="138"/>
      <c r="M253" s="131"/>
      <c r="N253" s="131"/>
      <c r="O253" s="131"/>
      <c r="P253" s="131"/>
      <c r="Q253" s="131"/>
      <c r="R253" s="131"/>
      <c r="S253" s="131"/>
      <c r="T253" s="131"/>
      <c r="U253" s="131"/>
      <c r="V253" s="131"/>
      <c r="W253" s="131"/>
      <c r="X253" s="131"/>
      <c r="Y253" s="131"/>
      <c r="Z253" s="131"/>
      <c r="AA253" s="131"/>
      <c r="AB253" s="131"/>
      <c r="AC253" s="131"/>
      <c r="AD253" s="131"/>
      <c r="AE253" s="131"/>
      <c r="AF253" s="131"/>
      <c r="AG253" s="131"/>
      <c r="AH253" s="131"/>
      <c r="AI253" s="131"/>
      <c r="AJ253" s="131"/>
      <c r="AK253" s="131"/>
      <c r="AL253" s="131"/>
      <c r="AM253" s="131"/>
      <c r="AN253" s="131"/>
      <c r="AO253" s="131"/>
      <c r="AP253" s="131"/>
      <c r="AQ253" s="131"/>
      <c r="AR253" s="131"/>
      <c r="AS253" s="131"/>
      <c r="AT253" s="131"/>
      <c r="AU253" s="131"/>
      <c r="AV253" s="131"/>
      <c r="AW253" s="131"/>
      <c r="AX253" s="131"/>
      <c r="AY253" s="131"/>
      <c r="AZ253" s="131"/>
      <c r="BA253" s="131"/>
      <c r="BB253" s="131"/>
      <c r="BC253" s="131"/>
      <c r="BD253" s="131"/>
      <c r="BE253" s="131"/>
      <c r="BF253" s="131"/>
      <c r="BG253" s="131"/>
      <c r="BH253" s="131"/>
      <c r="BI253" s="131"/>
      <c r="BJ253" s="131"/>
      <c r="BK253" s="131"/>
      <c r="BL253" s="131"/>
      <c r="BM253" s="131"/>
      <c r="BN253" s="131"/>
      <c r="BO253" s="131"/>
      <c r="BP253" s="131"/>
      <c r="BQ253" s="131"/>
      <c r="BR253" s="131"/>
      <c r="BS253" s="131"/>
      <c r="BT253" s="131"/>
      <c r="BU253" s="131"/>
      <c r="BV253" s="131"/>
      <c r="BW253" s="131"/>
      <c r="BX253" s="131"/>
      <c r="BY253" s="131"/>
      <c r="BZ253" s="131"/>
      <c r="CA253" s="131"/>
      <c r="CB253" s="131"/>
      <c r="CC253" s="131"/>
      <c r="CD253" s="131"/>
      <c r="CE253" s="131"/>
      <c r="CF253" s="131"/>
      <c r="CG253" s="131"/>
      <c r="CH253" s="131"/>
      <c r="CI253" s="131"/>
      <c r="CJ253" s="131"/>
      <c r="CK253" s="131"/>
      <c r="CL253" s="131"/>
      <c r="CM253" s="131"/>
      <c r="CN253" s="131"/>
      <c r="CO253" s="131"/>
      <c r="CP253" s="131"/>
      <c r="CQ253" s="131"/>
      <c r="CR253" s="131"/>
      <c r="CS253" s="131"/>
      <c r="CT253" s="131"/>
      <c r="CU253" s="131"/>
      <c r="CV253" s="131"/>
      <c r="CW253" s="131"/>
      <c r="CX253" s="131"/>
      <c r="CY253" s="131"/>
      <c r="CZ253" s="131"/>
      <c r="DA253" s="131"/>
      <c r="DB253" s="131"/>
      <c r="DC253" s="131"/>
      <c r="DD253" s="131"/>
      <c r="DE253" s="131"/>
      <c r="DF253" s="131"/>
      <c r="DG253" s="131"/>
      <c r="DH253" s="131"/>
      <c r="DI253" s="131"/>
      <c r="DJ253" s="131"/>
      <c r="DK253" s="131"/>
      <c r="DL253" s="131"/>
      <c r="DM253" s="131"/>
      <c r="DN253" s="131"/>
      <c r="DO253" s="131"/>
      <c r="DP253" s="131"/>
      <c r="DQ253" s="131"/>
      <c r="DR253" s="131"/>
      <c r="DS253" s="131"/>
      <c r="DT253" s="131"/>
      <c r="DU253" s="131"/>
      <c r="DV253" s="131"/>
      <c r="DW253" s="131"/>
      <c r="DX253" s="131"/>
      <c r="DY253" s="131"/>
      <c r="DZ253" s="131"/>
      <c r="EA253" s="131"/>
      <c r="EB253" s="131"/>
      <c r="EC253" s="131"/>
      <c r="ED253" s="131"/>
      <c r="EE253" s="131"/>
      <c r="EF253" s="131"/>
      <c r="EG253" s="131"/>
      <c r="EH253" s="131"/>
      <c r="EI253" s="131"/>
      <c r="EJ253" s="131"/>
      <c r="EK253" s="131"/>
      <c r="EL253" s="131"/>
      <c r="EM253" s="131"/>
      <c r="EN253" s="131"/>
      <c r="EO253" s="131"/>
      <c r="EP253" s="131"/>
      <c r="EQ253" s="131"/>
      <c r="ER253" s="131"/>
      <c r="ES253" s="131"/>
      <c r="ET253" s="131"/>
      <c r="EU253" s="131"/>
      <c r="EV253" s="131"/>
      <c r="EW253" s="131"/>
      <c r="EX253" s="131"/>
      <c r="EY253" s="131"/>
      <c r="EZ253" s="131"/>
      <c r="FA253" s="131"/>
      <c r="FB253" s="131"/>
      <c r="FC253" s="131"/>
      <c r="FD253" s="131"/>
      <c r="FE253" s="131"/>
      <c r="FF253" s="131"/>
      <c r="FG253" s="131"/>
      <c r="FH253" s="131"/>
      <c r="FI253" s="131"/>
      <c r="FJ253" s="131"/>
      <c r="FK253" s="131"/>
      <c r="FL253" s="131"/>
      <c r="FM253" s="131"/>
      <c r="FN253" s="131"/>
      <c r="FO253" s="131"/>
      <c r="FP253" s="131"/>
      <c r="FQ253" s="131"/>
      <c r="FR253" s="131"/>
      <c r="FS253" s="131"/>
      <c r="FT253" s="131"/>
      <c r="FU253" s="131"/>
      <c r="FV253" s="131"/>
      <c r="FW253" s="131"/>
      <c r="FX253" s="131"/>
      <c r="FY253" s="131"/>
      <c r="FZ253" s="131"/>
      <c r="GA253" s="131"/>
      <c r="GB253" s="131"/>
      <c r="GC253" s="131"/>
      <c r="GD253" s="131"/>
      <c r="GE253" s="131"/>
      <c r="GF253" s="131"/>
      <c r="GG253" s="131"/>
      <c r="GH253" s="131"/>
      <c r="GI253" s="131"/>
      <c r="GJ253" s="131"/>
      <c r="GK253" s="131"/>
      <c r="GL253" s="131"/>
      <c r="GM253" s="131"/>
      <c r="GN253" s="131"/>
      <c r="GO253" s="131"/>
      <c r="GP253" s="131"/>
      <c r="GQ253" s="131"/>
      <c r="GR253" s="131"/>
      <c r="GS253" s="131"/>
      <c r="GT253" s="131"/>
      <c r="GU253" s="131"/>
      <c r="GV253" s="131"/>
      <c r="GW253" s="131"/>
      <c r="GX253" s="131"/>
      <c r="GY253" s="131"/>
      <c r="GZ253" s="131"/>
      <c r="HA253" s="131"/>
      <c r="HB253" s="131"/>
      <c r="HC253" s="131"/>
      <c r="HD253" s="131"/>
      <c r="HE253" s="131"/>
      <c r="HF253" s="131"/>
      <c r="HG253" s="131"/>
      <c r="HH253" s="131"/>
      <c r="HI253" s="131"/>
      <c r="HJ253" s="131"/>
      <c r="HK253" s="131"/>
      <c r="HL253" s="131"/>
      <c r="HM253" s="131"/>
      <c r="HN253" s="131"/>
      <c r="HO253" s="131"/>
      <c r="HP253" s="131"/>
      <c r="HQ253" s="131"/>
      <c r="HR253" s="131"/>
      <c r="HS253" s="131"/>
      <c r="HT253" s="131"/>
      <c r="HU253" s="131"/>
      <c r="HV253" s="131"/>
      <c r="HW253" s="131"/>
      <c r="HX253" s="131"/>
      <c r="HY253" s="131"/>
      <c r="HZ253" s="131"/>
      <c r="IA253" s="131"/>
      <c r="IB253" s="131"/>
      <c r="IC253" s="131"/>
      <c r="ID253" s="131"/>
      <c r="IE253" s="131"/>
      <c r="IF253" s="131"/>
      <c r="IG253" s="131"/>
      <c r="IH253" s="131"/>
      <c r="II253" s="131"/>
      <c r="IJ253" s="131"/>
      <c r="IK253" s="131"/>
      <c r="IL253" s="131"/>
      <c r="IM253" s="131"/>
      <c r="IN253" s="131"/>
      <c r="IO253" s="131"/>
      <c r="IP253" s="131"/>
      <c r="IQ253" s="131"/>
      <c r="IR253" s="131"/>
      <c r="IS253" s="131"/>
      <c r="IT253" s="131"/>
      <c r="IU253" s="131"/>
      <c r="IV253" s="131"/>
      <c r="IW253" s="131"/>
      <c r="IX253" s="131"/>
      <c r="IY253" s="131"/>
      <c r="IZ253" s="131"/>
      <c r="JA253" s="131"/>
      <c r="JB253" s="131"/>
      <c r="JC253" s="131"/>
      <c r="JD253" s="131"/>
      <c r="JE253" s="131"/>
      <c r="JF253" s="131"/>
      <c r="JG253" s="131"/>
      <c r="JH253" s="131"/>
      <c r="JI253" s="131"/>
      <c r="JJ253" s="131"/>
      <c r="JK253" s="131"/>
      <c r="JL253" s="131"/>
      <c r="JM253" s="131"/>
      <c r="JN253" s="131"/>
      <c r="JO253" s="131"/>
      <c r="JP253" s="131"/>
      <c r="JQ253" s="131"/>
      <c r="JR253" s="131"/>
      <c r="JS253" s="131"/>
      <c r="JT253" s="131"/>
      <c r="JU253" s="131"/>
      <c r="JV253" s="131"/>
      <c r="JW253" s="131"/>
      <c r="JX253" s="131"/>
      <c r="JY253" s="131"/>
      <c r="JZ253" s="131"/>
      <c r="KA253" s="131"/>
      <c r="KB253" s="131"/>
      <c r="KC253" s="131"/>
      <c r="KD253" s="131"/>
      <c r="KE253" s="131"/>
      <c r="KF253" s="131"/>
      <c r="KG253" s="131"/>
      <c r="KH253" s="131"/>
      <c r="KI253" s="131"/>
      <c r="KJ253" s="131"/>
      <c r="KK253" s="131"/>
      <c r="KL253" s="131"/>
      <c r="KM253" s="131"/>
      <c r="KN253" s="131"/>
      <c r="KO253" s="131"/>
      <c r="KP253" s="131"/>
      <c r="KQ253" s="131"/>
      <c r="KR253" s="131"/>
      <c r="KS253" s="131"/>
      <c r="KT253" s="131"/>
      <c r="KU253" s="131"/>
      <c r="KV253" s="131"/>
      <c r="KW253" s="131"/>
      <c r="KX253" s="131"/>
      <c r="KY253" s="131"/>
      <c r="KZ253" s="131"/>
      <c r="LA253" s="131"/>
      <c r="LB253" s="131"/>
      <c r="LC253" s="131"/>
      <c r="LD253" s="131"/>
      <c r="LE253" s="131"/>
      <c r="LF253" s="131"/>
      <c r="LG253" s="131"/>
      <c r="LH253" s="131"/>
      <c r="LI253" s="131"/>
      <c r="LJ253" s="131"/>
      <c r="LK253" s="131"/>
      <c r="LL253" s="131"/>
      <c r="LM253" s="131"/>
      <c r="LN253" s="131"/>
      <c r="LO253" s="131"/>
      <c r="LP253" s="131"/>
      <c r="LQ253" s="131"/>
      <c r="LR253" s="131"/>
      <c r="LS253" s="131"/>
      <c r="LT253" s="131"/>
      <c r="LU253" s="131"/>
      <c r="LV253" s="131"/>
      <c r="LW253" s="131"/>
      <c r="LX253" s="131"/>
      <c r="LY253" s="131"/>
      <c r="LZ253" s="131"/>
      <c r="MA253" s="131"/>
      <c r="MB253" s="131"/>
      <c r="MC253" s="131"/>
      <c r="MD253" s="131"/>
      <c r="ME253" s="131"/>
      <c r="MF253" s="131"/>
      <c r="MG253" s="131"/>
      <c r="MH253" s="131"/>
      <c r="MI253" s="131"/>
      <c r="MJ253" s="131"/>
      <c r="MK253" s="131"/>
      <c r="ML253" s="131"/>
      <c r="MM253" s="131"/>
      <c r="MN253" s="131"/>
      <c r="MO253" s="131"/>
      <c r="MP253" s="131"/>
      <c r="MQ253" s="131"/>
      <c r="MR253" s="131"/>
      <c r="MS253" s="131"/>
      <c r="MT253" s="131"/>
      <c r="MU253" s="131"/>
      <c r="MV253" s="131"/>
      <c r="MW253" s="131"/>
      <c r="MX253" s="131"/>
      <c r="MY253" s="131"/>
      <c r="MZ253" s="131"/>
      <c r="NA253" s="131"/>
      <c r="NB253" s="131"/>
      <c r="NC253" s="131"/>
      <c r="ND253" s="131"/>
      <c r="NE253" s="131"/>
      <c r="NF253" s="131"/>
      <c r="NG253" s="131"/>
      <c r="NH253" s="131"/>
      <c r="NI253" s="131"/>
      <c r="NJ253" s="131"/>
      <c r="NK253" s="131"/>
      <c r="NL253" s="131"/>
      <c r="NM253" s="131"/>
      <c r="NN253" s="131"/>
      <c r="NO253" s="131"/>
      <c r="NP253" s="131"/>
      <c r="NQ253" s="131"/>
      <c r="NR253" s="131"/>
      <c r="NS253" s="131"/>
      <c r="NT253" s="131"/>
      <c r="NU253" s="131"/>
      <c r="NV253" s="131"/>
      <c r="NW253" s="131"/>
      <c r="NX253" s="131"/>
      <c r="NY253" s="131"/>
      <c r="NZ253" s="131"/>
      <c r="OA253" s="131"/>
      <c r="OB253" s="131"/>
      <c r="OC253" s="131"/>
      <c r="OD253" s="131"/>
      <c r="OE253" s="131"/>
      <c r="OF253" s="131"/>
      <c r="OG253" s="131"/>
      <c r="OH253" s="131"/>
      <c r="OI253" s="131"/>
      <c r="OJ253" s="131"/>
      <c r="OK253" s="131"/>
      <c r="OL253" s="131"/>
      <c r="OM253" s="131"/>
      <c r="ON253" s="131"/>
      <c r="OO253" s="131"/>
      <c r="OP253" s="131"/>
      <c r="OQ253" s="131"/>
      <c r="OR253" s="131"/>
      <c r="OS253" s="131"/>
      <c r="OT253" s="131"/>
      <c r="OU253" s="131"/>
      <c r="OV253" s="131"/>
      <c r="OW253" s="131"/>
      <c r="OX253" s="131"/>
      <c r="OY253" s="131"/>
      <c r="OZ253" s="131"/>
      <c r="PA253" s="131"/>
      <c r="PB253" s="131"/>
      <c r="PC253" s="131"/>
      <c r="PD253" s="131"/>
      <c r="PE253" s="131"/>
      <c r="PF253" s="131"/>
      <c r="PG253" s="131"/>
      <c r="PH253" s="131"/>
      <c r="PI253" s="131"/>
      <c r="PJ253" s="131"/>
      <c r="PK253" s="131"/>
      <c r="PL253" s="131"/>
      <c r="PM253" s="131"/>
      <c r="PN253" s="131"/>
      <c r="PO253" s="131"/>
      <c r="PP253" s="131"/>
      <c r="PQ253" s="131"/>
      <c r="PR253" s="131"/>
      <c r="PS253" s="131"/>
      <c r="PT253" s="131"/>
      <c r="PU253" s="131"/>
      <c r="PV253" s="131"/>
      <c r="PW253" s="131"/>
      <c r="PX253" s="131"/>
      <c r="PY253" s="131"/>
      <c r="PZ253" s="131"/>
      <c r="QA253" s="131"/>
      <c r="QB253" s="131"/>
      <c r="QC253" s="131"/>
      <c r="QD253" s="131"/>
      <c r="QE253" s="131"/>
      <c r="QF253" s="131"/>
      <c r="QG253" s="131"/>
      <c r="QH253" s="131"/>
      <c r="QI253" s="131"/>
      <c r="QJ253" s="131"/>
      <c r="QK253" s="131"/>
      <c r="QL253" s="131"/>
      <c r="QM253" s="131"/>
      <c r="QN253" s="131"/>
      <c r="QO253" s="131"/>
      <c r="QP253" s="131"/>
      <c r="QQ253" s="131"/>
      <c r="QR253" s="131"/>
      <c r="QS253" s="131"/>
      <c r="QT253" s="131"/>
      <c r="QU253" s="131"/>
      <c r="QV253" s="131"/>
      <c r="QW253" s="131"/>
      <c r="QX253" s="131"/>
      <c r="QY253" s="131"/>
      <c r="QZ253" s="131"/>
      <c r="RA253" s="131"/>
      <c r="RB253" s="131"/>
      <c r="RC253" s="131"/>
      <c r="RD253" s="131"/>
      <c r="RE253" s="131"/>
      <c r="RF253" s="131"/>
      <c r="RG253" s="131"/>
      <c r="RH253" s="131"/>
      <c r="RI253" s="131"/>
      <c r="RJ253" s="131"/>
      <c r="RK253" s="131"/>
      <c r="RL253" s="131"/>
      <c r="RM253" s="131"/>
      <c r="RN253" s="131"/>
      <c r="RO253" s="131"/>
      <c r="RP253" s="131"/>
      <c r="RQ253" s="131"/>
      <c r="RR253" s="131"/>
      <c r="RS253" s="131"/>
      <c r="RT253" s="131"/>
      <c r="RU253" s="131"/>
      <c r="RV253" s="131"/>
      <c r="RW253" s="131"/>
      <c r="RX253" s="131"/>
      <c r="RY253" s="131"/>
      <c r="RZ253" s="131"/>
      <c r="SA253" s="131"/>
      <c r="SB253" s="131"/>
      <c r="SC253" s="131"/>
      <c r="SD253" s="131"/>
      <c r="SE253" s="131"/>
      <c r="SF253" s="131"/>
      <c r="SG253" s="131"/>
      <c r="SH253" s="131"/>
      <c r="SI253" s="131"/>
      <c r="SJ253" s="131"/>
      <c r="SK253" s="131"/>
      <c r="SL253" s="131"/>
      <c r="SM253" s="131"/>
      <c r="SN253" s="131"/>
      <c r="SO253" s="131"/>
      <c r="SP253" s="131"/>
      <c r="SQ253" s="131"/>
      <c r="SR253" s="131"/>
      <c r="SS253" s="131"/>
      <c r="ST253" s="131"/>
      <c r="SU253" s="131"/>
      <c r="SV253" s="131"/>
      <c r="SW253" s="131"/>
      <c r="SX253" s="131"/>
      <c r="SY253" s="131"/>
      <c r="SZ253" s="131"/>
      <c r="TA253" s="131"/>
      <c r="TB253" s="131"/>
      <c r="TC253" s="131"/>
      <c r="TD253" s="131"/>
      <c r="TE253" s="131"/>
      <c r="TF253" s="131"/>
      <c r="TG253" s="131"/>
      <c r="TH253" s="131"/>
      <c r="TI253" s="131"/>
      <c r="TJ253" s="131"/>
      <c r="TK253" s="131"/>
      <c r="TL253" s="131"/>
      <c r="TM253" s="131"/>
      <c r="TN253" s="131"/>
      <c r="TO253" s="131"/>
      <c r="TP253" s="131"/>
      <c r="TQ253" s="131"/>
      <c r="TR253" s="131"/>
      <c r="TS253" s="131"/>
      <c r="TT253" s="131"/>
      <c r="TU253" s="131"/>
      <c r="TV253" s="131"/>
      <c r="TW253" s="131"/>
      <c r="TX253" s="131"/>
      <c r="TY253" s="131"/>
      <c r="TZ253" s="131"/>
      <c r="UA253" s="131"/>
      <c r="UB253" s="131"/>
      <c r="UC253" s="131"/>
      <c r="UD253" s="131"/>
      <c r="UE253" s="131"/>
      <c r="UF253" s="131"/>
      <c r="UG253" s="131"/>
      <c r="UH253" s="131"/>
      <c r="UI253" s="131"/>
      <c r="UJ253" s="131"/>
      <c r="UK253" s="131"/>
      <c r="UL253" s="131"/>
      <c r="UM253" s="131"/>
      <c r="UN253" s="131"/>
      <c r="UO253" s="131"/>
      <c r="UP253" s="131"/>
      <c r="UQ253" s="131"/>
      <c r="UR253" s="131"/>
      <c r="US253" s="131"/>
      <c r="UT253" s="131"/>
      <c r="UU253" s="131"/>
      <c r="UV253" s="131"/>
      <c r="UW253" s="131"/>
      <c r="UX253" s="131"/>
      <c r="UY253" s="131"/>
      <c r="UZ253" s="131"/>
      <c r="VA253" s="131"/>
      <c r="VB253" s="131"/>
      <c r="VC253" s="131"/>
      <c r="VD253" s="131"/>
      <c r="VE253" s="131"/>
      <c r="VF253" s="131"/>
      <c r="VG253" s="131"/>
      <c r="VH253" s="131"/>
      <c r="VI253" s="131"/>
      <c r="VJ253" s="131"/>
      <c r="VK253" s="131"/>
      <c r="VL253" s="131"/>
      <c r="VM253" s="131"/>
      <c r="VN253" s="131"/>
      <c r="VO253" s="131"/>
      <c r="VP253" s="131"/>
      <c r="VQ253" s="131"/>
      <c r="VR253" s="131"/>
      <c r="VS253" s="131"/>
      <c r="VT253" s="131"/>
      <c r="VU253" s="131"/>
      <c r="VV253" s="131"/>
      <c r="VW253" s="131"/>
      <c r="VX253" s="131"/>
      <c r="VY253" s="131"/>
      <c r="VZ253" s="131"/>
      <c r="WA253" s="131"/>
      <c r="WB253" s="131"/>
      <c r="WC253" s="131"/>
      <c r="WD253" s="131"/>
      <c r="WE253" s="131"/>
      <c r="WF253" s="131"/>
      <c r="WG253" s="131"/>
      <c r="WH253" s="131"/>
      <c r="WI253" s="131"/>
      <c r="WJ253" s="131"/>
      <c r="WK253" s="131"/>
      <c r="WL253" s="131"/>
      <c r="WM253" s="131"/>
      <c r="WN253" s="131"/>
      <c r="WO253" s="131"/>
      <c r="WP253" s="131"/>
      <c r="WQ253" s="131"/>
      <c r="WR253" s="131"/>
      <c r="WS253" s="131"/>
      <c r="WT253" s="131"/>
      <c r="WU253" s="131"/>
      <c r="WV253" s="131"/>
      <c r="WW253" s="131"/>
      <c r="WX253" s="131"/>
      <c r="WY253" s="131"/>
      <c r="WZ253" s="131"/>
      <c r="XA253" s="131"/>
      <c r="XB253" s="131"/>
      <c r="XC253" s="131"/>
      <c r="XD253" s="131"/>
      <c r="XE253" s="131"/>
      <c r="XF253" s="131"/>
      <c r="XG253" s="131"/>
      <c r="XH253" s="131"/>
      <c r="XI253" s="131"/>
      <c r="XJ253" s="131"/>
      <c r="XK253" s="131"/>
      <c r="XL253" s="131"/>
      <c r="XM253" s="131"/>
      <c r="XN253" s="131"/>
      <c r="XO253" s="131"/>
      <c r="XP253" s="131"/>
      <c r="XQ253" s="131"/>
      <c r="XR253" s="131"/>
      <c r="XS253" s="131"/>
      <c r="XT253" s="131"/>
      <c r="XU253" s="131"/>
      <c r="XV253" s="131"/>
      <c r="XW253" s="131"/>
      <c r="XX253" s="131"/>
      <c r="XY253" s="131"/>
      <c r="XZ253" s="131"/>
      <c r="YA253" s="131"/>
      <c r="YB253" s="131"/>
      <c r="YC253" s="131"/>
      <c r="YD253" s="131"/>
      <c r="YE253" s="131"/>
      <c r="YF253" s="131"/>
      <c r="YG253" s="131"/>
      <c r="YH253" s="131"/>
      <c r="YI253" s="131"/>
      <c r="YJ253" s="131"/>
      <c r="YK253" s="131"/>
      <c r="YL253" s="131"/>
      <c r="YM253" s="131"/>
      <c r="YN253" s="131"/>
      <c r="YO253" s="131"/>
      <c r="YP253" s="131"/>
      <c r="YQ253" s="131"/>
      <c r="YR253" s="131"/>
      <c r="YS253" s="131"/>
      <c r="YT253" s="131"/>
      <c r="YU253" s="131"/>
      <c r="YV253" s="131"/>
      <c r="YW253" s="131"/>
      <c r="YX253" s="131"/>
      <c r="YY253" s="131"/>
      <c r="YZ253" s="131"/>
      <c r="ZA253" s="131"/>
      <c r="ZB253" s="131"/>
      <c r="ZC253" s="131"/>
      <c r="ZD253" s="131"/>
      <c r="ZE253" s="131"/>
      <c r="ZF253" s="131"/>
      <c r="ZG253" s="131"/>
      <c r="ZH253" s="131"/>
      <c r="ZI253" s="131"/>
      <c r="ZJ253" s="131"/>
      <c r="ZK253" s="131"/>
      <c r="ZL253" s="131"/>
      <c r="ZM253" s="131"/>
      <c r="ZN253" s="131"/>
      <c r="ZO253" s="131"/>
      <c r="ZP253" s="131"/>
      <c r="ZQ253" s="131"/>
      <c r="ZR253" s="131"/>
      <c r="ZS253" s="131"/>
      <c r="ZT253" s="131"/>
      <c r="ZU253" s="131"/>
      <c r="ZV253" s="131"/>
      <c r="ZW253" s="131"/>
      <c r="ZX253" s="131"/>
      <c r="ZY253" s="131"/>
      <c r="ZZ253" s="131"/>
      <c r="AAA253" s="131"/>
      <c r="AAB253" s="131"/>
      <c r="AAC253" s="131"/>
      <c r="AAD253" s="131"/>
      <c r="AAE253" s="131"/>
      <c r="AAF253" s="131"/>
      <c r="AAG253" s="131"/>
      <c r="AAH253" s="131"/>
      <c r="AAI253" s="131"/>
      <c r="AAJ253" s="131"/>
      <c r="AAK253" s="131"/>
      <c r="AAL253" s="131"/>
      <c r="AAM253" s="131"/>
      <c r="AAN253" s="131"/>
      <c r="AAO253" s="131"/>
      <c r="AAP253" s="131"/>
      <c r="AAQ253" s="131"/>
      <c r="AAR253" s="131"/>
      <c r="AAS253" s="131"/>
      <c r="AAT253" s="131"/>
      <c r="AAU253" s="131"/>
      <c r="AAV253" s="131"/>
      <c r="AAW253" s="131"/>
      <c r="AAX253" s="131"/>
      <c r="AAY253" s="131"/>
      <c r="AAZ253" s="131"/>
      <c r="ABA253" s="131"/>
      <c r="ABB253" s="131"/>
      <c r="ABC253" s="131"/>
      <c r="ABD253" s="131"/>
      <c r="ABE253" s="131"/>
      <c r="ABF253" s="131"/>
      <c r="ABG253" s="131"/>
      <c r="ABH253" s="131"/>
      <c r="ABI253" s="131"/>
      <c r="ABJ253" s="131"/>
      <c r="ABK253" s="131"/>
      <c r="ABL253" s="131"/>
      <c r="ABM253" s="131"/>
      <c r="ABN253" s="131"/>
      <c r="ABO253" s="131"/>
      <c r="ABP253" s="131"/>
      <c r="ABQ253" s="131"/>
      <c r="ABR253" s="131"/>
      <c r="ABS253" s="131"/>
      <c r="ABT253" s="131"/>
      <c r="ABU253" s="131"/>
      <c r="ABV253" s="131"/>
      <c r="ABW253" s="131"/>
      <c r="ABX253" s="131"/>
      <c r="ABY253" s="131"/>
      <c r="ABZ253" s="131"/>
      <c r="ACA253" s="131"/>
      <c r="ACB253" s="131"/>
      <c r="ACC253" s="131"/>
      <c r="ACD253" s="131"/>
      <c r="ACE253" s="131"/>
      <c r="ACF253" s="131"/>
      <c r="ACG253" s="131"/>
      <c r="ACH253" s="131"/>
      <c r="ACI253" s="131"/>
      <c r="ACJ253" s="131"/>
      <c r="ACK253" s="131"/>
      <c r="ACL253" s="131"/>
      <c r="ACM253" s="131"/>
      <c r="ACN253" s="131"/>
      <c r="ACO253" s="131"/>
      <c r="ACP253" s="131"/>
      <c r="ACQ253" s="131"/>
      <c r="ACR253" s="131"/>
      <c r="ACS253" s="131"/>
      <c r="ACT253" s="131"/>
      <c r="ACU253" s="131"/>
      <c r="ACV253" s="131"/>
      <c r="ACW253" s="131"/>
      <c r="ACX253" s="131"/>
      <c r="ACY253" s="131"/>
      <c r="ACZ253" s="131"/>
      <c r="ADA253" s="131"/>
      <c r="ADB253" s="131"/>
      <c r="ADC253" s="131"/>
      <c r="ADD253" s="131"/>
      <c r="ADE253" s="131"/>
      <c r="ADF253" s="131"/>
      <c r="ADG253" s="131"/>
      <c r="ADH253" s="131"/>
      <c r="ADI253" s="131"/>
      <c r="ADJ253" s="131"/>
      <c r="ADK253" s="131"/>
      <c r="ADL253" s="131"/>
      <c r="ADM253" s="131"/>
      <c r="ADN253" s="131"/>
      <c r="ADO253" s="131"/>
      <c r="ADP253" s="131"/>
      <c r="ADQ253" s="131"/>
      <c r="ADR253" s="131"/>
      <c r="ADS253" s="131"/>
      <c r="ADT253" s="131"/>
      <c r="ADU253" s="131"/>
      <c r="ADV253" s="131"/>
      <c r="ADW253" s="131"/>
      <c r="ADX253" s="131"/>
      <c r="ADY253" s="131"/>
      <c r="ADZ253" s="131"/>
      <c r="AEA253" s="131"/>
      <c r="AEB253" s="131"/>
      <c r="AEC253" s="131"/>
      <c r="AED253" s="131"/>
      <c r="AEE253" s="131"/>
      <c r="AEF253" s="131"/>
      <c r="AEG253" s="131"/>
      <c r="AEH253" s="131"/>
      <c r="AEI253" s="131"/>
      <c r="AEJ253" s="131"/>
      <c r="AEK253" s="131"/>
      <c r="AEL253" s="131"/>
      <c r="AEM253" s="131"/>
      <c r="AEN253" s="131"/>
      <c r="AEO253" s="131"/>
      <c r="AEP253" s="131"/>
      <c r="AEQ253" s="131"/>
      <c r="AER253" s="131"/>
      <c r="AES253" s="131"/>
      <c r="AET253" s="131"/>
      <c r="AEU253" s="131"/>
      <c r="AEV253" s="131"/>
      <c r="AEW253" s="131"/>
      <c r="AEX253" s="131"/>
      <c r="AEY253" s="131"/>
      <c r="AEZ253" s="131"/>
      <c r="AFA253" s="131"/>
      <c r="AFB253" s="131"/>
      <c r="AFC253" s="131"/>
      <c r="AFD253" s="131"/>
      <c r="AFE253" s="131"/>
      <c r="AFF253" s="131"/>
      <c r="AFG253" s="131"/>
      <c r="AFH253" s="131"/>
      <c r="AFI253" s="131"/>
      <c r="AFJ253" s="131"/>
      <c r="AFK253" s="131"/>
      <c r="AFL253" s="131"/>
      <c r="AFM253" s="131"/>
      <c r="AFN253" s="131"/>
      <c r="AFO253" s="131"/>
      <c r="AFP253" s="131"/>
      <c r="AFQ253" s="131"/>
      <c r="AFR253" s="131"/>
      <c r="AFS253" s="131"/>
      <c r="AFT253" s="131"/>
      <c r="AFU253" s="131"/>
      <c r="AFV253" s="131"/>
      <c r="AFW253" s="131"/>
      <c r="AFX253" s="131"/>
      <c r="AFY253" s="131"/>
      <c r="AFZ253" s="131"/>
      <c r="AGA253" s="131"/>
      <c r="AGB253" s="131"/>
      <c r="AGC253" s="131"/>
      <c r="AGD253" s="131"/>
      <c r="AGE253" s="131"/>
      <c r="AGF253" s="131"/>
      <c r="AGG253" s="131"/>
      <c r="AGH253" s="131"/>
      <c r="AGI253" s="131"/>
      <c r="AGJ253" s="131"/>
      <c r="AGK253" s="131"/>
      <c r="AGL253" s="131"/>
      <c r="AGM253" s="131"/>
      <c r="AGN253" s="131"/>
      <c r="AGO253" s="131"/>
      <c r="AGP253" s="131"/>
      <c r="AGQ253" s="131"/>
      <c r="AGR253" s="131"/>
      <c r="AGS253" s="131"/>
      <c r="AGT253" s="131"/>
      <c r="AGU253" s="131"/>
      <c r="AGV253" s="131"/>
      <c r="AGW253" s="131"/>
      <c r="AGX253" s="131"/>
      <c r="AGY253" s="131"/>
      <c r="AGZ253" s="131"/>
      <c r="AHA253" s="131"/>
      <c r="AHB253" s="131"/>
      <c r="AHC253" s="131"/>
      <c r="AHD253" s="131"/>
      <c r="AHE253" s="131"/>
      <c r="AHF253" s="131"/>
      <c r="AHG253" s="131"/>
      <c r="AHH253" s="131"/>
      <c r="AHI253" s="131"/>
      <c r="AHJ253" s="131"/>
      <c r="AHK253" s="131"/>
      <c r="AHL253" s="131"/>
      <c r="AHM253" s="131"/>
      <c r="AHN253" s="131"/>
      <c r="AHO253" s="131"/>
      <c r="AHP253" s="131"/>
      <c r="AHQ253" s="131"/>
      <c r="AHR253" s="131"/>
      <c r="AHS253" s="131"/>
      <c r="AHT253" s="131"/>
      <c r="AHU253" s="131"/>
      <c r="AHV253" s="131"/>
      <c r="AHW253" s="131"/>
      <c r="AHX253" s="131"/>
      <c r="AHY253" s="131"/>
      <c r="AHZ253" s="131"/>
      <c r="AIA253" s="131"/>
      <c r="AIB253" s="131"/>
      <c r="AIC253" s="131"/>
      <c r="AID253" s="131"/>
      <c r="AIE253" s="131"/>
      <c r="AIF253" s="131"/>
      <c r="AIG253" s="131"/>
      <c r="AIH253" s="131"/>
      <c r="AII253" s="131"/>
      <c r="AIJ253" s="131"/>
      <c r="AIK253" s="131"/>
      <c r="AIL253" s="131"/>
      <c r="AIM253" s="131"/>
      <c r="AIN253" s="131"/>
      <c r="AIO253" s="131"/>
      <c r="AIP253" s="131"/>
      <c r="AIQ253" s="131"/>
      <c r="AIR253" s="131"/>
      <c r="AIS253" s="131"/>
      <c r="AIT253" s="131"/>
      <c r="AIU253" s="131"/>
      <c r="AIV253" s="131"/>
      <c r="AIW253" s="131"/>
      <c r="AIX253" s="131"/>
      <c r="AIY253" s="131"/>
      <c r="AIZ253" s="131"/>
      <c r="AJA253" s="131"/>
      <c r="AJB253" s="131"/>
      <c r="AJC253" s="131"/>
      <c r="AJD253" s="131"/>
      <c r="AJE253" s="131"/>
      <c r="AJF253" s="131"/>
      <c r="AJG253" s="131"/>
      <c r="AJH253" s="131"/>
      <c r="AJI253" s="131"/>
      <c r="AJJ253" s="131"/>
      <c r="AJK253" s="131"/>
      <c r="AJL253" s="131"/>
      <c r="AJM253" s="131"/>
      <c r="AJN253" s="131"/>
      <c r="AJO253" s="131"/>
      <c r="AJP253" s="131"/>
      <c r="AJQ253" s="131"/>
      <c r="AJR253" s="131"/>
      <c r="AJS253" s="131"/>
      <c r="AJT253" s="131"/>
      <c r="AJU253" s="131"/>
      <c r="AJV253" s="131"/>
      <c r="AJW253" s="131"/>
      <c r="AJX253" s="131"/>
      <c r="AJY253" s="131"/>
      <c r="AJZ253" s="131"/>
      <c r="AKA253" s="131"/>
      <c r="AKB253" s="131"/>
      <c r="AKC253" s="131"/>
      <c r="AKD253" s="131"/>
      <c r="AKE253" s="131"/>
      <c r="AKF253" s="131"/>
      <c r="AKG253" s="131"/>
      <c r="AKH253" s="131"/>
      <c r="AKI253" s="131"/>
      <c r="AKJ253" s="131"/>
      <c r="AKK253" s="131"/>
      <c r="AKL253" s="131"/>
      <c r="AKM253" s="131"/>
      <c r="AKN253" s="131"/>
      <c r="AKO253" s="131"/>
      <c r="AKP253" s="131"/>
      <c r="AKQ253" s="131"/>
      <c r="AKR253" s="131"/>
      <c r="AKS253" s="131"/>
      <c r="AKT253" s="131"/>
      <c r="AKU253" s="131"/>
      <c r="AKV253" s="131"/>
      <c r="AKW253" s="131"/>
      <c r="AKX253" s="131"/>
      <c r="AKY253" s="131"/>
      <c r="AKZ253" s="131"/>
      <c r="ALA253" s="131"/>
      <c r="ALB253" s="131"/>
      <c r="ALC253" s="131"/>
      <c r="ALD253" s="131"/>
      <c r="ALE253" s="131"/>
    </row>
    <row r="254" spans="1:993" s="16" customFormat="1" ht="24" customHeight="1">
      <c r="B254" s="17"/>
      <c r="C254" s="141" t="s">
        <v>317</v>
      </c>
      <c r="D254" s="141" t="s">
        <v>90</v>
      </c>
      <c r="E254" s="142"/>
      <c r="F254" s="143" t="s">
        <v>318</v>
      </c>
      <c r="G254" s="144" t="s">
        <v>119</v>
      </c>
      <c r="H254" s="145">
        <v>1</v>
      </c>
      <c r="I254" s="146"/>
      <c r="J254" s="145">
        <f>ROUND(I254*H254,3)</f>
        <v>0</v>
      </c>
      <c r="K254" s="143"/>
      <c r="L254" s="21"/>
    </row>
    <row r="255" spans="1:993" s="131" customFormat="1" ht="22.9" customHeight="1">
      <c r="A255" s="16"/>
      <c r="B255" s="17"/>
      <c r="C255" s="141" t="s">
        <v>319</v>
      </c>
      <c r="D255" s="141" t="s">
        <v>90</v>
      </c>
      <c r="E255" s="142"/>
      <c r="F255" s="143" t="s">
        <v>320</v>
      </c>
      <c r="G255" s="144" t="s">
        <v>96</v>
      </c>
      <c r="H255" s="145">
        <v>8.9730000000000008</v>
      </c>
      <c r="I255" s="146"/>
      <c r="J255" s="145">
        <f>ROUND(I255*H255,3)</f>
        <v>0</v>
      </c>
      <c r="K255" s="143"/>
      <c r="L255" s="21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DC255" s="16"/>
      <c r="DD255" s="16"/>
      <c r="DE255" s="16"/>
      <c r="DF255" s="16"/>
      <c r="DG255" s="16"/>
      <c r="DH255" s="16"/>
      <c r="DI255" s="16"/>
      <c r="DJ255" s="16"/>
      <c r="DK255" s="16"/>
      <c r="DL255" s="16"/>
      <c r="DM255" s="16"/>
      <c r="DN255" s="16"/>
      <c r="DO255" s="16"/>
      <c r="DP255" s="16"/>
      <c r="DQ255" s="16"/>
      <c r="DR255" s="16"/>
      <c r="DS255" s="16"/>
      <c r="DT255" s="16"/>
      <c r="DU255" s="16"/>
      <c r="DV255" s="16"/>
      <c r="DW255" s="16"/>
      <c r="DX255" s="16"/>
      <c r="DY255" s="16"/>
      <c r="DZ255" s="16"/>
      <c r="EA255" s="16"/>
      <c r="EB255" s="16"/>
      <c r="EC255" s="16"/>
      <c r="ED255" s="16"/>
      <c r="EE255" s="16"/>
      <c r="EF255" s="16"/>
      <c r="EG255" s="16"/>
      <c r="EH255" s="16"/>
      <c r="EI255" s="16"/>
      <c r="EJ255" s="16"/>
      <c r="EK255" s="16"/>
      <c r="EL255" s="16"/>
      <c r="EM255" s="16"/>
      <c r="EN255" s="16"/>
      <c r="EO255" s="16"/>
      <c r="EP255" s="16"/>
      <c r="EQ255" s="16"/>
      <c r="ER255" s="16"/>
      <c r="ES255" s="16"/>
      <c r="ET255" s="16"/>
      <c r="EU255" s="16"/>
      <c r="EV255" s="16"/>
      <c r="EW255" s="16"/>
      <c r="EX255" s="16"/>
      <c r="EY255" s="16"/>
      <c r="EZ255" s="16"/>
      <c r="FA255" s="16"/>
      <c r="FB255" s="16"/>
      <c r="FC255" s="16"/>
      <c r="FD255" s="16"/>
      <c r="FE255" s="16"/>
      <c r="FF255" s="16"/>
      <c r="FG255" s="16"/>
      <c r="FH255" s="16"/>
      <c r="FI255" s="16"/>
      <c r="FJ255" s="16"/>
      <c r="FK255" s="16"/>
      <c r="FL255" s="16"/>
      <c r="FM255" s="16"/>
      <c r="FN255" s="16"/>
      <c r="FO255" s="16"/>
      <c r="FP255" s="16"/>
      <c r="FQ255" s="16"/>
      <c r="FR255" s="16"/>
      <c r="FS255" s="16"/>
      <c r="FT255" s="16"/>
      <c r="FU255" s="16"/>
      <c r="FV255" s="16"/>
      <c r="FW255" s="16"/>
      <c r="FX255" s="16"/>
      <c r="FY255" s="16"/>
      <c r="FZ255" s="16"/>
      <c r="GA255" s="16"/>
      <c r="GB255" s="16"/>
      <c r="GC255" s="16"/>
      <c r="GD255" s="16"/>
      <c r="GE255" s="16"/>
      <c r="GF255" s="16"/>
      <c r="GG255" s="16"/>
      <c r="GH255" s="16"/>
      <c r="GI255" s="16"/>
      <c r="GJ255" s="16"/>
      <c r="GK255" s="16"/>
      <c r="GL255" s="16"/>
      <c r="GM255" s="16"/>
      <c r="GN255" s="16"/>
      <c r="GO255" s="16"/>
      <c r="GP255" s="16"/>
      <c r="GQ255" s="16"/>
      <c r="GR255" s="16"/>
      <c r="GS255" s="16"/>
      <c r="GT255" s="16"/>
      <c r="GU255" s="16"/>
      <c r="GV255" s="16"/>
      <c r="GW255" s="16"/>
      <c r="GX255" s="16"/>
      <c r="GY255" s="16"/>
      <c r="GZ255" s="16"/>
      <c r="HA255" s="16"/>
      <c r="HB255" s="16"/>
      <c r="HC255" s="16"/>
      <c r="HD255" s="16"/>
      <c r="HE255" s="16"/>
      <c r="HF255" s="16"/>
      <c r="HG255" s="16"/>
      <c r="HH255" s="16"/>
      <c r="HI255" s="16"/>
      <c r="HJ255" s="16"/>
      <c r="HK255" s="16"/>
      <c r="HL255" s="16"/>
      <c r="HM255" s="16"/>
      <c r="HN255" s="16"/>
      <c r="HO255" s="16"/>
      <c r="HP255" s="16"/>
      <c r="HQ255" s="16"/>
      <c r="HR255" s="16"/>
      <c r="HS255" s="16"/>
      <c r="HT255" s="16"/>
      <c r="HU255" s="16"/>
      <c r="HV255" s="16"/>
      <c r="HW255" s="16"/>
      <c r="HX255" s="16"/>
      <c r="HY255" s="16"/>
      <c r="HZ255" s="16"/>
      <c r="IA255" s="16"/>
      <c r="IB255" s="16"/>
      <c r="IC255" s="16"/>
      <c r="ID255" s="16"/>
      <c r="IE255" s="16"/>
      <c r="IF255" s="16"/>
      <c r="IG255" s="16"/>
      <c r="IH255" s="16"/>
      <c r="II255" s="16"/>
      <c r="IJ255" s="16"/>
      <c r="IK255" s="16"/>
      <c r="IL255" s="16"/>
      <c r="IM255" s="16"/>
      <c r="IN255" s="16"/>
      <c r="IO255" s="16"/>
      <c r="IP255" s="16"/>
      <c r="IQ255" s="16"/>
      <c r="IR255" s="16"/>
      <c r="IS255" s="16"/>
      <c r="IT255" s="16"/>
      <c r="IU255" s="16"/>
      <c r="IV255" s="16"/>
      <c r="IW255" s="16"/>
      <c r="IX255" s="16"/>
      <c r="IY255" s="16"/>
      <c r="IZ255" s="16"/>
      <c r="JA255" s="16"/>
      <c r="JB255" s="16"/>
      <c r="JC255" s="16"/>
      <c r="JD255" s="16"/>
      <c r="JE255" s="16"/>
      <c r="JF255" s="16"/>
      <c r="JG255" s="16"/>
      <c r="JH255" s="16"/>
      <c r="JI255" s="16"/>
      <c r="JJ255" s="16"/>
      <c r="JK255" s="16"/>
      <c r="JL255" s="16"/>
      <c r="JM255" s="16"/>
      <c r="JN255" s="16"/>
      <c r="JO255" s="16"/>
      <c r="JP255" s="16"/>
      <c r="JQ255" s="16"/>
      <c r="JR255" s="16"/>
      <c r="JS255" s="16"/>
      <c r="JT255" s="16"/>
      <c r="JU255" s="16"/>
      <c r="JV255" s="16"/>
      <c r="JW255" s="16"/>
      <c r="JX255" s="16"/>
      <c r="JY255" s="16"/>
      <c r="JZ255" s="16"/>
      <c r="KA255" s="16"/>
      <c r="KB255" s="16"/>
      <c r="KC255" s="16"/>
      <c r="KD255" s="16"/>
      <c r="KE255" s="16"/>
      <c r="KF255" s="16"/>
      <c r="KG255" s="16"/>
      <c r="KH255" s="16"/>
      <c r="KI255" s="16"/>
      <c r="KJ255" s="16"/>
      <c r="KK255" s="16"/>
      <c r="KL255" s="16"/>
      <c r="KM255" s="16"/>
      <c r="KN255" s="16"/>
      <c r="KO255" s="16"/>
      <c r="KP255" s="16"/>
      <c r="KQ255" s="16"/>
      <c r="KR255" s="16"/>
      <c r="KS255" s="16"/>
      <c r="KT255" s="16"/>
      <c r="KU255" s="16"/>
      <c r="KV255" s="16"/>
      <c r="KW255" s="16"/>
      <c r="KX255" s="16"/>
      <c r="KY255" s="16"/>
      <c r="KZ255" s="16"/>
      <c r="LA255" s="16"/>
      <c r="LB255" s="16"/>
      <c r="LC255" s="16"/>
      <c r="LD255" s="16"/>
      <c r="LE255" s="16"/>
      <c r="LF255" s="16"/>
      <c r="LG255" s="16"/>
      <c r="LH255" s="16"/>
      <c r="LI255" s="16"/>
      <c r="LJ255" s="16"/>
      <c r="LK255" s="16"/>
      <c r="LL255" s="16"/>
      <c r="LM255" s="16"/>
      <c r="LN255" s="16"/>
      <c r="LO255" s="16"/>
      <c r="LP255" s="16"/>
      <c r="LQ255" s="16"/>
      <c r="LR255" s="16"/>
      <c r="LS255" s="16"/>
      <c r="LT255" s="16"/>
      <c r="LU255" s="16"/>
      <c r="LV255" s="16"/>
      <c r="LW255" s="16"/>
      <c r="LX255" s="16"/>
      <c r="LY255" s="16"/>
      <c r="LZ255" s="16"/>
      <c r="MA255" s="16"/>
      <c r="MB255" s="16"/>
      <c r="MC255" s="16"/>
      <c r="MD255" s="16"/>
      <c r="ME255" s="16"/>
      <c r="MF255" s="16"/>
      <c r="MG255" s="16"/>
      <c r="MH255" s="16"/>
      <c r="MI255" s="16"/>
      <c r="MJ255" s="16"/>
      <c r="MK255" s="16"/>
      <c r="ML255" s="16"/>
      <c r="MM255" s="16"/>
      <c r="MN255" s="16"/>
      <c r="MO255" s="16"/>
      <c r="MP255" s="16"/>
      <c r="MQ255" s="16"/>
      <c r="MR255" s="16"/>
      <c r="MS255" s="16"/>
      <c r="MT255" s="16"/>
      <c r="MU255" s="16"/>
      <c r="MV255" s="16"/>
      <c r="MW255" s="16"/>
      <c r="MX255" s="16"/>
      <c r="MY255" s="16"/>
      <c r="MZ255" s="16"/>
      <c r="NA255" s="16"/>
      <c r="NB255" s="16"/>
      <c r="NC255" s="16"/>
      <c r="ND255" s="16"/>
      <c r="NE255" s="16"/>
      <c r="NF255" s="16"/>
      <c r="NG255" s="16"/>
      <c r="NH255" s="16"/>
      <c r="NI255" s="16"/>
      <c r="NJ255" s="16"/>
      <c r="NK255" s="16"/>
      <c r="NL255" s="16"/>
      <c r="NM255" s="16"/>
      <c r="NN255" s="16"/>
      <c r="NO255" s="16"/>
      <c r="NP255" s="16"/>
      <c r="NQ255" s="16"/>
      <c r="NR255" s="16"/>
      <c r="NS255" s="16"/>
      <c r="NT255" s="16"/>
      <c r="NU255" s="16"/>
      <c r="NV255" s="16"/>
      <c r="NW255" s="16"/>
      <c r="NX255" s="16"/>
      <c r="NY255" s="16"/>
      <c r="NZ255" s="16"/>
      <c r="OA255" s="16"/>
      <c r="OB255" s="16"/>
      <c r="OC255" s="16"/>
      <c r="OD255" s="16"/>
      <c r="OE255" s="16"/>
      <c r="OF255" s="16"/>
      <c r="OG255" s="16"/>
      <c r="OH255" s="16"/>
      <c r="OI255" s="16"/>
      <c r="OJ255" s="16"/>
      <c r="OK255" s="16"/>
      <c r="OL255" s="16"/>
      <c r="OM255" s="16"/>
      <c r="ON255" s="16"/>
      <c r="OO255" s="16"/>
      <c r="OP255" s="16"/>
      <c r="OQ255" s="16"/>
      <c r="OR255" s="16"/>
      <c r="OS255" s="16"/>
      <c r="OT255" s="16"/>
      <c r="OU255" s="16"/>
      <c r="OV255" s="16"/>
      <c r="OW255" s="16"/>
      <c r="OX255" s="16"/>
      <c r="OY255" s="16"/>
      <c r="OZ255" s="16"/>
      <c r="PA255" s="16"/>
      <c r="PB255" s="16"/>
      <c r="PC255" s="16"/>
      <c r="PD255" s="16"/>
      <c r="PE255" s="16"/>
      <c r="PF255" s="16"/>
      <c r="PG255" s="16"/>
      <c r="PH255" s="16"/>
      <c r="PI255" s="16"/>
      <c r="PJ255" s="16"/>
      <c r="PK255" s="16"/>
      <c r="PL255" s="16"/>
      <c r="PM255" s="16"/>
      <c r="PN255" s="16"/>
      <c r="PO255" s="16"/>
      <c r="PP255" s="16"/>
      <c r="PQ255" s="16"/>
      <c r="PR255" s="16"/>
      <c r="PS255" s="16"/>
      <c r="PT255" s="16"/>
      <c r="PU255" s="16"/>
      <c r="PV255" s="16"/>
      <c r="PW255" s="16"/>
      <c r="PX255" s="16"/>
      <c r="PY255" s="16"/>
      <c r="PZ255" s="16"/>
      <c r="QA255" s="16"/>
      <c r="QB255" s="16"/>
      <c r="QC255" s="16"/>
      <c r="QD255" s="16"/>
      <c r="QE255" s="16"/>
      <c r="QF255" s="16"/>
      <c r="QG255" s="16"/>
      <c r="QH255" s="16"/>
      <c r="QI255" s="16"/>
      <c r="QJ255" s="16"/>
      <c r="QK255" s="16"/>
      <c r="QL255" s="16"/>
      <c r="QM255" s="16"/>
      <c r="QN255" s="16"/>
      <c r="QO255" s="16"/>
      <c r="QP255" s="16"/>
      <c r="QQ255" s="16"/>
      <c r="QR255" s="16"/>
      <c r="QS255" s="16"/>
      <c r="QT255" s="16"/>
      <c r="QU255" s="16"/>
      <c r="QV255" s="16"/>
      <c r="QW255" s="16"/>
      <c r="QX255" s="16"/>
      <c r="QY255" s="16"/>
      <c r="QZ255" s="16"/>
      <c r="RA255" s="16"/>
      <c r="RB255" s="16"/>
      <c r="RC255" s="16"/>
      <c r="RD255" s="16"/>
      <c r="RE255" s="16"/>
      <c r="RF255" s="16"/>
      <c r="RG255" s="16"/>
      <c r="RH255" s="16"/>
      <c r="RI255" s="16"/>
      <c r="RJ255" s="16"/>
      <c r="RK255" s="16"/>
      <c r="RL255" s="16"/>
      <c r="RM255" s="16"/>
      <c r="RN255" s="16"/>
      <c r="RO255" s="16"/>
      <c r="RP255" s="16"/>
      <c r="RQ255" s="16"/>
      <c r="RR255" s="16"/>
      <c r="RS255" s="16"/>
      <c r="RT255" s="16"/>
      <c r="RU255" s="16"/>
      <c r="RV255" s="16"/>
      <c r="RW255" s="16"/>
      <c r="RX255" s="16"/>
      <c r="RY255" s="16"/>
      <c r="RZ255" s="16"/>
      <c r="SA255" s="16"/>
      <c r="SB255" s="16"/>
      <c r="SC255" s="16"/>
      <c r="SD255" s="16"/>
      <c r="SE255" s="16"/>
      <c r="SF255" s="16"/>
      <c r="SG255" s="16"/>
      <c r="SH255" s="16"/>
      <c r="SI255" s="16"/>
      <c r="SJ255" s="16"/>
      <c r="SK255" s="16"/>
      <c r="SL255" s="16"/>
      <c r="SM255" s="16"/>
      <c r="SN255" s="16"/>
      <c r="SO255" s="16"/>
      <c r="SP255" s="16"/>
      <c r="SQ255" s="16"/>
      <c r="SR255" s="16"/>
      <c r="SS255" s="16"/>
      <c r="ST255" s="16"/>
      <c r="SU255" s="16"/>
      <c r="SV255" s="16"/>
      <c r="SW255" s="16"/>
      <c r="SX255" s="16"/>
      <c r="SY255" s="16"/>
      <c r="SZ255" s="16"/>
      <c r="TA255" s="16"/>
      <c r="TB255" s="16"/>
      <c r="TC255" s="16"/>
      <c r="TD255" s="16"/>
      <c r="TE255" s="16"/>
      <c r="TF255" s="16"/>
      <c r="TG255" s="16"/>
      <c r="TH255" s="16"/>
      <c r="TI255" s="16"/>
      <c r="TJ255" s="16"/>
      <c r="TK255" s="16"/>
      <c r="TL255" s="16"/>
      <c r="TM255" s="16"/>
      <c r="TN255" s="16"/>
      <c r="TO255" s="16"/>
      <c r="TP255" s="16"/>
      <c r="TQ255" s="16"/>
      <c r="TR255" s="16"/>
      <c r="TS255" s="16"/>
      <c r="TT255" s="16"/>
      <c r="TU255" s="16"/>
      <c r="TV255" s="16"/>
      <c r="TW255" s="16"/>
      <c r="TX255" s="16"/>
      <c r="TY255" s="16"/>
      <c r="TZ255" s="16"/>
      <c r="UA255" s="16"/>
      <c r="UB255" s="16"/>
      <c r="UC255" s="16"/>
      <c r="UD255" s="16"/>
      <c r="UE255" s="16"/>
      <c r="UF255" s="16"/>
      <c r="UG255" s="16"/>
      <c r="UH255" s="16"/>
      <c r="UI255" s="16"/>
      <c r="UJ255" s="16"/>
      <c r="UK255" s="16"/>
      <c r="UL255" s="16"/>
      <c r="UM255" s="16"/>
      <c r="UN255" s="16"/>
      <c r="UO255" s="16"/>
      <c r="UP255" s="16"/>
      <c r="UQ255" s="16"/>
      <c r="UR255" s="16"/>
      <c r="US255" s="16"/>
      <c r="UT255" s="16"/>
      <c r="UU255" s="16"/>
      <c r="UV255" s="16"/>
      <c r="UW255" s="16"/>
      <c r="UX255" s="16"/>
      <c r="UY255" s="16"/>
      <c r="UZ255" s="16"/>
      <c r="VA255" s="16"/>
      <c r="VB255" s="16"/>
      <c r="VC255" s="16"/>
      <c r="VD255" s="16"/>
      <c r="VE255" s="16"/>
      <c r="VF255" s="16"/>
      <c r="VG255" s="16"/>
      <c r="VH255" s="16"/>
      <c r="VI255" s="16"/>
      <c r="VJ255" s="16"/>
      <c r="VK255" s="16"/>
      <c r="VL255" s="16"/>
      <c r="VM255" s="16"/>
      <c r="VN255" s="16"/>
      <c r="VO255" s="16"/>
      <c r="VP255" s="16"/>
      <c r="VQ255" s="16"/>
      <c r="VR255" s="16"/>
      <c r="VS255" s="16"/>
      <c r="VT255" s="16"/>
      <c r="VU255" s="16"/>
      <c r="VV255" s="16"/>
      <c r="VW255" s="16"/>
      <c r="VX255" s="16"/>
      <c r="VY255" s="16"/>
      <c r="VZ255" s="16"/>
      <c r="WA255" s="16"/>
      <c r="WB255" s="16"/>
      <c r="WC255" s="16"/>
      <c r="WD255" s="16"/>
      <c r="WE255" s="16"/>
      <c r="WF255" s="16"/>
      <c r="WG255" s="16"/>
      <c r="WH255" s="16"/>
      <c r="WI255" s="16"/>
      <c r="WJ255" s="16"/>
      <c r="WK255" s="16"/>
      <c r="WL255" s="16"/>
      <c r="WM255" s="16"/>
      <c r="WN255" s="16"/>
      <c r="WO255" s="16"/>
      <c r="WP255" s="16"/>
      <c r="WQ255" s="16"/>
      <c r="WR255" s="16"/>
      <c r="WS255" s="16"/>
      <c r="WT255" s="16"/>
      <c r="WU255" s="16"/>
      <c r="WV255" s="16"/>
      <c r="WW255" s="16"/>
      <c r="WX255" s="16"/>
      <c r="WY255" s="16"/>
      <c r="WZ255" s="16"/>
      <c r="XA255" s="16"/>
      <c r="XB255" s="16"/>
      <c r="XC255" s="16"/>
      <c r="XD255" s="16"/>
      <c r="XE255" s="16"/>
      <c r="XF255" s="16"/>
      <c r="XG255" s="16"/>
      <c r="XH255" s="16"/>
      <c r="XI255" s="16"/>
      <c r="XJ255" s="16"/>
      <c r="XK255" s="16"/>
      <c r="XL255" s="16"/>
      <c r="XM255" s="16"/>
      <c r="XN255" s="16"/>
      <c r="XO255" s="16"/>
      <c r="XP255" s="16"/>
      <c r="XQ255" s="16"/>
      <c r="XR255" s="16"/>
      <c r="XS255" s="16"/>
      <c r="XT255" s="16"/>
      <c r="XU255" s="16"/>
      <c r="XV255" s="16"/>
      <c r="XW255" s="16"/>
      <c r="XX255" s="16"/>
      <c r="XY255" s="16"/>
      <c r="XZ255" s="16"/>
      <c r="YA255" s="16"/>
      <c r="YB255" s="16"/>
      <c r="YC255" s="16"/>
      <c r="YD255" s="16"/>
      <c r="YE255" s="16"/>
      <c r="YF255" s="16"/>
      <c r="YG255" s="16"/>
      <c r="YH255" s="16"/>
      <c r="YI255" s="16"/>
      <c r="YJ255" s="16"/>
      <c r="YK255" s="16"/>
      <c r="YL255" s="16"/>
      <c r="YM255" s="16"/>
      <c r="YN255" s="16"/>
      <c r="YO255" s="16"/>
      <c r="YP255" s="16"/>
      <c r="YQ255" s="16"/>
      <c r="YR255" s="16"/>
      <c r="YS255" s="16"/>
      <c r="YT255" s="16"/>
      <c r="YU255" s="16"/>
      <c r="YV255" s="16"/>
      <c r="YW255" s="16"/>
      <c r="YX255" s="16"/>
      <c r="YY255" s="16"/>
      <c r="YZ255" s="16"/>
      <c r="ZA255" s="16"/>
      <c r="ZB255" s="16"/>
      <c r="ZC255" s="16"/>
      <c r="ZD255" s="16"/>
      <c r="ZE255" s="16"/>
      <c r="ZF255" s="16"/>
      <c r="ZG255" s="16"/>
      <c r="ZH255" s="16"/>
      <c r="ZI255" s="16"/>
      <c r="ZJ255" s="16"/>
      <c r="ZK255" s="16"/>
      <c r="ZL255" s="16"/>
      <c r="ZM255" s="16"/>
      <c r="ZN255" s="16"/>
      <c r="ZO255" s="16"/>
      <c r="ZP255" s="16"/>
      <c r="ZQ255" s="16"/>
      <c r="ZR255" s="16"/>
      <c r="ZS255" s="16"/>
      <c r="ZT255" s="16"/>
      <c r="ZU255" s="16"/>
      <c r="ZV255" s="16"/>
      <c r="ZW255" s="16"/>
      <c r="ZX255" s="16"/>
      <c r="ZY255" s="16"/>
      <c r="ZZ255" s="16"/>
      <c r="AAA255" s="16"/>
      <c r="AAB255" s="16"/>
      <c r="AAC255" s="16"/>
      <c r="AAD255" s="16"/>
      <c r="AAE255" s="16"/>
      <c r="AAF255" s="16"/>
      <c r="AAG255" s="16"/>
      <c r="AAH255" s="16"/>
      <c r="AAI255" s="16"/>
      <c r="AAJ255" s="16"/>
      <c r="AAK255" s="16"/>
      <c r="AAL255" s="16"/>
      <c r="AAM255" s="16"/>
      <c r="AAN255" s="16"/>
      <c r="AAO255" s="16"/>
      <c r="AAP255" s="16"/>
      <c r="AAQ255" s="16"/>
      <c r="AAR255" s="16"/>
      <c r="AAS255" s="16"/>
      <c r="AAT255" s="16"/>
      <c r="AAU255" s="16"/>
      <c r="AAV255" s="16"/>
      <c r="AAW255" s="16"/>
      <c r="AAX255" s="16"/>
      <c r="AAY255" s="16"/>
      <c r="AAZ255" s="16"/>
      <c r="ABA255" s="16"/>
      <c r="ABB255" s="16"/>
      <c r="ABC255" s="16"/>
      <c r="ABD255" s="16"/>
      <c r="ABE255" s="16"/>
      <c r="ABF255" s="16"/>
      <c r="ABG255" s="16"/>
      <c r="ABH255" s="16"/>
      <c r="ABI255" s="16"/>
      <c r="ABJ255" s="16"/>
      <c r="ABK255" s="16"/>
      <c r="ABL255" s="16"/>
      <c r="ABM255" s="16"/>
      <c r="ABN255" s="16"/>
      <c r="ABO255" s="16"/>
      <c r="ABP255" s="16"/>
      <c r="ABQ255" s="16"/>
      <c r="ABR255" s="16"/>
      <c r="ABS255" s="16"/>
      <c r="ABT255" s="16"/>
      <c r="ABU255" s="16"/>
      <c r="ABV255" s="16"/>
      <c r="ABW255" s="16"/>
      <c r="ABX255" s="16"/>
      <c r="ABY255" s="16"/>
      <c r="ABZ255" s="16"/>
      <c r="ACA255" s="16"/>
      <c r="ACB255" s="16"/>
      <c r="ACC255" s="16"/>
      <c r="ACD255" s="16"/>
      <c r="ACE255" s="16"/>
      <c r="ACF255" s="16"/>
      <c r="ACG255" s="16"/>
      <c r="ACH255" s="16"/>
      <c r="ACI255" s="16"/>
      <c r="ACJ255" s="16"/>
      <c r="ACK255" s="16"/>
      <c r="ACL255" s="16"/>
      <c r="ACM255" s="16"/>
      <c r="ACN255" s="16"/>
      <c r="ACO255" s="16"/>
      <c r="ACP255" s="16"/>
      <c r="ACQ255" s="16"/>
      <c r="ACR255" s="16"/>
      <c r="ACS255" s="16"/>
      <c r="ACT255" s="16"/>
      <c r="ACU255" s="16"/>
      <c r="ACV255" s="16"/>
      <c r="ACW255" s="16"/>
      <c r="ACX255" s="16"/>
      <c r="ACY255" s="16"/>
      <c r="ACZ255" s="16"/>
      <c r="ADA255" s="16"/>
      <c r="ADB255" s="16"/>
      <c r="ADC255" s="16"/>
      <c r="ADD255" s="16"/>
      <c r="ADE255" s="16"/>
      <c r="ADF255" s="16"/>
      <c r="ADG255" s="16"/>
      <c r="ADH255" s="16"/>
      <c r="ADI255" s="16"/>
      <c r="ADJ255" s="16"/>
      <c r="ADK255" s="16"/>
      <c r="ADL255" s="16"/>
      <c r="ADM255" s="16"/>
      <c r="ADN255" s="16"/>
      <c r="ADO255" s="16"/>
      <c r="ADP255" s="16"/>
      <c r="ADQ255" s="16"/>
      <c r="ADR255" s="16"/>
      <c r="ADS255" s="16"/>
      <c r="ADT255" s="16"/>
      <c r="ADU255" s="16"/>
      <c r="ADV255" s="16"/>
      <c r="ADW255" s="16"/>
      <c r="ADX255" s="16"/>
      <c r="ADY255" s="16"/>
      <c r="ADZ255" s="16"/>
      <c r="AEA255" s="16"/>
      <c r="AEB255" s="16"/>
      <c r="AEC255" s="16"/>
      <c r="AED255" s="16"/>
      <c r="AEE255" s="16"/>
      <c r="AEF255" s="16"/>
      <c r="AEG255" s="16"/>
      <c r="AEH255" s="16"/>
      <c r="AEI255" s="16"/>
      <c r="AEJ255" s="16"/>
      <c r="AEK255" s="16"/>
      <c r="AEL255" s="16"/>
      <c r="AEM255" s="16"/>
      <c r="AEN255" s="16"/>
      <c r="AEO255" s="16"/>
      <c r="AEP255" s="16"/>
      <c r="AEQ255" s="16"/>
      <c r="AER255" s="16"/>
      <c r="AES255" s="16"/>
      <c r="AET255" s="16"/>
      <c r="AEU255" s="16"/>
      <c r="AEV255" s="16"/>
      <c r="AEW255" s="16"/>
      <c r="AEX255" s="16"/>
      <c r="AEY255" s="16"/>
      <c r="AEZ255" s="16"/>
      <c r="AFA255" s="16"/>
      <c r="AFB255" s="16"/>
      <c r="AFC255" s="16"/>
      <c r="AFD255" s="16"/>
      <c r="AFE255" s="16"/>
      <c r="AFF255" s="16"/>
      <c r="AFG255" s="16"/>
      <c r="AFH255" s="16"/>
      <c r="AFI255" s="16"/>
      <c r="AFJ255" s="16"/>
      <c r="AFK255" s="16"/>
      <c r="AFL255" s="16"/>
      <c r="AFM255" s="16"/>
      <c r="AFN255" s="16"/>
      <c r="AFO255" s="16"/>
      <c r="AFP255" s="16"/>
      <c r="AFQ255" s="16"/>
      <c r="AFR255" s="16"/>
      <c r="AFS255" s="16"/>
      <c r="AFT255" s="16"/>
      <c r="AFU255" s="16"/>
      <c r="AFV255" s="16"/>
      <c r="AFW255" s="16"/>
      <c r="AFX255" s="16"/>
      <c r="AFY255" s="16"/>
      <c r="AFZ255" s="16"/>
      <c r="AGA255" s="16"/>
      <c r="AGB255" s="16"/>
      <c r="AGC255" s="16"/>
      <c r="AGD255" s="16"/>
      <c r="AGE255" s="16"/>
      <c r="AGF255" s="16"/>
      <c r="AGG255" s="16"/>
      <c r="AGH255" s="16"/>
      <c r="AGI255" s="16"/>
      <c r="AGJ255" s="16"/>
      <c r="AGK255" s="16"/>
      <c r="AGL255" s="16"/>
      <c r="AGM255" s="16"/>
      <c r="AGN255" s="16"/>
      <c r="AGO255" s="16"/>
      <c r="AGP255" s="16"/>
      <c r="AGQ255" s="16"/>
      <c r="AGR255" s="16"/>
      <c r="AGS255" s="16"/>
      <c r="AGT255" s="16"/>
      <c r="AGU255" s="16"/>
      <c r="AGV255" s="16"/>
      <c r="AGW255" s="16"/>
      <c r="AGX255" s="16"/>
      <c r="AGY255" s="16"/>
      <c r="AGZ255" s="16"/>
      <c r="AHA255" s="16"/>
      <c r="AHB255" s="16"/>
      <c r="AHC255" s="16"/>
      <c r="AHD255" s="16"/>
      <c r="AHE255" s="16"/>
      <c r="AHF255" s="16"/>
      <c r="AHG255" s="16"/>
      <c r="AHH255" s="16"/>
      <c r="AHI255" s="16"/>
      <c r="AHJ255" s="16"/>
      <c r="AHK255" s="16"/>
      <c r="AHL255" s="16"/>
      <c r="AHM255" s="16"/>
      <c r="AHN255" s="16"/>
      <c r="AHO255" s="16"/>
      <c r="AHP255" s="16"/>
      <c r="AHQ255" s="16"/>
      <c r="AHR255" s="16"/>
      <c r="AHS255" s="16"/>
      <c r="AHT255" s="16"/>
      <c r="AHU255" s="16"/>
      <c r="AHV255" s="16"/>
      <c r="AHW255" s="16"/>
      <c r="AHX255" s="16"/>
      <c r="AHY255" s="16"/>
      <c r="AHZ255" s="16"/>
      <c r="AIA255" s="16"/>
      <c r="AIB255" s="16"/>
      <c r="AIC255" s="16"/>
      <c r="AID255" s="16"/>
      <c r="AIE255" s="16"/>
      <c r="AIF255" s="16"/>
      <c r="AIG255" s="16"/>
      <c r="AIH255" s="16"/>
      <c r="AII255" s="16"/>
      <c r="AIJ255" s="16"/>
      <c r="AIK255" s="16"/>
      <c r="AIL255" s="16"/>
      <c r="AIM255" s="16"/>
      <c r="AIN255" s="16"/>
      <c r="AIO255" s="16"/>
      <c r="AIP255" s="16"/>
      <c r="AIQ255" s="16"/>
      <c r="AIR255" s="16"/>
      <c r="AIS255" s="16"/>
      <c r="AIT255" s="16"/>
      <c r="AIU255" s="16"/>
      <c r="AIV255" s="16"/>
      <c r="AIW255" s="16"/>
      <c r="AIX255" s="16"/>
      <c r="AIY255" s="16"/>
      <c r="AIZ255" s="16"/>
      <c r="AJA255" s="16"/>
      <c r="AJB255" s="16"/>
      <c r="AJC255" s="16"/>
      <c r="AJD255" s="16"/>
      <c r="AJE255" s="16"/>
      <c r="AJF255" s="16"/>
      <c r="AJG255" s="16"/>
      <c r="AJH255" s="16"/>
      <c r="AJI255" s="16"/>
      <c r="AJJ255" s="16"/>
      <c r="AJK255" s="16"/>
      <c r="AJL255" s="16"/>
      <c r="AJM255" s="16"/>
      <c r="AJN255" s="16"/>
      <c r="AJO255" s="16"/>
      <c r="AJP255" s="16"/>
      <c r="AJQ255" s="16"/>
      <c r="AJR255" s="16"/>
      <c r="AJS255" s="16"/>
      <c r="AJT255" s="16"/>
      <c r="AJU255" s="16"/>
      <c r="AJV255" s="16"/>
      <c r="AJW255" s="16"/>
      <c r="AJX255" s="16"/>
      <c r="AJY255" s="16"/>
      <c r="AJZ255" s="16"/>
      <c r="AKA255" s="16"/>
      <c r="AKB255" s="16"/>
      <c r="AKC255" s="16"/>
      <c r="AKD255" s="16"/>
      <c r="AKE255" s="16"/>
      <c r="AKF255" s="16"/>
      <c r="AKG255" s="16"/>
      <c r="AKH255" s="16"/>
      <c r="AKI255" s="16"/>
      <c r="AKJ255" s="16"/>
      <c r="AKK255" s="16"/>
      <c r="AKL255" s="16"/>
      <c r="AKM255" s="16"/>
      <c r="AKN255" s="16"/>
      <c r="AKO255" s="16"/>
      <c r="AKP255" s="16"/>
      <c r="AKQ255" s="16"/>
      <c r="AKR255" s="16"/>
      <c r="AKS255" s="16"/>
      <c r="AKT255" s="16"/>
      <c r="AKU255" s="16"/>
      <c r="AKV255" s="16"/>
      <c r="AKW255" s="16"/>
      <c r="AKX255" s="16"/>
      <c r="AKY255" s="16"/>
      <c r="AKZ255" s="16"/>
      <c r="ALA255" s="16"/>
      <c r="ALB255" s="16"/>
      <c r="ALC255" s="16"/>
      <c r="ALD255" s="16"/>
      <c r="ALE255" s="16"/>
    </row>
    <row r="256" spans="1:993" s="131" customFormat="1" ht="22.9" customHeight="1">
      <c r="B256" s="132"/>
      <c r="C256" s="133"/>
      <c r="D256" s="134" t="s">
        <v>48</v>
      </c>
      <c r="E256" s="135" t="s">
        <v>156</v>
      </c>
      <c r="F256" s="135" t="s">
        <v>321</v>
      </c>
      <c r="G256" s="133"/>
      <c r="H256" s="133"/>
      <c r="I256" s="136"/>
      <c r="J256" s="137" t="e">
        <f>#REF!</f>
        <v>#REF!</v>
      </c>
      <c r="K256" s="133"/>
      <c r="L256" s="138"/>
    </row>
    <row r="257" spans="1:993" s="16" customFormat="1" ht="24" customHeight="1">
      <c r="A257" s="131"/>
      <c r="B257" s="132"/>
      <c r="C257" s="133"/>
      <c r="D257" s="134" t="s">
        <v>48</v>
      </c>
      <c r="E257" s="139"/>
      <c r="F257" s="139" t="s">
        <v>322</v>
      </c>
      <c r="G257" s="133"/>
      <c r="H257" s="133"/>
      <c r="I257" s="136"/>
      <c r="J257" s="140" t="e">
        <f>#REF!</f>
        <v>#REF!</v>
      </c>
      <c r="K257" s="133"/>
      <c r="L257" s="138"/>
      <c r="M257" s="131"/>
      <c r="N257" s="131"/>
      <c r="O257" s="131"/>
      <c r="P257" s="131"/>
      <c r="Q257" s="131"/>
      <c r="R257" s="131"/>
      <c r="S257" s="131"/>
      <c r="T257" s="131"/>
      <c r="U257" s="131"/>
      <c r="V257" s="131"/>
      <c r="W257" s="131"/>
      <c r="X257" s="131"/>
      <c r="Y257" s="131"/>
      <c r="Z257" s="131"/>
      <c r="AA257" s="131"/>
      <c r="AB257" s="131"/>
      <c r="AC257" s="131"/>
      <c r="AD257" s="131"/>
      <c r="AE257" s="131"/>
      <c r="AF257" s="131"/>
      <c r="AG257" s="131"/>
      <c r="AH257" s="131"/>
      <c r="AI257" s="131"/>
      <c r="AJ257" s="131"/>
      <c r="AK257" s="131"/>
      <c r="AL257" s="131"/>
      <c r="AM257" s="131"/>
      <c r="AN257" s="131"/>
      <c r="AO257" s="131"/>
      <c r="AP257" s="131"/>
      <c r="AQ257" s="131"/>
      <c r="AR257" s="131"/>
      <c r="AS257" s="131"/>
      <c r="AT257" s="131"/>
      <c r="AU257" s="131"/>
      <c r="AV257" s="131"/>
      <c r="AW257" s="131"/>
      <c r="AX257" s="131"/>
      <c r="AY257" s="131"/>
      <c r="AZ257" s="131"/>
      <c r="BA257" s="131"/>
      <c r="BB257" s="131"/>
      <c r="BC257" s="131"/>
      <c r="BD257" s="131"/>
      <c r="BE257" s="131"/>
      <c r="BF257" s="131"/>
      <c r="BG257" s="131"/>
      <c r="BH257" s="131"/>
      <c r="BI257" s="131"/>
      <c r="BJ257" s="131"/>
      <c r="BK257" s="131"/>
      <c r="BL257" s="131"/>
      <c r="BM257" s="131"/>
      <c r="BN257" s="131"/>
      <c r="BO257" s="131"/>
      <c r="BP257" s="131"/>
      <c r="BQ257" s="131"/>
      <c r="BR257" s="131"/>
      <c r="BS257" s="131"/>
      <c r="BT257" s="131"/>
      <c r="BU257" s="131"/>
      <c r="BV257" s="131"/>
      <c r="BW257" s="131"/>
      <c r="BX257" s="131"/>
      <c r="BY257" s="131"/>
      <c r="BZ257" s="131"/>
      <c r="CA257" s="131"/>
      <c r="CB257" s="131"/>
      <c r="CC257" s="131"/>
      <c r="CD257" s="131"/>
      <c r="CE257" s="131"/>
      <c r="CF257" s="131"/>
      <c r="CG257" s="131"/>
      <c r="CH257" s="131"/>
      <c r="CI257" s="131"/>
      <c r="CJ257" s="131"/>
      <c r="CK257" s="131"/>
      <c r="CL257" s="131"/>
      <c r="CM257" s="131"/>
      <c r="CN257" s="131"/>
      <c r="CO257" s="131"/>
      <c r="CP257" s="131"/>
      <c r="CQ257" s="131"/>
      <c r="CR257" s="131"/>
      <c r="CS257" s="131"/>
      <c r="CT257" s="131"/>
      <c r="CU257" s="131"/>
      <c r="CV257" s="131"/>
      <c r="CW257" s="131"/>
      <c r="CX257" s="131"/>
      <c r="CY257" s="131"/>
      <c r="CZ257" s="131"/>
      <c r="DA257" s="131"/>
      <c r="DB257" s="131"/>
      <c r="DC257" s="131"/>
      <c r="DD257" s="131"/>
      <c r="DE257" s="131"/>
      <c r="DF257" s="131"/>
      <c r="DG257" s="131"/>
      <c r="DH257" s="131"/>
      <c r="DI257" s="131"/>
      <c r="DJ257" s="131"/>
      <c r="DK257" s="131"/>
      <c r="DL257" s="131"/>
      <c r="DM257" s="131"/>
      <c r="DN257" s="131"/>
      <c r="DO257" s="131"/>
      <c r="DP257" s="131"/>
      <c r="DQ257" s="131"/>
      <c r="DR257" s="131"/>
      <c r="DS257" s="131"/>
      <c r="DT257" s="131"/>
      <c r="DU257" s="131"/>
      <c r="DV257" s="131"/>
      <c r="DW257" s="131"/>
      <c r="DX257" s="131"/>
      <c r="DY257" s="131"/>
      <c r="DZ257" s="131"/>
      <c r="EA257" s="131"/>
      <c r="EB257" s="131"/>
      <c r="EC257" s="131"/>
      <c r="ED257" s="131"/>
      <c r="EE257" s="131"/>
      <c r="EF257" s="131"/>
      <c r="EG257" s="131"/>
      <c r="EH257" s="131"/>
      <c r="EI257" s="131"/>
      <c r="EJ257" s="131"/>
      <c r="EK257" s="131"/>
      <c r="EL257" s="131"/>
      <c r="EM257" s="131"/>
      <c r="EN257" s="131"/>
      <c r="EO257" s="131"/>
      <c r="EP257" s="131"/>
      <c r="EQ257" s="131"/>
      <c r="ER257" s="131"/>
      <c r="ES257" s="131"/>
      <c r="ET257" s="131"/>
      <c r="EU257" s="131"/>
      <c r="EV257" s="131"/>
      <c r="EW257" s="131"/>
      <c r="EX257" s="131"/>
      <c r="EY257" s="131"/>
      <c r="EZ257" s="131"/>
      <c r="FA257" s="131"/>
      <c r="FB257" s="131"/>
      <c r="FC257" s="131"/>
      <c r="FD257" s="131"/>
      <c r="FE257" s="131"/>
      <c r="FF257" s="131"/>
      <c r="FG257" s="131"/>
      <c r="FH257" s="131"/>
      <c r="FI257" s="131"/>
      <c r="FJ257" s="131"/>
      <c r="FK257" s="131"/>
      <c r="FL257" s="131"/>
      <c r="FM257" s="131"/>
      <c r="FN257" s="131"/>
      <c r="FO257" s="131"/>
      <c r="FP257" s="131"/>
      <c r="FQ257" s="131"/>
      <c r="FR257" s="131"/>
      <c r="FS257" s="131"/>
      <c r="FT257" s="131"/>
      <c r="FU257" s="131"/>
      <c r="FV257" s="131"/>
      <c r="FW257" s="131"/>
      <c r="FX257" s="131"/>
      <c r="FY257" s="131"/>
      <c r="FZ257" s="131"/>
      <c r="GA257" s="131"/>
      <c r="GB257" s="131"/>
      <c r="GC257" s="131"/>
      <c r="GD257" s="131"/>
      <c r="GE257" s="131"/>
      <c r="GF257" s="131"/>
      <c r="GG257" s="131"/>
      <c r="GH257" s="131"/>
      <c r="GI257" s="131"/>
      <c r="GJ257" s="131"/>
      <c r="GK257" s="131"/>
      <c r="GL257" s="131"/>
      <c r="GM257" s="131"/>
      <c r="GN257" s="131"/>
      <c r="GO257" s="131"/>
      <c r="GP257" s="131"/>
      <c r="GQ257" s="131"/>
      <c r="GR257" s="131"/>
      <c r="GS257" s="131"/>
      <c r="GT257" s="131"/>
      <c r="GU257" s="131"/>
      <c r="GV257" s="131"/>
      <c r="GW257" s="131"/>
      <c r="GX257" s="131"/>
      <c r="GY257" s="131"/>
      <c r="GZ257" s="131"/>
      <c r="HA257" s="131"/>
      <c r="HB257" s="131"/>
      <c r="HC257" s="131"/>
      <c r="HD257" s="131"/>
      <c r="HE257" s="131"/>
      <c r="HF257" s="131"/>
      <c r="HG257" s="131"/>
      <c r="HH257" s="131"/>
      <c r="HI257" s="131"/>
      <c r="HJ257" s="131"/>
      <c r="HK257" s="131"/>
      <c r="HL257" s="131"/>
      <c r="HM257" s="131"/>
      <c r="HN257" s="131"/>
      <c r="HO257" s="131"/>
      <c r="HP257" s="131"/>
      <c r="HQ257" s="131"/>
      <c r="HR257" s="131"/>
      <c r="HS257" s="131"/>
      <c r="HT257" s="131"/>
      <c r="HU257" s="131"/>
      <c r="HV257" s="131"/>
      <c r="HW257" s="131"/>
      <c r="HX257" s="131"/>
      <c r="HY257" s="131"/>
      <c r="HZ257" s="131"/>
      <c r="IA257" s="131"/>
      <c r="IB257" s="131"/>
      <c r="IC257" s="131"/>
      <c r="ID257" s="131"/>
      <c r="IE257" s="131"/>
      <c r="IF257" s="131"/>
      <c r="IG257" s="131"/>
      <c r="IH257" s="131"/>
      <c r="II257" s="131"/>
      <c r="IJ257" s="131"/>
      <c r="IK257" s="131"/>
      <c r="IL257" s="131"/>
      <c r="IM257" s="131"/>
      <c r="IN257" s="131"/>
      <c r="IO257" s="131"/>
      <c r="IP257" s="131"/>
      <c r="IQ257" s="131"/>
      <c r="IR257" s="131"/>
      <c r="IS257" s="131"/>
      <c r="IT257" s="131"/>
      <c r="IU257" s="131"/>
      <c r="IV257" s="131"/>
      <c r="IW257" s="131"/>
      <c r="IX257" s="131"/>
      <c r="IY257" s="131"/>
      <c r="IZ257" s="131"/>
      <c r="JA257" s="131"/>
      <c r="JB257" s="131"/>
      <c r="JC257" s="131"/>
      <c r="JD257" s="131"/>
      <c r="JE257" s="131"/>
      <c r="JF257" s="131"/>
      <c r="JG257" s="131"/>
      <c r="JH257" s="131"/>
      <c r="JI257" s="131"/>
      <c r="JJ257" s="131"/>
      <c r="JK257" s="131"/>
      <c r="JL257" s="131"/>
      <c r="JM257" s="131"/>
      <c r="JN257" s="131"/>
      <c r="JO257" s="131"/>
      <c r="JP257" s="131"/>
      <c r="JQ257" s="131"/>
      <c r="JR257" s="131"/>
      <c r="JS257" s="131"/>
      <c r="JT257" s="131"/>
      <c r="JU257" s="131"/>
      <c r="JV257" s="131"/>
      <c r="JW257" s="131"/>
      <c r="JX257" s="131"/>
      <c r="JY257" s="131"/>
      <c r="JZ257" s="131"/>
      <c r="KA257" s="131"/>
      <c r="KB257" s="131"/>
      <c r="KC257" s="131"/>
      <c r="KD257" s="131"/>
      <c r="KE257" s="131"/>
      <c r="KF257" s="131"/>
      <c r="KG257" s="131"/>
      <c r="KH257" s="131"/>
      <c r="KI257" s="131"/>
      <c r="KJ257" s="131"/>
      <c r="KK257" s="131"/>
      <c r="KL257" s="131"/>
      <c r="KM257" s="131"/>
      <c r="KN257" s="131"/>
      <c r="KO257" s="131"/>
      <c r="KP257" s="131"/>
      <c r="KQ257" s="131"/>
      <c r="KR257" s="131"/>
      <c r="KS257" s="131"/>
      <c r="KT257" s="131"/>
      <c r="KU257" s="131"/>
      <c r="KV257" s="131"/>
      <c r="KW257" s="131"/>
      <c r="KX257" s="131"/>
      <c r="KY257" s="131"/>
      <c r="KZ257" s="131"/>
      <c r="LA257" s="131"/>
      <c r="LB257" s="131"/>
      <c r="LC257" s="131"/>
      <c r="LD257" s="131"/>
      <c r="LE257" s="131"/>
      <c r="LF257" s="131"/>
      <c r="LG257" s="131"/>
      <c r="LH257" s="131"/>
      <c r="LI257" s="131"/>
      <c r="LJ257" s="131"/>
      <c r="LK257" s="131"/>
      <c r="LL257" s="131"/>
      <c r="LM257" s="131"/>
      <c r="LN257" s="131"/>
      <c r="LO257" s="131"/>
      <c r="LP257" s="131"/>
      <c r="LQ257" s="131"/>
      <c r="LR257" s="131"/>
      <c r="LS257" s="131"/>
      <c r="LT257" s="131"/>
      <c r="LU257" s="131"/>
      <c r="LV257" s="131"/>
      <c r="LW257" s="131"/>
      <c r="LX257" s="131"/>
      <c r="LY257" s="131"/>
      <c r="LZ257" s="131"/>
      <c r="MA257" s="131"/>
      <c r="MB257" s="131"/>
      <c r="MC257" s="131"/>
      <c r="MD257" s="131"/>
      <c r="ME257" s="131"/>
      <c r="MF257" s="131"/>
      <c r="MG257" s="131"/>
      <c r="MH257" s="131"/>
      <c r="MI257" s="131"/>
      <c r="MJ257" s="131"/>
      <c r="MK257" s="131"/>
      <c r="ML257" s="131"/>
      <c r="MM257" s="131"/>
      <c r="MN257" s="131"/>
      <c r="MO257" s="131"/>
      <c r="MP257" s="131"/>
      <c r="MQ257" s="131"/>
      <c r="MR257" s="131"/>
      <c r="MS257" s="131"/>
      <c r="MT257" s="131"/>
      <c r="MU257" s="131"/>
      <c r="MV257" s="131"/>
      <c r="MW257" s="131"/>
      <c r="MX257" s="131"/>
      <c r="MY257" s="131"/>
      <c r="MZ257" s="131"/>
      <c r="NA257" s="131"/>
      <c r="NB257" s="131"/>
      <c r="NC257" s="131"/>
      <c r="ND257" s="131"/>
      <c r="NE257" s="131"/>
      <c r="NF257" s="131"/>
      <c r="NG257" s="131"/>
      <c r="NH257" s="131"/>
      <c r="NI257" s="131"/>
      <c r="NJ257" s="131"/>
      <c r="NK257" s="131"/>
      <c r="NL257" s="131"/>
      <c r="NM257" s="131"/>
      <c r="NN257" s="131"/>
      <c r="NO257" s="131"/>
      <c r="NP257" s="131"/>
      <c r="NQ257" s="131"/>
      <c r="NR257" s="131"/>
      <c r="NS257" s="131"/>
      <c r="NT257" s="131"/>
      <c r="NU257" s="131"/>
      <c r="NV257" s="131"/>
      <c r="NW257" s="131"/>
      <c r="NX257" s="131"/>
      <c r="NY257" s="131"/>
      <c r="NZ257" s="131"/>
      <c r="OA257" s="131"/>
      <c r="OB257" s="131"/>
      <c r="OC257" s="131"/>
      <c r="OD257" s="131"/>
      <c r="OE257" s="131"/>
      <c r="OF257" s="131"/>
      <c r="OG257" s="131"/>
      <c r="OH257" s="131"/>
      <c r="OI257" s="131"/>
      <c r="OJ257" s="131"/>
      <c r="OK257" s="131"/>
      <c r="OL257" s="131"/>
      <c r="OM257" s="131"/>
      <c r="ON257" s="131"/>
      <c r="OO257" s="131"/>
      <c r="OP257" s="131"/>
      <c r="OQ257" s="131"/>
      <c r="OR257" s="131"/>
      <c r="OS257" s="131"/>
      <c r="OT257" s="131"/>
      <c r="OU257" s="131"/>
      <c r="OV257" s="131"/>
      <c r="OW257" s="131"/>
      <c r="OX257" s="131"/>
      <c r="OY257" s="131"/>
      <c r="OZ257" s="131"/>
      <c r="PA257" s="131"/>
      <c r="PB257" s="131"/>
      <c r="PC257" s="131"/>
      <c r="PD257" s="131"/>
      <c r="PE257" s="131"/>
      <c r="PF257" s="131"/>
      <c r="PG257" s="131"/>
      <c r="PH257" s="131"/>
      <c r="PI257" s="131"/>
      <c r="PJ257" s="131"/>
      <c r="PK257" s="131"/>
      <c r="PL257" s="131"/>
      <c r="PM257" s="131"/>
      <c r="PN257" s="131"/>
      <c r="PO257" s="131"/>
      <c r="PP257" s="131"/>
      <c r="PQ257" s="131"/>
      <c r="PR257" s="131"/>
      <c r="PS257" s="131"/>
      <c r="PT257" s="131"/>
      <c r="PU257" s="131"/>
      <c r="PV257" s="131"/>
      <c r="PW257" s="131"/>
      <c r="PX257" s="131"/>
      <c r="PY257" s="131"/>
      <c r="PZ257" s="131"/>
      <c r="QA257" s="131"/>
      <c r="QB257" s="131"/>
      <c r="QC257" s="131"/>
      <c r="QD257" s="131"/>
      <c r="QE257" s="131"/>
      <c r="QF257" s="131"/>
      <c r="QG257" s="131"/>
      <c r="QH257" s="131"/>
      <c r="QI257" s="131"/>
      <c r="QJ257" s="131"/>
      <c r="QK257" s="131"/>
      <c r="QL257" s="131"/>
      <c r="QM257" s="131"/>
      <c r="QN257" s="131"/>
      <c r="QO257" s="131"/>
      <c r="QP257" s="131"/>
      <c r="QQ257" s="131"/>
      <c r="QR257" s="131"/>
      <c r="QS257" s="131"/>
      <c r="QT257" s="131"/>
      <c r="QU257" s="131"/>
      <c r="QV257" s="131"/>
      <c r="QW257" s="131"/>
      <c r="QX257" s="131"/>
      <c r="QY257" s="131"/>
      <c r="QZ257" s="131"/>
      <c r="RA257" s="131"/>
      <c r="RB257" s="131"/>
      <c r="RC257" s="131"/>
      <c r="RD257" s="131"/>
      <c r="RE257" s="131"/>
      <c r="RF257" s="131"/>
      <c r="RG257" s="131"/>
      <c r="RH257" s="131"/>
      <c r="RI257" s="131"/>
      <c r="RJ257" s="131"/>
      <c r="RK257" s="131"/>
      <c r="RL257" s="131"/>
      <c r="RM257" s="131"/>
      <c r="RN257" s="131"/>
      <c r="RO257" s="131"/>
      <c r="RP257" s="131"/>
      <c r="RQ257" s="131"/>
      <c r="RR257" s="131"/>
      <c r="RS257" s="131"/>
      <c r="RT257" s="131"/>
      <c r="RU257" s="131"/>
      <c r="RV257" s="131"/>
      <c r="RW257" s="131"/>
      <c r="RX257" s="131"/>
      <c r="RY257" s="131"/>
      <c r="RZ257" s="131"/>
      <c r="SA257" s="131"/>
      <c r="SB257" s="131"/>
      <c r="SC257" s="131"/>
      <c r="SD257" s="131"/>
      <c r="SE257" s="131"/>
      <c r="SF257" s="131"/>
      <c r="SG257" s="131"/>
      <c r="SH257" s="131"/>
      <c r="SI257" s="131"/>
      <c r="SJ257" s="131"/>
      <c r="SK257" s="131"/>
      <c r="SL257" s="131"/>
      <c r="SM257" s="131"/>
      <c r="SN257" s="131"/>
      <c r="SO257" s="131"/>
      <c r="SP257" s="131"/>
      <c r="SQ257" s="131"/>
      <c r="SR257" s="131"/>
      <c r="SS257" s="131"/>
      <c r="ST257" s="131"/>
      <c r="SU257" s="131"/>
      <c r="SV257" s="131"/>
      <c r="SW257" s="131"/>
      <c r="SX257" s="131"/>
      <c r="SY257" s="131"/>
      <c r="SZ257" s="131"/>
      <c r="TA257" s="131"/>
      <c r="TB257" s="131"/>
      <c r="TC257" s="131"/>
      <c r="TD257" s="131"/>
      <c r="TE257" s="131"/>
      <c r="TF257" s="131"/>
      <c r="TG257" s="131"/>
      <c r="TH257" s="131"/>
      <c r="TI257" s="131"/>
      <c r="TJ257" s="131"/>
      <c r="TK257" s="131"/>
      <c r="TL257" s="131"/>
      <c r="TM257" s="131"/>
      <c r="TN257" s="131"/>
      <c r="TO257" s="131"/>
      <c r="TP257" s="131"/>
      <c r="TQ257" s="131"/>
      <c r="TR257" s="131"/>
      <c r="TS257" s="131"/>
      <c r="TT257" s="131"/>
      <c r="TU257" s="131"/>
      <c r="TV257" s="131"/>
      <c r="TW257" s="131"/>
      <c r="TX257" s="131"/>
      <c r="TY257" s="131"/>
      <c r="TZ257" s="131"/>
      <c r="UA257" s="131"/>
      <c r="UB257" s="131"/>
      <c r="UC257" s="131"/>
      <c r="UD257" s="131"/>
      <c r="UE257" s="131"/>
      <c r="UF257" s="131"/>
      <c r="UG257" s="131"/>
      <c r="UH257" s="131"/>
      <c r="UI257" s="131"/>
      <c r="UJ257" s="131"/>
      <c r="UK257" s="131"/>
      <c r="UL257" s="131"/>
      <c r="UM257" s="131"/>
      <c r="UN257" s="131"/>
      <c r="UO257" s="131"/>
      <c r="UP257" s="131"/>
      <c r="UQ257" s="131"/>
      <c r="UR257" s="131"/>
      <c r="US257" s="131"/>
      <c r="UT257" s="131"/>
      <c r="UU257" s="131"/>
      <c r="UV257" s="131"/>
      <c r="UW257" s="131"/>
      <c r="UX257" s="131"/>
      <c r="UY257" s="131"/>
      <c r="UZ257" s="131"/>
      <c r="VA257" s="131"/>
      <c r="VB257" s="131"/>
      <c r="VC257" s="131"/>
      <c r="VD257" s="131"/>
      <c r="VE257" s="131"/>
      <c r="VF257" s="131"/>
      <c r="VG257" s="131"/>
      <c r="VH257" s="131"/>
      <c r="VI257" s="131"/>
      <c r="VJ257" s="131"/>
      <c r="VK257" s="131"/>
      <c r="VL257" s="131"/>
      <c r="VM257" s="131"/>
      <c r="VN257" s="131"/>
      <c r="VO257" s="131"/>
      <c r="VP257" s="131"/>
      <c r="VQ257" s="131"/>
      <c r="VR257" s="131"/>
      <c r="VS257" s="131"/>
      <c r="VT257" s="131"/>
      <c r="VU257" s="131"/>
      <c r="VV257" s="131"/>
      <c r="VW257" s="131"/>
      <c r="VX257" s="131"/>
      <c r="VY257" s="131"/>
      <c r="VZ257" s="131"/>
      <c r="WA257" s="131"/>
      <c r="WB257" s="131"/>
      <c r="WC257" s="131"/>
      <c r="WD257" s="131"/>
      <c r="WE257" s="131"/>
      <c r="WF257" s="131"/>
      <c r="WG257" s="131"/>
      <c r="WH257" s="131"/>
      <c r="WI257" s="131"/>
      <c r="WJ257" s="131"/>
      <c r="WK257" s="131"/>
      <c r="WL257" s="131"/>
      <c r="WM257" s="131"/>
      <c r="WN257" s="131"/>
      <c r="WO257" s="131"/>
      <c r="WP257" s="131"/>
      <c r="WQ257" s="131"/>
      <c r="WR257" s="131"/>
      <c r="WS257" s="131"/>
      <c r="WT257" s="131"/>
      <c r="WU257" s="131"/>
      <c r="WV257" s="131"/>
      <c r="WW257" s="131"/>
      <c r="WX257" s="131"/>
      <c r="WY257" s="131"/>
      <c r="WZ257" s="131"/>
      <c r="XA257" s="131"/>
      <c r="XB257" s="131"/>
      <c r="XC257" s="131"/>
      <c r="XD257" s="131"/>
      <c r="XE257" s="131"/>
      <c r="XF257" s="131"/>
      <c r="XG257" s="131"/>
      <c r="XH257" s="131"/>
      <c r="XI257" s="131"/>
      <c r="XJ257" s="131"/>
      <c r="XK257" s="131"/>
      <c r="XL257" s="131"/>
      <c r="XM257" s="131"/>
      <c r="XN257" s="131"/>
      <c r="XO257" s="131"/>
      <c r="XP257" s="131"/>
      <c r="XQ257" s="131"/>
      <c r="XR257" s="131"/>
      <c r="XS257" s="131"/>
      <c r="XT257" s="131"/>
      <c r="XU257" s="131"/>
      <c r="XV257" s="131"/>
      <c r="XW257" s="131"/>
      <c r="XX257" s="131"/>
      <c r="XY257" s="131"/>
      <c r="XZ257" s="131"/>
      <c r="YA257" s="131"/>
      <c r="YB257" s="131"/>
      <c r="YC257" s="131"/>
      <c r="YD257" s="131"/>
      <c r="YE257" s="131"/>
      <c r="YF257" s="131"/>
      <c r="YG257" s="131"/>
      <c r="YH257" s="131"/>
      <c r="YI257" s="131"/>
      <c r="YJ257" s="131"/>
      <c r="YK257" s="131"/>
      <c r="YL257" s="131"/>
      <c r="YM257" s="131"/>
      <c r="YN257" s="131"/>
      <c r="YO257" s="131"/>
      <c r="YP257" s="131"/>
      <c r="YQ257" s="131"/>
      <c r="YR257" s="131"/>
      <c r="YS257" s="131"/>
      <c r="YT257" s="131"/>
      <c r="YU257" s="131"/>
      <c r="YV257" s="131"/>
      <c r="YW257" s="131"/>
      <c r="YX257" s="131"/>
      <c r="YY257" s="131"/>
      <c r="YZ257" s="131"/>
      <c r="ZA257" s="131"/>
      <c r="ZB257" s="131"/>
      <c r="ZC257" s="131"/>
      <c r="ZD257" s="131"/>
      <c r="ZE257" s="131"/>
      <c r="ZF257" s="131"/>
      <c r="ZG257" s="131"/>
      <c r="ZH257" s="131"/>
      <c r="ZI257" s="131"/>
      <c r="ZJ257" s="131"/>
      <c r="ZK257" s="131"/>
      <c r="ZL257" s="131"/>
      <c r="ZM257" s="131"/>
      <c r="ZN257" s="131"/>
      <c r="ZO257" s="131"/>
      <c r="ZP257" s="131"/>
      <c r="ZQ257" s="131"/>
      <c r="ZR257" s="131"/>
      <c r="ZS257" s="131"/>
      <c r="ZT257" s="131"/>
      <c r="ZU257" s="131"/>
      <c r="ZV257" s="131"/>
      <c r="ZW257" s="131"/>
      <c r="ZX257" s="131"/>
      <c r="ZY257" s="131"/>
      <c r="ZZ257" s="131"/>
      <c r="AAA257" s="131"/>
      <c r="AAB257" s="131"/>
      <c r="AAC257" s="131"/>
      <c r="AAD257" s="131"/>
      <c r="AAE257" s="131"/>
      <c r="AAF257" s="131"/>
      <c r="AAG257" s="131"/>
      <c r="AAH257" s="131"/>
      <c r="AAI257" s="131"/>
      <c r="AAJ257" s="131"/>
      <c r="AAK257" s="131"/>
      <c r="AAL257" s="131"/>
      <c r="AAM257" s="131"/>
      <c r="AAN257" s="131"/>
      <c r="AAO257" s="131"/>
      <c r="AAP257" s="131"/>
      <c r="AAQ257" s="131"/>
      <c r="AAR257" s="131"/>
      <c r="AAS257" s="131"/>
      <c r="AAT257" s="131"/>
      <c r="AAU257" s="131"/>
      <c r="AAV257" s="131"/>
      <c r="AAW257" s="131"/>
      <c r="AAX257" s="131"/>
      <c r="AAY257" s="131"/>
      <c r="AAZ257" s="131"/>
      <c r="ABA257" s="131"/>
      <c r="ABB257" s="131"/>
      <c r="ABC257" s="131"/>
      <c r="ABD257" s="131"/>
      <c r="ABE257" s="131"/>
      <c r="ABF257" s="131"/>
      <c r="ABG257" s="131"/>
      <c r="ABH257" s="131"/>
      <c r="ABI257" s="131"/>
      <c r="ABJ257" s="131"/>
      <c r="ABK257" s="131"/>
      <c r="ABL257" s="131"/>
      <c r="ABM257" s="131"/>
      <c r="ABN257" s="131"/>
      <c r="ABO257" s="131"/>
      <c r="ABP257" s="131"/>
      <c r="ABQ257" s="131"/>
      <c r="ABR257" s="131"/>
      <c r="ABS257" s="131"/>
      <c r="ABT257" s="131"/>
      <c r="ABU257" s="131"/>
      <c r="ABV257" s="131"/>
      <c r="ABW257" s="131"/>
      <c r="ABX257" s="131"/>
      <c r="ABY257" s="131"/>
      <c r="ABZ257" s="131"/>
      <c r="ACA257" s="131"/>
      <c r="ACB257" s="131"/>
      <c r="ACC257" s="131"/>
      <c r="ACD257" s="131"/>
      <c r="ACE257" s="131"/>
      <c r="ACF257" s="131"/>
      <c r="ACG257" s="131"/>
      <c r="ACH257" s="131"/>
      <c r="ACI257" s="131"/>
      <c r="ACJ257" s="131"/>
      <c r="ACK257" s="131"/>
      <c r="ACL257" s="131"/>
      <c r="ACM257" s="131"/>
      <c r="ACN257" s="131"/>
      <c r="ACO257" s="131"/>
      <c r="ACP257" s="131"/>
      <c r="ACQ257" s="131"/>
      <c r="ACR257" s="131"/>
      <c r="ACS257" s="131"/>
      <c r="ACT257" s="131"/>
      <c r="ACU257" s="131"/>
      <c r="ACV257" s="131"/>
      <c r="ACW257" s="131"/>
      <c r="ACX257" s="131"/>
      <c r="ACY257" s="131"/>
      <c r="ACZ257" s="131"/>
      <c r="ADA257" s="131"/>
      <c r="ADB257" s="131"/>
      <c r="ADC257" s="131"/>
      <c r="ADD257" s="131"/>
      <c r="ADE257" s="131"/>
      <c r="ADF257" s="131"/>
      <c r="ADG257" s="131"/>
      <c r="ADH257" s="131"/>
      <c r="ADI257" s="131"/>
      <c r="ADJ257" s="131"/>
      <c r="ADK257" s="131"/>
      <c r="ADL257" s="131"/>
      <c r="ADM257" s="131"/>
      <c r="ADN257" s="131"/>
      <c r="ADO257" s="131"/>
      <c r="ADP257" s="131"/>
      <c r="ADQ257" s="131"/>
      <c r="ADR257" s="131"/>
      <c r="ADS257" s="131"/>
      <c r="ADT257" s="131"/>
      <c r="ADU257" s="131"/>
      <c r="ADV257" s="131"/>
      <c r="ADW257" s="131"/>
      <c r="ADX257" s="131"/>
      <c r="ADY257" s="131"/>
      <c r="ADZ257" s="131"/>
      <c r="AEA257" s="131"/>
      <c r="AEB257" s="131"/>
      <c r="AEC257" s="131"/>
      <c r="AED257" s="131"/>
      <c r="AEE257" s="131"/>
      <c r="AEF257" s="131"/>
      <c r="AEG257" s="131"/>
      <c r="AEH257" s="131"/>
      <c r="AEI257" s="131"/>
      <c r="AEJ257" s="131"/>
      <c r="AEK257" s="131"/>
      <c r="AEL257" s="131"/>
      <c r="AEM257" s="131"/>
      <c r="AEN257" s="131"/>
      <c r="AEO257" s="131"/>
      <c r="AEP257" s="131"/>
      <c r="AEQ257" s="131"/>
      <c r="AER257" s="131"/>
      <c r="AES257" s="131"/>
      <c r="AET257" s="131"/>
      <c r="AEU257" s="131"/>
      <c r="AEV257" s="131"/>
      <c r="AEW257" s="131"/>
      <c r="AEX257" s="131"/>
      <c r="AEY257" s="131"/>
      <c r="AEZ257" s="131"/>
      <c r="AFA257" s="131"/>
      <c r="AFB257" s="131"/>
      <c r="AFC257" s="131"/>
      <c r="AFD257" s="131"/>
      <c r="AFE257" s="131"/>
      <c r="AFF257" s="131"/>
      <c r="AFG257" s="131"/>
      <c r="AFH257" s="131"/>
      <c r="AFI257" s="131"/>
      <c r="AFJ257" s="131"/>
      <c r="AFK257" s="131"/>
      <c r="AFL257" s="131"/>
      <c r="AFM257" s="131"/>
      <c r="AFN257" s="131"/>
      <c r="AFO257" s="131"/>
      <c r="AFP257" s="131"/>
      <c r="AFQ257" s="131"/>
      <c r="AFR257" s="131"/>
      <c r="AFS257" s="131"/>
      <c r="AFT257" s="131"/>
      <c r="AFU257" s="131"/>
      <c r="AFV257" s="131"/>
      <c r="AFW257" s="131"/>
      <c r="AFX257" s="131"/>
      <c r="AFY257" s="131"/>
      <c r="AFZ257" s="131"/>
      <c r="AGA257" s="131"/>
      <c r="AGB257" s="131"/>
      <c r="AGC257" s="131"/>
      <c r="AGD257" s="131"/>
      <c r="AGE257" s="131"/>
      <c r="AGF257" s="131"/>
      <c r="AGG257" s="131"/>
      <c r="AGH257" s="131"/>
      <c r="AGI257" s="131"/>
      <c r="AGJ257" s="131"/>
      <c r="AGK257" s="131"/>
      <c r="AGL257" s="131"/>
      <c r="AGM257" s="131"/>
      <c r="AGN257" s="131"/>
      <c r="AGO257" s="131"/>
      <c r="AGP257" s="131"/>
      <c r="AGQ257" s="131"/>
      <c r="AGR257" s="131"/>
      <c r="AGS257" s="131"/>
      <c r="AGT257" s="131"/>
      <c r="AGU257" s="131"/>
      <c r="AGV257" s="131"/>
      <c r="AGW257" s="131"/>
      <c r="AGX257" s="131"/>
      <c r="AGY257" s="131"/>
      <c r="AGZ257" s="131"/>
      <c r="AHA257" s="131"/>
      <c r="AHB257" s="131"/>
      <c r="AHC257" s="131"/>
      <c r="AHD257" s="131"/>
      <c r="AHE257" s="131"/>
      <c r="AHF257" s="131"/>
      <c r="AHG257" s="131"/>
      <c r="AHH257" s="131"/>
      <c r="AHI257" s="131"/>
      <c r="AHJ257" s="131"/>
      <c r="AHK257" s="131"/>
      <c r="AHL257" s="131"/>
      <c r="AHM257" s="131"/>
      <c r="AHN257" s="131"/>
      <c r="AHO257" s="131"/>
      <c r="AHP257" s="131"/>
      <c r="AHQ257" s="131"/>
      <c r="AHR257" s="131"/>
      <c r="AHS257" s="131"/>
      <c r="AHT257" s="131"/>
      <c r="AHU257" s="131"/>
      <c r="AHV257" s="131"/>
      <c r="AHW257" s="131"/>
      <c r="AHX257" s="131"/>
      <c r="AHY257" s="131"/>
      <c r="AHZ257" s="131"/>
      <c r="AIA257" s="131"/>
      <c r="AIB257" s="131"/>
      <c r="AIC257" s="131"/>
      <c r="AID257" s="131"/>
      <c r="AIE257" s="131"/>
      <c r="AIF257" s="131"/>
      <c r="AIG257" s="131"/>
      <c r="AIH257" s="131"/>
      <c r="AII257" s="131"/>
      <c r="AIJ257" s="131"/>
      <c r="AIK257" s="131"/>
      <c r="AIL257" s="131"/>
      <c r="AIM257" s="131"/>
      <c r="AIN257" s="131"/>
      <c r="AIO257" s="131"/>
      <c r="AIP257" s="131"/>
      <c r="AIQ257" s="131"/>
      <c r="AIR257" s="131"/>
      <c r="AIS257" s="131"/>
      <c r="AIT257" s="131"/>
      <c r="AIU257" s="131"/>
      <c r="AIV257" s="131"/>
      <c r="AIW257" s="131"/>
      <c r="AIX257" s="131"/>
      <c r="AIY257" s="131"/>
      <c r="AIZ257" s="131"/>
      <c r="AJA257" s="131"/>
      <c r="AJB257" s="131"/>
      <c r="AJC257" s="131"/>
      <c r="AJD257" s="131"/>
      <c r="AJE257" s="131"/>
      <c r="AJF257" s="131"/>
      <c r="AJG257" s="131"/>
      <c r="AJH257" s="131"/>
      <c r="AJI257" s="131"/>
      <c r="AJJ257" s="131"/>
      <c r="AJK257" s="131"/>
      <c r="AJL257" s="131"/>
      <c r="AJM257" s="131"/>
      <c r="AJN257" s="131"/>
      <c r="AJO257" s="131"/>
      <c r="AJP257" s="131"/>
      <c r="AJQ257" s="131"/>
      <c r="AJR257" s="131"/>
      <c r="AJS257" s="131"/>
      <c r="AJT257" s="131"/>
      <c r="AJU257" s="131"/>
      <c r="AJV257" s="131"/>
      <c r="AJW257" s="131"/>
      <c r="AJX257" s="131"/>
      <c r="AJY257" s="131"/>
      <c r="AJZ257" s="131"/>
      <c r="AKA257" s="131"/>
      <c r="AKB257" s="131"/>
      <c r="AKC257" s="131"/>
      <c r="AKD257" s="131"/>
      <c r="AKE257" s="131"/>
      <c r="AKF257" s="131"/>
      <c r="AKG257" s="131"/>
      <c r="AKH257" s="131"/>
      <c r="AKI257" s="131"/>
      <c r="AKJ257" s="131"/>
      <c r="AKK257" s="131"/>
      <c r="AKL257" s="131"/>
      <c r="AKM257" s="131"/>
      <c r="AKN257" s="131"/>
      <c r="AKO257" s="131"/>
      <c r="AKP257" s="131"/>
      <c r="AKQ257" s="131"/>
      <c r="AKR257" s="131"/>
      <c r="AKS257" s="131"/>
      <c r="AKT257" s="131"/>
      <c r="AKU257" s="131"/>
      <c r="AKV257" s="131"/>
      <c r="AKW257" s="131"/>
      <c r="AKX257" s="131"/>
      <c r="AKY257" s="131"/>
      <c r="AKZ257" s="131"/>
      <c r="ALA257" s="131"/>
      <c r="ALB257" s="131"/>
      <c r="ALC257" s="131"/>
      <c r="ALD257" s="131"/>
      <c r="ALE257" s="131"/>
    </row>
    <row r="258" spans="1:993" s="16" customFormat="1" ht="24" customHeight="1">
      <c r="B258" s="17"/>
      <c r="C258" s="141" t="s">
        <v>323</v>
      </c>
      <c r="D258" s="141" t="s">
        <v>90</v>
      </c>
      <c r="E258" s="142"/>
      <c r="F258" s="143" t="s">
        <v>324</v>
      </c>
      <c r="G258" s="144" t="s">
        <v>99</v>
      </c>
      <c r="H258" s="145">
        <v>79.3</v>
      </c>
      <c r="I258" s="146"/>
      <c r="J258" s="145">
        <f t="shared" ref="J258:J272" si="4">ROUND(I258*H258,3)</f>
        <v>0</v>
      </c>
      <c r="K258" s="143"/>
      <c r="L258" s="21"/>
    </row>
    <row r="259" spans="1:993" s="131" customFormat="1" ht="25.9" customHeight="1">
      <c r="A259" s="16"/>
      <c r="B259" s="17"/>
      <c r="C259" s="141" t="s">
        <v>325</v>
      </c>
      <c r="D259" s="141" t="s">
        <v>90</v>
      </c>
      <c r="E259" s="142"/>
      <c r="F259" s="143" t="s">
        <v>326</v>
      </c>
      <c r="G259" s="144" t="s">
        <v>119</v>
      </c>
      <c r="H259" s="145">
        <v>60</v>
      </c>
      <c r="I259" s="146"/>
      <c r="J259" s="145">
        <f t="shared" si="4"/>
        <v>0</v>
      </c>
      <c r="K259" s="143"/>
      <c r="L259" s="21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  <c r="EI259" s="16"/>
      <c r="EJ259" s="16"/>
      <c r="EK259" s="16"/>
      <c r="EL259" s="16"/>
      <c r="EM259" s="16"/>
      <c r="EN259" s="16"/>
      <c r="EO259" s="16"/>
      <c r="EP259" s="16"/>
      <c r="EQ259" s="16"/>
      <c r="ER259" s="16"/>
      <c r="ES259" s="16"/>
      <c r="ET259" s="16"/>
      <c r="EU259" s="16"/>
      <c r="EV259" s="16"/>
      <c r="EW259" s="16"/>
      <c r="EX259" s="16"/>
      <c r="EY259" s="16"/>
      <c r="EZ259" s="16"/>
      <c r="FA259" s="16"/>
      <c r="FB259" s="16"/>
      <c r="FC259" s="16"/>
      <c r="FD259" s="16"/>
      <c r="FE259" s="16"/>
      <c r="FF259" s="16"/>
      <c r="FG259" s="16"/>
      <c r="FH259" s="16"/>
      <c r="FI259" s="16"/>
      <c r="FJ259" s="16"/>
      <c r="FK259" s="16"/>
      <c r="FL259" s="16"/>
      <c r="FM259" s="16"/>
      <c r="FN259" s="16"/>
      <c r="FO259" s="16"/>
      <c r="FP259" s="16"/>
      <c r="FQ259" s="16"/>
      <c r="FR259" s="16"/>
      <c r="FS259" s="16"/>
      <c r="FT259" s="16"/>
      <c r="FU259" s="16"/>
      <c r="FV259" s="16"/>
      <c r="FW259" s="16"/>
      <c r="FX259" s="16"/>
      <c r="FY259" s="16"/>
      <c r="FZ259" s="16"/>
      <c r="GA259" s="16"/>
      <c r="GB259" s="16"/>
      <c r="GC259" s="16"/>
      <c r="GD259" s="16"/>
      <c r="GE259" s="16"/>
      <c r="GF259" s="16"/>
      <c r="GG259" s="16"/>
      <c r="GH259" s="16"/>
      <c r="GI259" s="16"/>
      <c r="GJ259" s="16"/>
      <c r="GK259" s="16"/>
      <c r="GL259" s="16"/>
      <c r="GM259" s="16"/>
      <c r="GN259" s="16"/>
      <c r="GO259" s="16"/>
      <c r="GP259" s="16"/>
      <c r="GQ259" s="16"/>
      <c r="GR259" s="16"/>
      <c r="GS259" s="16"/>
      <c r="GT259" s="16"/>
      <c r="GU259" s="16"/>
      <c r="GV259" s="16"/>
      <c r="GW259" s="16"/>
      <c r="GX259" s="16"/>
      <c r="GY259" s="16"/>
      <c r="GZ259" s="16"/>
      <c r="HA259" s="16"/>
      <c r="HB259" s="16"/>
      <c r="HC259" s="16"/>
      <c r="HD259" s="16"/>
      <c r="HE259" s="16"/>
      <c r="HF259" s="16"/>
      <c r="HG259" s="16"/>
      <c r="HH259" s="16"/>
      <c r="HI259" s="16"/>
      <c r="HJ259" s="16"/>
      <c r="HK259" s="16"/>
      <c r="HL259" s="16"/>
      <c r="HM259" s="16"/>
      <c r="HN259" s="16"/>
      <c r="HO259" s="16"/>
      <c r="HP259" s="16"/>
      <c r="HQ259" s="16"/>
      <c r="HR259" s="16"/>
      <c r="HS259" s="16"/>
      <c r="HT259" s="16"/>
      <c r="HU259" s="16"/>
      <c r="HV259" s="16"/>
      <c r="HW259" s="16"/>
      <c r="HX259" s="16"/>
      <c r="HY259" s="16"/>
      <c r="HZ259" s="16"/>
      <c r="IA259" s="16"/>
      <c r="IB259" s="16"/>
      <c r="IC259" s="16"/>
      <c r="ID259" s="16"/>
      <c r="IE259" s="16"/>
      <c r="IF259" s="16"/>
      <c r="IG259" s="16"/>
      <c r="IH259" s="16"/>
      <c r="II259" s="16"/>
      <c r="IJ259" s="16"/>
      <c r="IK259" s="16"/>
      <c r="IL259" s="16"/>
      <c r="IM259" s="16"/>
      <c r="IN259" s="16"/>
      <c r="IO259" s="16"/>
      <c r="IP259" s="16"/>
      <c r="IQ259" s="16"/>
      <c r="IR259" s="16"/>
      <c r="IS259" s="16"/>
      <c r="IT259" s="16"/>
      <c r="IU259" s="16"/>
      <c r="IV259" s="16"/>
      <c r="IW259" s="16"/>
      <c r="IX259" s="16"/>
      <c r="IY259" s="16"/>
      <c r="IZ259" s="16"/>
      <c r="JA259" s="16"/>
      <c r="JB259" s="16"/>
      <c r="JC259" s="16"/>
      <c r="JD259" s="16"/>
      <c r="JE259" s="16"/>
      <c r="JF259" s="16"/>
      <c r="JG259" s="16"/>
      <c r="JH259" s="16"/>
      <c r="JI259" s="16"/>
      <c r="JJ259" s="16"/>
      <c r="JK259" s="16"/>
      <c r="JL259" s="16"/>
      <c r="JM259" s="16"/>
      <c r="JN259" s="16"/>
      <c r="JO259" s="16"/>
      <c r="JP259" s="16"/>
      <c r="JQ259" s="16"/>
      <c r="JR259" s="16"/>
      <c r="JS259" s="16"/>
      <c r="JT259" s="16"/>
      <c r="JU259" s="16"/>
      <c r="JV259" s="16"/>
      <c r="JW259" s="16"/>
      <c r="JX259" s="16"/>
      <c r="JY259" s="16"/>
      <c r="JZ259" s="16"/>
      <c r="KA259" s="16"/>
      <c r="KB259" s="16"/>
      <c r="KC259" s="16"/>
      <c r="KD259" s="16"/>
      <c r="KE259" s="16"/>
      <c r="KF259" s="16"/>
      <c r="KG259" s="16"/>
      <c r="KH259" s="16"/>
      <c r="KI259" s="16"/>
      <c r="KJ259" s="16"/>
      <c r="KK259" s="16"/>
      <c r="KL259" s="16"/>
      <c r="KM259" s="16"/>
      <c r="KN259" s="16"/>
      <c r="KO259" s="16"/>
      <c r="KP259" s="16"/>
      <c r="KQ259" s="16"/>
      <c r="KR259" s="16"/>
      <c r="KS259" s="16"/>
      <c r="KT259" s="16"/>
      <c r="KU259" s="16"/>
      <c r="KV259" s="16"/>
      <c r="KW259" s="16"/>
      <c r="KX259" s="16"/>
      <c r="KY259" s="16"/>
      <c r="KZ259" s="16"/>
      <c r="LA259" s="16"/>
      <c r="LB259" s="16"/>
      <c r="LC259" s="16"/>
      <c r="LD259" s="16"/>
      <c r="LE259" s="16"/>
      <c r="LF259" s="16"/>
      <c r="LG259" s="16"/>
      <c r="LH259" s="16"/>
      <c r="LI259" s="16"/>
      <c r="LJ259" s="16"/>
      <c r="LK259" s="16"/>
      <c r="LL259" s="16"/>
      <c r="LM259" s="16"/>
      <c r="LN259" s="16"/>
      <c r="LO259" s="16"/>
      <c r="LP259" s="16"/>
      <c r="LQ259" s="16"/>
      <c r="LR259" s="16"/>
      <c r="LS259" s="16"/>
      <c r="LT259" s="16"/>
      <c r="LU259" s="16"/>
      <c r="LV259" s="16"/>
      <c r="LW259" s="16"/>
      <c r="LX259" s="16"/>
      <c r="LY259" s="16"/>
      <c r="LZ259" s="16"/>
      <c r="MA259" s="16"/>
      <c r="MB259" s="16"/>
      <c r="MC259" s="16"/>
      <c r="MD259" s="16"/>
      <c r="ME259" s="16"/>
      <c r="MF259" s="16"/>
      <c r="MG259" s="16"/>
      <c r="MH259" s="16"/>
      <c r="MI259" s="16"/>
      <c r="MJ259" s="16"/>
      <c r="MK259" s="16"/>
      <c r="ML259" s="16"/>
      <c r="MM259" s="16"/>
      <c r="MN259" s="16"/>
      <c r="MO259" s="16"/>
      <c r="MP259" s="16"/>
      <c r="MQ259" s="16"/>
      <c r="MR259" s="16"/>
      <c r="MS259" s="16"/>
      <c r="MT259" s="16"/>
      <c r="MU259" s="16"/>
      <c r="MV259" s="16"/>
      <c r="MW259" s="16"/>
      <c r="MX259" s="16"/>
      <c r="MY259" s="16"/>
      <c r="MZ259" s="16"/>
      <c r="NA259" s="16"/>
      <c r="NB259" s="16"/>
      <c r="NC259" s="16"/>
      <c r="ND259" s="16"/>
      <c r="NE259" s="16"/>
      <c r="NF259" s="16"/>
      <c r="NG259" s="16"/>
      <c r="NH259" s="16"/>
      <c r="NI259" s="16"/>
      <c r="NJ259" s="16"/>
      <c r="NK259" s="16"/>
      <c r="NL259" s="16"/>
      <c r="NM259" s="16"/>
      <c r="NN259" s="16"/>
      <c r="NO259" s="16"/>
      <c r="NP259" s="16"/>
      <c r="NQ259" s="16"/>
      <c r="NR259" s="16"/>
      <c r="NS259" s="16"/>
      <c r="NT259" s="16"/>
      <c r="NU259" s="16"/>
      <c r="NV259" s="16"/>
      <c r="NW259" s="16"/>
      <c r="NX259" s="16"/>
      <c r="NY259" s="16"/>
      <c r="NZ259" s="16"/>
      <c r="OA259" s="16"/>
      <c r="OB259" s="16"/>
      <c r="OC259" s="16"/>
      <c r="OD259" s="16"/>
      <c r="OE259" s="16"/>
      <c r="OF259" s="16"/>
      <c r="OG259" s="16"/>
      <c r="OH259" s="16"/>
      <c r="OI259" s="16"/>
      <c r="OJ259" s="16"/>
      <c r="OK259" s="16"/>
      <c r="OL259" s="16"/>
      <c r="OM259" s="16"/>
      <c r="ON259" s="16"/>
      <c r="OO259" s="16"/>
      <c r="OP259" s="16"/>
      <c r="OQ259" s="16"/>
      <c r="OR259" s="16"/>
      <c r="OS259" s="16"/>
      <c r="OT259" s="16"/>
      <c r="OU259" s="16"/>
      <c r="OV259" s="16"/>
      <c r="OW259" s="16"/>
      <c r="OX259" s="16"/>
      <c r="OY259" s="16"/>
      <c r="OZ259" s="16"/>
      <c r="PA259" s="16"/>
      <c r="PB259" s="16"/>
      <c r="PC259" s="16"/>
      <c r="PD259" s="16"/>
      <c r="PE259" s="16"/>
      <c r="PF259" s="16"/>
      <c r="PG259" s="16"/>
      <c r="PH259" s="16"/>
      <c r="PI259" s="16"/>
      <c r="PJ259" s="16"/>
      <c r="PK259" s="16"/>
      <c r="PL259" s="16"/>
      <c r="PM259" s="16"/>
      <c r="PN259" s="16"/>
      <c r="PO259" s="16"/>
      <c r="PP259" s="16"/>
      <c r="PQ259" s="16"/>
      <c r="PR259" s="16"/>
      <c r="PS259" s="16"/>
      <c r="PT259" s="16"/>
      <c r="PU259" s="16"/>
      <c r="PV259" s="16"/>
      <c r="PW259" s="16"/>
      <c r="PX259" s="16"/>
      <c r="PY259" s="16"/>
      <c r="PZ259" s="16"/>
      <c r="QA259" s="16"/>
      <c r="QB259" s="16"/>
      <c r="QC259" s="16"/>
      <c r="QD259" s="16"/>
      <c r="QE259" s="16"/>
      <c r="QF259" s="16"/>
      <c r="QG259" s="16"/>
      <c r="QH259" s="16"/>
      <c r="QI259" s="16"/>
      <c r="QJ259" s="16"/>
      <c r="QK259" s="16"/>
      <c r="QL259" s="16"/>
      <c r="QM259" s="16"/>
      <c r="QN259" s="16"/>
      <c r="QO259" s="16"/>
      <c r="QP259" s="16"/>
      <c r="QQ259" s="16"/>
      <c r="QR259" s="16"/>
      <c r="QS259" s="16"/>
      <c r="QT259" s="16"/>
      <c r="QU259" s="16"/>
      <c r="QV259" s="16"/>
      <c r="QW259" s="16"/>
      <c r="QX259" s="16"/>
      <c r="QY259" s="16"/>
      <c r="QZ259" s="16"/>
      <c r="RA259" s="16"/>
      <c r="RB259" s="16"/>
      <c r="RC259" s="16"/>
      <c r="RD259" s="16"/>
      <c r="RE259" s="16"/>
      <c r="RF259" s="16"/>
      <c r="RG259" s="16"/>
      <c r="RH259" s="16"/>
      <c r="RI259" s="16"/>
      <c r="RJ259" s="16"/>
      <c r="RK259" s="16"/>
      <c r="RL259" s="16"/>
      <c r="RM259" s="16"/>
      <c r="RN259" s="16"/>
      <c r="RO259" s="16"/>
      <c r="RP259" s="16"/>
      <c r="RQ259" s="16"/>
      <c r="RR259" s="16"/>
      <c r="RS259" s="16"/>
      <c r="RT259" s="16"/>
      <c r="RU259" s="16"/>
      <c r="RV259" s="16"/>
      <c r="RW259" s="16"/>
      <c r="RX259" s="16"/>
      <c r="RY259" s="16"/>
      <c r="RZ259" s="16"/>
      <c r="SA259" s="16"/>
      <c r="SB259" s="16"/>
      <c r="SC259" s="16"/>
      <c r="SD259" s="16"/>
      <c r="SE259" s="16"/>
      <c r="SF259" s="16"/>
      <c r="SG259" s="16"/>
      <c r="SH259" s="16"/>
      <c r="SI259" s="16"/>
      <c r="SJ259" s="16"/>
      <c r="SK259" s="16"/>
      <c r="SL259" s="16"/>
      <c r="SM259" s="16"/>
      <c r="SN259" s="16"/>
      <c r="SO259" s="16"/>
      <c r="SP259" s="16"/>
      <c r="SQ259" s="16"/>
      <c r="SR259" s="16"/>
      <c r="SS259" s="16"/>
      <c r="ST259" s="16"/>
      <c r="SU259" s="16"/>
      <c r="SV259" s="16"/>
      <c r="SW259" s="16"/>
      <c r="SX259" s="16"/>
      <c r="SY259" s="16"/>
      <c r="SZ259" s="16"/>
      <c r="TA259" s="16"/>
      <c r="TB259" s="16"/>
      <c r="TC259" s="16"/>
      <c r="TD259" s="16"/>
      <c r="TE259" s="16"/>
      <c r="TF259" s="16"/>
      <c r="TG259" s="16"/>
      <c r="TH259" s="16"/>
      <c r="TI259" s="16"/>
      <c r="TJ259" s="16"/>
      <c r="TK259" s="16"/>
      <c r="TL259" s="16"/>
      <c r="TM259" s="16"/>
      <c r="TN259" s="16"/>
      <c r="TO259" s="16"/>
      <c r="TP259" s="16"/>
      <c r="TQ259" s="16"/>
      <c r="TR259" s="16"/>
      <c r="TS259" s="16"/>
      <c r="TT259" s="16"/>
      <c r="TU259" s="16"/>
      <c r="TV259" s="16"/>
      <c r="TW259" s="16"/>
      <c r="TX259" s="16"/>
      <c r="TY259" s="16"/>
      <c r="TZ259" s="16"/>
      <c r="UA259" s="16"/>
      <c r="UB259" s="16"/>
      <c r="UC259" s="16"/>
      <c r="UD259" s="16"/>
      <c r="UE259" s="16"/>
      <c r="UF259" s="16"/>
      <c r="UG259" s="16"/>
      <c r="UH259" s="16"/>
      <c r="UI259" s="16"/>
      <c r="UJ259" s="16"/>
      <c r="UK259" s="16"/>
      <c r="UL259" s="16"/>
      <c r="UM259" s="16"/>
      <c r="UN259" s="16"/>
      <c r="UO259" s="16"/>
      <c r="UP259" s="16"/>
      <c r="UQ259" s="16"/>
      <c r="UR259" s="16"/>
      <c r="US259" s="16"/>
      <c r="UT259" s="16"/>
      <c r="UU259" s="16"/>
      <c r="UV259" s="16"/>
      <c r="UW259" s="16"/>
      <c r="UX259" s="16"/>
      <c r="UY259" s="16"/>
      <c r="UZ259" s="16"/>
      <c r="VA259" s="16"/>
      <c r="VB259" s="16"/>
      <c r="VC259" s="16"/>
      <c r="VD259" s="16"/>
      <c r="VE259" s="16"/>
      <c r="VF259" s="16"/>
      <c r="VG259" s="16"/>
      <c r="VH259" s="16"/>
      <c r="VI259" s="16"/>
      <c r="VJ259" s="16"/>
      <c r="VK259" s="16"/>
      <c r="VL259" s="16"/>
      <c r="VM259" s="16"/>
      <c r="VN259" s="16"/>
      <c r="VO259" s="16"/>
      <c r="VP259" s="16"/>
      <c r="VQ259" s="16"/>
      <c r="VR259" s="16"/>
      <c r="VS259" s="16"/>
      <c r="VT259" s="16"/>
      <c r="VU259" s="16"/>
      <c r="VV259" s="16"/>
      <c r="VW259" s="16"/>
      <c r="VX259" s="16"/>
      <c r="VY259" s="16"/>
      <c r="VZ259" s="16"/>
      <c r="WA259" s="16"/>
      <c r="WB259" s="16"/>
      <c r="WC259" s="16"/>
      <c r="WD259" s="16"/>
      <c r="WE259" s="16"/>
      <c r="WF259" s="16"/>
      <c r="WG259" s="16"/>
      <c r="WH259" s="16"/>
      <c r="WI259" s="16"/>
      <c r="WJ259" s="16"/>
      <c r="WK259" s="16"/>
      <c r="WL259" s="16"/>
      <c r="WM259" s="16"/>
      <c r="WN259" s="16"/>
      <c r="WO259" s="16"/>
      <c r="WP259" s="16"/>
      <c r="WQ259" s="16"/>
      <c r="WR259" s="16"/>
      <c r="WS259" s="16"/>
      <c r="WT259" s="16"/>
      <c r="WU259" s="16"/>
      <c r="WV259" s="16"/>
      <c r="WW259" s="16"/>
      <c r="WX259" s="16"/>
      <c r="WY259" s="16"/>
      <c r="WZ259" s="16"/>
      <c r="XA259" s="16"/>
      <c r="XB259" s="16"/>
      <c r="XC259" s="16"/>
      <c r="XD259" s="16"/>
      <c r="XE259" s="16"/>
      <c r="XF259" s="16"/>
      <c r="XG259" s="16"/>
      <c r="XH259" s="16"/>
      <c r="XI259" s="16"/>
      <c r="XJ259" s="16"/>
      <c r="XK259" s="16"/>
      <c r="XL259" s="16"/>
      <c r="XM259" s="16"/>
      <c r="XN259" s="16"/>
      <c r="XO259" s="16"/>
      <c r="XP259" s="16"/>
      <c r="XQ259" s="16"/>
      <c r="XR259" s="16"/>
      <c r="XS259" s="16"/>
      <c r="XT259" s="16"/>
      <c r="XU259" s="16"/>
      <c r="XV259" s="16"/>
      <c r="XW259" s="16"/>
      <c r="XX259" s="16"/>
      <c r="XY259" s="16"/>
      <c r="XZ259" s="16"/>
      <c r="YA259" s="16"/>
      <c r="YB259" s="16"/>
      <c r="YC259" s="16"/>
      <c r="YD259" s="16"/>
      <c r="YE259" s="16"/>
      <c r="YF259" s="16"/>
      <c r="YG259" s="16"/>
      <c r="YH259" s="16"/>
      <c r="YI259" s="16"/>
      <c r="YJ259" s="16"/>
      <c r="YK259" s="16"/>
      <c r="YL259" s="16"/>
      <c r="YM259" s="16"/>
      <c r="YN259" s="16"/>
      <c r="YO259" s="16"/>
      <c r="YP259" s="16"/>
      <c r="YQ259" s="16"/>
      <c r="YR259" s="16"/>
      <c r="YS259" s="16"/>
      <c r="YT259" s="16"/>
      <c r="YU259" s="16"/>
      <c r="YV259" s="16"/>
      <c r="YW259" s="16"/>
      <c r="YX259" s="16"/>
      <c r="YY259" s="16"/>
      <c r="YZ259" s="16"/>
      <c r="ZA259" s="16"/>
      <c r="ZB259" s="16"/>
      <c r="ZC259" s="16"/>
      <c r="ZD259" s="16"/>
      <c r="ZE259" s="16"/>
      <c r="ZF259" s="16"/>
      <c r="ZG259" s="16"/>
      <c r="ZH259" s="16"/>
      <c r="ZI259" s="16"/>
      <c r="ZJ259" s="16"/>
      <c r="ZK259" s="16"/>
      <c r="ZL259" s="16"/>
      <c r="ZM259" s="16"/>
      <c r="ZN259" s="16"/>
      <c r="ZO259" s="16"/>
      <c r="ZP259" s="16"/>
      <c r="ZQ259" s="16"/>
      <c r="ZR259" s="16"/>
      <c r="ZS259" s="16"/>
      <c r="ZT259" s="16"/>
      <c r="ZU259" s="16"/>
      <c r="ZV259" s="16"/>
      <c r="ZW259" s="16"/>
      <c r="ZX259" s="16"/>
      <c r="ZY259" s="16"/>
      <c r="ZZ259" s="16"/>
      <c r="AAA259" s="16"/>
      <c r="AAB259" s="16"/>
      <c r="AAC259" s="16"/>
      <c r="AAD259" s="16"/>
      <c r="AAE259" s="16"/>
      <c r="AAF259" s="16"/>
      <c r="AAG259" s="16"/>
      <c r="AAH259" s="16"/>
      <c r="AAI259" s="16"/>
      <c r="AAJ259" s="16"/>
      <c r="AAK259" s="16"/>
      <c r="AAL259" s="16"/>
      <c r="AAM259" s="16"/>
      <c r="AAN259" s="16"/>
      <c r="AAO259" s="16"/>
      <c r="AAP259" s="16"/>
      <c r="AAQ259" s="16"/>
      <c r="AAR259" s="16"/>
      <c r="AAS259" s="16"/>
      <c r="AAT259" s="16"/>
      <c r="AAU259" s="16"/>
      <c r="AAV259" s="16"/>
      <c r="AAW259" s="16"/>
      <c r="AAX259" s="16"/>
      <c r="AAY259" s="16"/>
      <c r="AAZ259" s="16"/>
      <c r="ABA259" s="16"/>
      <c r="ABB259" s="16"/>
      <c r="ABC259" s="16"/>
      <c r="ABD259" s="16"/>
      <c r="ABE259" s="16"/>
      <c r="ABF259" s="16"/>
      <c r="ABG259" s="16"/>
      <c r="ABH259" s="16"/>
      <c r="ABI259" s="16"/>
      <c r="ABJ259" s="16"/>
      <c r="ABK259" s="16"/>
      <c r="ABL259" s="16"/>
      <c r="ABM259" s="16"/>
      <c r="ABN259" s="16"/>
      <c r="ABO259" s="16"/>
      <c r="ABP259" s="16"/>
      <c r="ABQ259" s="16"/>
      <c r="ABR259" s="16"/>
      <c r="ABS259" s="16"/>
      <c r="ABT259" s="16"/>
      <c r="ABU259" s="16"/>
      <c r="ABV259" s="16"/>
      <c r="ABW259" s="16"/>
      <c r="ABX259" s="16"/>
      <c r="ABY259" s="16"/>
      <c r="ABZ259" s="16"/>
      <c r="ACA259" s="16"/>
      <c r="ACB259" s="16"/>
      <c r="ACC259" s="16"/>
      <c r="ACD259" s="16"/>
      <c r="ACE259" s="16"/>
      <c r="ACF259" s="16"/>
      <c r="ACG259" s="16"/>
      <c r="ACH259" s="16"/>
      <c r="ACI259" s="16"/>
      <c r="ACJ259" s="16"/>
      <c r="ACK259" s="16"/>
      <c r="ACL259" s="16"/>
      <c r="ACM259" s="16"/>
      <c r="ACN259" s="16"/>
      <c r="ACO259" s="16"/>
      <c r="ACP259" s="16"/>
      <c r="ACQ259" s="16"/>
      <c r="ACR259" s="16"/>
      <c r="ACS259" s="16"/>
      <c r="ACT259" s="16"/>
      <c r="ACU259" s="16"/>
      <c r="ACV259" s="16"/>
      <c r="ACW259" s="16"/>
      <c r="ACX259" s="16"/>
      <c r="ACY259" s="16"/>
      <c r="ACZ259" s="16"/>
      <c r="ADA259" s="16"/>
      <c r="ADB259" s="16"/>
      <c r="ADC259" s="16"/>
      <c r="ADD259" s="16"/>
      <c r="ADE259" s="16"/>
      <c r="ADF259" s="16"/>
      <c r="ADG259" s="16"/>
      <c r="ADH259" s="16"/>
      <c r="ADI259" s="16"/>
      <c r="ADJ259" s="16"/>
      <c r="ADK259" s="16"/>
      <c r="ADL259" s="16"/>
      <c r="ADM259" s="16"/>
      <c r="ADN259" s="16"/>
      <c r="ADO259" s="16"/>
      <c r="ADP259" s="16"/>
      <c r="ADQ259" s="16"/>
      <c r="ADR259" s="16"/>
      <c r="ADS259" s="16"/>
      <c r="ADT259" s="16"/>
      <c r="ADU259" s="16"/>
      <c r="ADV259" s="16"/>
      <c r="ADW259" s="16"/>
      <c r="ADX259" s="16"/>
      <c r="ADY259" s="16"/>
      <c r="ADZ259" s="16"/>
      <c r="AEA259" s="16"/>
      <c r="AEB259" s="16"/>
      <c r="AEC259" s="16"/>
      <c r="AED259" s="16"/>
      <c r="AEE259" s="16"/>
      <c r="AEF259" s="16"/>
      <c r="AEG259" s="16"/>
      <c r="AEH259" s="16"/>
      <c r="AEI259" s="16"/>
      <c r="AEJ259" s="16"/>
      <c r="AEK259" s="16"/>
      <c r="AEL259" s="16"/>
      <c r="AEM259" s="16"/>
      <c r="AEN259" s="16"/>
      <c r="AEO259" s="16"/>
      <c r="AEP259" s="16"/>
      <c r="AEQ259" s="16"/>
      <c r="AER259" s="16"/>
      <c r="AES259" s="16"/>
      <c r="AET259" s="16"/>
      <c r="AEU259" s="16"/>
      <c r="AEV259" s="16"/>
      <c r="AEW259" s="16"/>
      <c r="AEX259" s="16"/>
      <c r="AEY259" s="16"/>
      <c r="AEZ259" s="16"/>
      <c r="AFA259" s="16"/>
      <c r="AFB259" s="16"/>
      <c r="AFC259" s="16"/>
      <c r="AFD259" s="16"/>
      <c r="AFE259" s="16"/>
      <c r="AFF259" s="16"/>
      <c r="AFG259" s="16"/>
      <c r="AFH259" s="16"/>
      <c r="AFI259" s="16"/>
      <c r="AFJ259" s="16"/>
      <c r="AFK259" s="16"/>
      <c r="AFL259" s="16"/>
      <c r="AFM259" s="16"/>
      <c r="AFN259" s="16"/>
      <c r="AFO259" s="16"/>
      <c r="AFP259" s="16"/>
      <c r="AFQ259" s="16"/>
      <c r="AFR259" s="16"/>
      <c r="AFS259" s="16"/>
      <c r="AFT259" s="16"/>
      <c r="AFU259" s="16"/>
      <c r="AFV259" s="16"/>
      <c r="AFW259" s="16"/>
      <c r="AFX259" s="16"/>
      <c r="AFY259" s="16"/>
      <c r="AFZ259" s="16"/>
      <c r="AGA259" s="16"/>
      <c r="AGB259" s="16"/>
      <c r="AGC259" s="16"/>
      <c r="AGD259" s="16"/>
      <c r="AGE259" s="16"/>
      <c r="AGF259" s="16"/>
      <c r="AGG259" s="16"/>
      <c r="AGH259" s="16"/>
      <c r="AGI259" s="16"/>
      <c r="AGJ259" s="16"/>
      <c r="AGK259" s="16"/>
      <c r="AGL259" s="16"/>
      <c r="AGM259" s="16"/>
      <c r="AGN259" s="16"/>
      <c r="AGO259" s="16"/>
      <c r="AGP259" s="16"/>
      <c r="AGQ259" s="16"/>
      <c r="AGR259" s="16"/>
      <c r="AGS259" s="16"/>
      <c r="AGT259" s="16"/>
      <c r="AGU259" s="16"/>
      <c r="AGV259" s="16"/>
      <c r="AGW259" s="16"/>
      <c r="AGX259" s="16"/>
      <c r="AGY259" s="16"/>
      <c r="AGZ259" s="16"/>
      <c r="AHA259" s="16"/>
      <c r="AHB259" s="16"/>
      <c r="AHC259" s="16"/>
      <c r="AHD259" s="16"/>
      <c r="AHE259" s="16"/>
      <c r="AHF259" s="16"/>
      <c r="AHG259" s="16"/>
      <c r="AHH259" s="16"/>
      <c r="AHI259" s="16"/>
      <c r="AHJ259" s="16"/>
      <c r="AHK259" s="16"/>
      <c r="AHL259" s="16"/>
      <c r="AHM259" s="16"/>
      <c r="AHN259" s="16"/>
      <c r="AHO259" s="16"/>
      <c r="AHP259" s="16"/>
      <c r="AHQ259" s="16"/>
      <c r="AHR259" s="16"/>
      <c r="AHS259" s="16"/>
      <c r="AHT259" s="16"/>
      <c r="AHU259" s="16"/>
      <c r="AHV259" s="16"/>
      <c r="AHW259" s="16"/>
      <c r="AHX259" s="16"/>
      <c r="AHY259" s="16"/>
      <c r="AHZ259" s="16"/>
      <c r="AIA259" s="16"/>
      <c r="AIB259" s="16"/>
      <c r="AIC259" s="16"/>
      <c r="AID259" s="16"/>
      <c r="AIE259" s="16"/>
      <c r="AIF259" s="16"/>
      <c r="AIG259" s="16"/>
      <c r="AIH259" s="16"/>
      <c r="AII259" s="16"/>
      <c r="AIJ259" s="16"/>
      <c r="AIK259" s="16"/>
      <c r="AIL259" s="16"/>
      <c r="AIM259" s="16"/>
      <c r="AIN259" s="16"/>
      <c r="AIO259" s="16"/>
      <c r="AIP259" s="16"/>
      <c r="AIQ259" s="16"/>
      <c r="AIR259" s="16"/>
      <c r="AIS259" s="16"/>
      <c r="AIT259" s="16"/>
      <c r="AIU259" s="16"/>
      <c r="AIV259" s="16"/>
      <c r="AIW259" s="16"/>
      <c r="AIX259" s="16"/>
      <c r="AIY259" s="16"/>
      <c r="AIZ259" s="16"/>
      <c r="AJA259" s="16"/>
      <c r="AJB259" s="16"/>
      <c r="AJC259" s="16"/>
      <c r="AJD259" s="16"/>
      <c r="AJE259" s="16"/>
      <c r="AJF259" s="16"/>
      <c r="AJG259" s="16"/>
      <c r="AJH259" s="16"/>
      <c r="AJI259" s="16"/>
      <c r="AJJ259" s="16"/>
      <c r="AJK259" s="16"/>
      <c r="AJL259" s="16"/>
      <c r="AJM259" s="16"/>
      <c r="AJN259" s="16"/>
      <c r="AJO259" s="16"/>
      <c r="AJP259" s="16"/>
      <c r="AJQ259" s="16"/>
      <c r="AJR259" s="16"/>
      <c r="AJS259" s="16"/>
      <c r="AJT259" s="16"/>
      <c r="AJU259" s="16"/>
      <c r="AJV259" s="16"/>
      <c r="AJW259" s="16"/>
      <c r="AJX259" s="16"/>
      <c r="AJY259" s="16"/>
      <c r="AJZ259" s="16"/>
      <c r="AKA259" s="16"/>
      <c r="AKB259" s="16"/>
      <c r="AKC259" s="16"/>
      <c r="AKD259" s="16"/>
      <c r="AKE259" s="16"/>
      <c r="AKF259" s="16"/>
      <c r="AKG259" s="16"/>
      <c r="AKH259" s="16"/>
      <c r="AKI259" s="16"/>
      <c r="AKJ259" s="16"/>
      <c r="AKK259" s="16"/>
      <c r="AKL259" s="16"/>
      <c r="AKM259" s="16"/>
      <c r="AKN259" s="16"/>
      <c r="AKO259" s="16"/>
      <c r="AKP259" s="16"/>
      <c r="AKQ259" s="16"/>
      <c r="AKR259" s="16"/>
      <c r="AKS259" s="16"/>
      <c r="AKT259" s="16"/>
      <c r="AKU259" s="16"/>
      <c r="AKV259" s="16"/>
      <c r="AKW259" s="16"/>
      <c r="AKX259" s="16"/>
      <c r="AKY259" s="16"/>
      <c r="AKZ259" s="16"/>
      <c r="ALA259" s="16"/>
      <c r="ALB259" s="16"/>
      <c r="ALC259" s="16"/>
      <c r="ALD259" s="16"/>
      <c r="ALE259" s="16"/>
    </row>
    <row r="260" spans="1:993" s="131" customFormat="1" ht="22.9" customHeight="1">
      <c r="A260" s="16"/>
      <c r="B260" s="17"/>
      <c r="C260" s="141" t="s">
        <v>327</v>
      </c>
      <c r="D260" s="141" t="s">
        <v>90</v>
      </c>
      <c r="E260" s="142"/>
      <c r="F260" s="143" t="s">
        <v>328</v>
      </c>
      <c r="G260" s="144" t="s">
        <v>99</v>
      </c>
      <c r="H260" s="145">
        <v>50</v>
      </c>
      <c r="I260" s="146"/>
      <c r="J260" s="145">
        <f t="shared" si="4"/>
        <v>0</v>
      </c>
      <c r="K260" s="143"/>
      <c r="L260" s="21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  <c r="GB260" s="16"/>
      <c r="GC260" s="16"/>
      <c r="GD260" s="16"/>
      <c r="GE260" s="16"/>
      <c r="GF260" s="16"/>
      <c r="GG260" s="16"/>
      <c r="GH260" s="16"/>
      <c r="GI260" s="16"/>
      <c r="GJ260" s="16"/>
      <c r="GK260" s="16"/>
      <c r="GL260" s="16"/>
      <c r="GM260" s="16"/>
      <c r="GN260" s="16"/>
      <c r="GO260" s="16"/>
      <c r="GP260" s="16"/>
      <c r="GQ260" s="16"/>
      <c r="GR260" s="16"/>
      <c r="GS260" s="16"/>
      <c r="GT260" s="16"/>
      <c r="GU260" s="16"/>
      <c r="GV260" s="16"/>
      <c r="GW260" s="16"/>
      <c r="GX260" s="16"/>
      <c r="GY260" s="16"/>
      <c r="GZ260" s="16"/>
      <c r="HA260" s="16"/>
      <c r="HB260" s="16"/>
      <c r="HC260" s="16"/>
      <c r="HD260" s="16"/>
      <c r="HE260" s="16"/>
      <c r="HF260" s="16"/>
      <c r="HG260" s="16"/>
      <c r="HH260" s="16"/>
      <c r="HI260" s="16"/>
      <c r="HJ260" s="16"/>
      <c r="HK260" s="16"/>
      <c r="HL260" s="16"/>
      <c r="HM260" s="16"/>
      <c r="HN260" s="16"/>
      <c r="HO260" s="16"/>
      <c r="HP260" s="16"/>
      <c r="HQ260" s="16"/>
      <c r="HR260" s="16"/>
      <c r="HS260" s="16"/>
      <c r="HT260" s="16"/>
      <c r="HU260" s="16"/>
      <c r="HV260" s="16"/>
      <c r="HW260" s="16"/>
      <c r="HX260" s="16"/>
      <c r="HY260" s="16"/>
      <c r="HZ260" s="16"/>
      <c r="IA260" s="16"/>
      <c r="IB260" s="16"/>
      <c r="IC260" s="16"/>
      <c r="ID260" s="16"/>
      <c r="IE260" s="16"/>
      <c r="IF260" s="16"/>
      <c r="IG260" s="16"/>
      <c r="IH260" s="16"/>
      <c r="II260" s="16"/>
      <c r="IJ260" s="16"/>
      <c r="IK260" s="16"/>
      <c r="IL260" s="16"/>
      <c r="IM260" s="16"/>
      <c r="IN260" s="16"/>
      <c r="IO260" s="16"/>
      <c r="IP260" s="16"/>
      <c r="IQ260" s="16"/>
      <c r="IR260" s="16"/>
      <c r="IS260" s="16"/>
      <c r="IT260" s="16"/>
      <c r="IU260" s="16"/>
      <c r="IV260" s="16"/>
      <c r="IW260" s="16"/>
      <c r="IX260" s="16"/>
      <c r="IY260" s="16"/>
      <c r="IZ260" s="16"/>
      <c r="JA260" s="16"/>
      <c r="JB260" s="16"/>
      <c r="JC260" s="16"/>
      <c r="JD260" s="16"/>
      <c r="JE260" s="16"/>
      <c r="JF260" s="16"/>
      <c r="JG260" s="16"/>
      <c r="JH260" s="16"/>
      <c r="JI260" s="16"/>
      <c r="JJ260" s="16"/>
      <c r="JK260" s="16"/>
      <c r="JL260" s="16"/>
      <c r="JM260" s="16"/>
      <c r="JN260" s="16"/>
      <c r="JO260" s="16"/>
      <c r="JP260" s="16"/>
      <c r="JQ260" s="16"/>
      <c r="JR260" s="16"/>
      <c r="JS260" s="16"/>
      <c r="JT260" s="16"/>
      <c r="JU260" s="16"/>
      <c r="JV260" s="16"/>
      <c r="JW260" s="16"/>
      <c r="JX260" s="16"/>
      <c r="JY260" s="16"/>
      <c r="JZ260" s="16"/>
      <c r="KA260" s="16"/>
      <c r="KB260" s="16"/>
      <c r="KC260" s="16"/>
      <c r="KD260" s="16"/>
      <c r="KE260" s="16"/>
      <c r="KF260" s="16"/>
      <c r="KG260" s="16"/>
      <c r="KH260" s="16"/>
      <c r="KI260" s="16"/>
      <c r="KJ260" s="16"/>
      <c r="KK260" s="16"/>
      <c r="KL260" s="16"/>
      <c r="KM260" s="16"/>
      <c r="KN260" s="16"/>
      <c r="KO260" s="16"/>
      <c r="KP260" s="16"/>
      <c r="KQ260" s="16"/>
      <c r="KR260" s="16"/>
      <c r="KS260" s="16"/>
      <c r="KT260" s="16"/>
      <c r="KU260" s="16"/>
      <c r="KV260" s="16"/>
      <c r="KW260" s="16"/>
      <c r="KX260" s="16"/>
      <c r="KY260" s="16"/>
      <c r="KZ260" s="16"/>
      <c r="LA260" s="16"/>
      <c r="LB260" s="16"/>
      <c r="LC260" s="16"/>
      <c r="LD260" s="16"/>
      <c r="LE260" s="16"/>
      <c r="LF260" s="16"/>
      <c r="LG260" s="16"/>
      <c r="LH260" s="16"/>
      <c r="LI260" s="16"/>
      <c r="LJ260" s="16"/>
      <c r="LK260" s="16"/>
      <c r="LL260" s="16"/>
      <c r="LM260" s="16"/>
      <c r="LN260" s="16"/>
      <c r="LO260" s="16"/>
      <c r="LP260" s="16"/>
      <c r="LQ260" s="16"/>
      <c r="LR260" s="16"/>
      <c r="LS260" s="16"/>
      <c r="LT260" s="16"/>
      <c r="LU260" s="16"/>
      <c r="LV260" s="16"/>
      <c r="LW260" s="16"/>
      <c r="LX260" s="16"/>
      <c r="LY260" s="16"/>
      <c r="LZ260" s="16"/>
      <c r="MA260" s="16"/>
      <c r="MB260" s="16"/>
      <c r="MC260" s="16"/>
      <c r="MD260" s="16"/>
      <c r="ME260" s="16"/>
      <c r="MF260" s="16"/>
      <c r="MG260" s="16"/>
      <c r="MH260" s="16"/>
      <c r="MI260" s="16"/>
      <c r="MJ260" s="16"/>
      <c r="MK260" s="16"/>
      <c r="ML260" s="16"/>
      <c r="MM260" s="16"/>
      <c r="MN260" s="16"/>
      <c r="MO260" s="16"/>
      <c r="MP260" s="16"/>
      <c r="MQ260" s="16"/>
      <c r="MR260" s="16"/>
      <c r="MS260" s="16"/>
      <c r="MT260" s="16"/>
      <c r="MU260" s="16"/>
      <c r="MV260" s="16"/>
      <c r="MW260" s="16"/>
      <c r="MX260" s="16"/>
      <c r="MY260" s="16"/>
      <c r="MZ260" s="16"/>
      <c r="NA260" s="16"/>
      <c r="NB260" s="16"/>
      <c r="NC260" s="16"/>
      <c r="ND260" s="16"/>
      <c r="NE260" s="16"/>
      <c r="NF260" s="16"/>
      <c r="NG260" s="16"/>
      <c r="NH260" s="16"/>
      <c r="NI260" s="16"/>
      <c r="NJ260" s="16"/>
      <c r="NK260" s="16"/>
      <c r="NL260" s="16"/>
      <c r="NM260" s="16"/>
      <c r="NN260" s="16"/>
      <c r="NO260" s="16"/>
      <c r="NP260" s="16"/>
      <c r="NQ260" s="16"/>
      <c r="NR260" s="16"/>
      <c r="NS260" s="16"/>
      <c r="NT260" s="16"/>
      <c r="NU260" s="16"/>
      <c r="NV260" s="16"/>
      <c r="NW260" s="16"/>
      <c r="NX260" s="16"/>
      <c r="NY260" s="16"/>
      <c r="NZ260" s="16"/>
      <c r="OA260" s="16"/>
      <c r="OB260" s="16"/>
      <c r="OC260" s="16"/>
      <c r="OD260" s="16"/>
      <c r="OE260" s="16"/>
      <c r="OF260" s="16"/>
      <c r="OG260" s="16"/>
      <c r="OH260" s="16"/>
      <c r="OI260" s="16"/>
      <c r="OJ260" s="16"/>
      <c r="OK260" s="16"/>
      <c r="OL260" s="16"/>
      <c r="OM260" s="16"/>
      <c r="ON260" s="16"/>
      <c r="OO260" s="16"/>
      <c r="OP260" s="16"/>
      <c r="OQ260" s="16"/>
      <c r="OR260" s="16"/>
      <c r="OS260" s="16"/>
      <c r="OT260" s="16"/>
      <c r="OU260" s="16"/>
      <c r="OV260" s="16"/>
      <c r="OW260" s="16"/>
      <c r="OX260" s="16"/>
      <c r="OY260" s="16"/>
      <c r="OZ260" s="16"/>
      <c r="PA260" s="16"/>
      <c r="PB260" s="16"/>
      <c r="PC260" s="16"/>
      <c r="PD260" s="16"/>
      <c r="PE260" s="16"/>
      <c r="PF260" s="16"/>
      <c r="PG260" s="16"/>
      <c r="PH260" s="16"/>
      <c r="PI260" s="16"/>
      <c r="PJ260" s="16"/>
      <c r="PK260" s="16"/>
      <c r="PL260" s="16"/>
      <c r="PM260" s="16"/>
      <c r="PN260" s="16"/>
      <c r="PO260" s="16"/>
      <c r="PP260" s="16"/>
      <c r="PQ260" s="16"/>
      <c r="PR260" s="16"/>
      <c r="PS260" s="16"/>
      <c r="PT260" s="16"/>
      <c r="PU260" s="16"/>
      <c r="PV260" s="16"/>
      <c r="PW260" s="16"/>
      <c r="PX260" s="16"/>
      <c r="PY260" s="16"/>
      <c r="PZ260" s="16"/>
      <c r="QA260" s="16"/>
      <c r="QB260" s="16"/>
      <c r="QC260" s="16"/>
      <c r="QD260" s="16"/>
      <c r="QE260" s="16"/>
      <c r="QF260" s="16"/>
      <c r="QG260" s="16"/>
      <c r="QH260" s="16"/>
      <c r="QI260" s="16"/>
      <c r="QJ260" s="16"/>
      <c r="QK260" s="16"/>
      <c r="QL260" s="16"/>
      <c r="QM260" s="16"/>
      <c r="QN260" s="16"/>
      <c r="QO260" s="16"/>
      <c r="QP260" s="16"/>
      <c r="QQ260" s="16"/>
      <c r="QR260" s="16"/>
      <c r="QS260" s="16"/>
      <c r="QT260" s="16"/>
      <c r="QU260" s="16"/>
      <c r="QV260" s="16"/>
      <c r="QW260" s="16"/>
      <c r="QX260" s="16"/>
      <c r="QY260" s="16"/>
      <c r="QZ260" s="16"/>
      <c r="RA260" s="16"/>
      <c r="RB260" s="16"/>
      <c r="RC260" s="16"/>
      <c r="RD260" s="16"/>
      <c r="RE260" s="16"/>
      <c r="RF260" s="16"/>
      <c r="RG260" s="16"/>
      <c r="RH260" s="16"/>
      <c r="RI260" s="16"/>
      <c r="RJ260" s="16"/>
      <c r="RK260" s="16"/>
      <c r="RL260" s="16"/>
      <c r="RM260" s="16"/>
      <c r="RN260" s="16"/>
      <c r="RO260" s="16"/>
      <c r="RP260" s="16"/>
      <c r="RQ260" s="16"/>
      <c r="RR260" s="16"/>
      <c r="RS260" s="16"/>
      <c r="RT260" s="16"/>
      <c r="RU260" s="16"/>
      <c r="RV260" s="16"/>
      <c r="RW260" s="16"/>
      <c r="RX260" s="16"/>
      <c r="RY260" s="16"/>
      <c r="RZ260" s="16"/>
      <c r="SA260" s="16"/>
      <c r="SB260" s="16"/>
      <c r="SC260" s="16"/>
      <c r="SD260" s="16"/>
      <c r="SE260" s="16"/>
      <c r="SF260" s="16"/>
      <c r="SG260" s="16"/>
      <c r="SH260" s="16"/>
      <c r="SI260" s="16"/>
      <c r="SJ260" s="16"/>
      <c r="SK260" s="16"/>
      <c r="SL260" s="16"/>
      <c r="SM260" s="16"/>
      <c r="SN260" s="16"/>
      <c r="SO260" s="16"/>
      <c r="SP260" s="16"/>
      <c r="SQ260" s="16"/>
      <c r="SR260" s="16"/>
      <c r="SS260" s="16"/>
      <c r="ST260" s="16"/>
      <c r="SU260" s="16"/>
      <c r="SV260" s="16"/>
      <c r="SW260" s="16"/>
      <c r="SX260" s="16"/>
      <c r="SY260" s="16"/>
      <c r="SZ260" s="16"/>
      <c r="TA260" s="16"/>
      <c r="TB260" s="16"/>
      <c r="TC260" s="16"/>
      <c r="TD260" s="16"/>
      <c r="TE260" s="16"/>
      <c r="TF260" s="16"/>
      <c r="TG260" s="16"/>
      <c r="TH260" s="16"/>
      <c r="TI260" s="16"/>
      <c r="TJ260" s="16"/>
      <c r="TK260" s="16"/>
      <c r="TL260" s="16"/>
      <c r="TM260" s="16"/>
      <c r="TN260" s="16"/>
      <c r="TO260" s="16"/>
      <c r="TP260" s="16"/>
      <c r="TQ260" s="16"/>
      <c r="TR260" s="16"/>
      <c r="TS260" s="16"/>
      <c r="TT260" s="16"/>
      <c r="TU260" s="16"/>
      <c r="TV260" s="16"/>
      <c r="TW260" s="16"/>
      <c r="TX260" s="16"/>
      <c r="TY260" s="16"/>
      <c r="TZ260" s="16"/>
      <c r="UA260" s="16"/>
      <c r="UB260" s="16"/>
      <c r="UC260" s="16"/>
      <c r="UD260" s="16"/>
      <c r="UE260" s="16"/>
      <c r="UF260" s="16"/>
      <c r="UG260" s="16"/>
      <c r="UH260" s="16"/>
      <c r="UI260" s="16"/>
      <c r="UJ260" s="16"/>
      <c r="UK260" s="16"/>
      <c r="UL260" s="16"/>
      <c r="UM260" s="16"/>
      <c r="UN260" s="16"/>
      <c r="UO260" s="16"/>
      <c r="UP260" s="16"/>
      <c r="UQ260" s="16"/>
      <c r="UR260" s="16"/>
      <c r="US260" s="16"/>
      <c r="UT260" s="16"/>
      <c r="UU260" s="16"/>
      <c r="UV260" s="16"/>
      <c r="UW260" s="16"/>
      <c r="UX260" s="16"/>
      <c r="UY260" s="16"/>
      <c r="UZ260" s="16"/>
      <c r="VA260" s="16"/>
      <c r="VB260" s="16"/>
      <c r="VC260" s="16"/>
      <c r="VD260" s="16"/>
      <c r="VE260" s="16"/>
      <c r="VF260" s="16"/>
      <c r="VG260" s="16"/>
      <c r="VH260" s="16"/>
      <c r="VI260" s="16"/>
      <c r="VJ260" s="16"/>
      <c r="VK260" s="16"/>
      <c r="VL260" s="16"/>
      <c r="VM260" s="16"/>
      <c r="VN260" s="16"/>
      <c r="VO260" s="16"/>
      <c r="VP260" s="16"/>
      <c r="VQ260" s="16"/>
      <c r="VR260" s="16"/>
      <c r="VS260" s="16"/>
      <c r="VT260" s="16"/>
      <c r="VU260" s="16"/>
      <c r="VV260" s="16"/>
      <c r="VW260" s="16"/>
      <c r="VX260" s="16"/>
      <c r="VY260" s="16"/>
      <c r="VZ260" s="16"/>
      <c r="WA260" s="16"/>
      <c r="WB260" s="16"/>
      <c r="WC260" s="16"/>
      <c r="WD260" s="16"/>
      <c r="WE260" s="16"/>
      <c r="WF260" s="16"/>
      <c r="WG260" s="16"/>
      <c r="WH260" s="16"/>
      <c r="WI260" s="16"/>
      <c r="WJ260" s="16"/>
      <c r="WK260" s="16"/>
      <c r="WL260" s="16"/>
      <c r="WM260" s="16"/>
      <c r="WN260" s="16"/>
      <c r="WO260" s="16"/>
      <c r="WP260" s="16"/>
      <c r="WQ260" s="16"/>
      <c r="WR260" s="16"/>
      <c r="WS260" s="16"/>
      <c r="WT260" s="16"/>
      <c r="WU260" s="16"/>
      <c r="WV260" s="16"/>
      <c r="WW260" s="16"/>
      <c r="WX260" s="16"/>
      <c r="WY260" s="16"/>
      <c r="WZ260" s="16"/>
      <c r="XA260" s="16"/>
      <c r="XB260" s="16"/>
      <c r="XC260" s="16"/>
      <c r="XD260" s="16"/>
      <c r="XE260" s="16"/>
      <c r="XF260" s="16"/>
      <c r="XG260" s="16"/>
      <c r="XH260" s="16"/>
      <c r="XI260" s="16"/>
      <c r="XJ260" s="16"/>
      <c r="XK260" s="16"/>
      <c r="XL260" s="16"/>
      <c r="XM260" s="16"/>
      <c r="XN260" s="16"/>
      <c r="XO260" s="16"/>
      <c r="XP260" s="16"/>
      <c r="XQ260" s="16"/>
      <c r="XR260" s="16"/>
      <c r="XS260" s="16"/>
      <c r="XT260" s="16"/>
      <c r="XU260" s="16"/>
      <c r="XV260" s="16"/>
      <c r="XW260" s="16"/>
      <c r="XX260" s="16"/>
      <c r="XY260" s="16"/>
      <c r="XZ260" s="16"/>
      <c r="YA260" s="16"/>
      <c r="YB260" s="16"/>
      <c r="YC260" s="16"/>
      <c r="YD260" s="16"/>
      <c r="YE260" s="16"/>
      <c r="YF260" s="16"/>
      <c r="YG260" s="16"/>
      <c r="YH260" s="16"/>
      <c r="YI260" s="16"/>
      <c r="YJ260" s="16"/>
      <c r="YK260" s="16"/>
      <c r="YL260" s="16"/>
      <c r="YM260" s="16"/>
      <c r="YN260" s="16"/>
      <c r="YO260" s="16"/>
      <c r="YP260" s="16"/>
      <c r="YQ260" s="16"/>
      <c r="YR260" s="16"/>
      <c r="YS260" s="16"/>
      <c r="YT260" s="16"/>
      <c r="YU260" s="16"/>
      <c r="YV260" s="16"/>
      <c r="YW260" s="16"/>
      <c r="YX260" s="16"/>
      <c r="YY260" s="16"/>
      <c r="YZ260" s="16"/>
      <c r="ZA260" s="16"/>
      <c r="ZB260" s="16"/>
      <c r="ZC260" s="16"/>
      <c r="ZD260" s="16"/>
      <c r="ZE260" s="16"/>
      <c r="ZF260" s="16"/>
      <c r="ZG260" s="16"/>
      <c r="ZH260" s="16"/>
      <c r="ZI260" s="16"/>
      <c r="ZJ260" s="16"/>
      <c r="ZK260" s="16"/>
      <c r="ZL260" s="16"/>
      <c r="ZM260" s="16"/>
      <c r="ZN260" s="16"/>
      <c r="ZO260" s="16"/>
      <c r="ZP260" s="16"/>
      <c r="ZQ260" s="16"/>
      <c r="ZR260" s="16"/>
      <c r="ZS260" s="16"/>
      <c r="ZT260" s="16"/>
      <c r="ZU260" s="16"/>
      <c r="ZV260" s="16"/>
      <c r="ZW260" s="16"/>
      <c r="ZX260" s="16"/>
      <c r="ZY260" s="16"/>
      <c r="ZZ260" s="16"/>
      <c r="AAA260" s="16"/>
      <c r="AAB260" s="16"/>
      <c r="AAC260" s="16"/>
      <c r="AAD260" s="16"/>
      <c r="AAE260" s="16"/>
      <c r="AAF260" s="16"/>
      <c r="AAG260" s="16"/>
      <c r="AAH260" s="16"/>
      <c r="AAI260" s="16"/>
      <c r="AAJ260" s="16"/>
      <c r="AAK260" s="16"/>
      <c r="AAL260" s="16"/>
      <c r="AAM260" s="16"/>
      <c r="AAN260" s="16"/>
      <c r="AAO260" s="16"/>
      <c r="AAP260" s="16"/>
      <c r="AAQ260" s="16"/>
      <c r="AAR260" s="16"/>
      <c r="AAS260" s="16"/>
      <c r="AAT260" s="16"/>
      <c r="AAU260" s="16"/>
      <c r="AAV260" s="16"/>
      <c r="AAW260" s="16"/>
      <c r="AAX260" s="16"/>
      <c r="AAY260" s="16"/>
      <c r="AAZ260" s="16"/>
      <c r="ABA260" s="16"/>
      <c r="ABB260" s="16"/>
      <c r="ABC260" s="16"/>
      <c r="ABD260" s="16"/>
      <c r="ABE260" s="16"/>
      <c r="ABF260" s="16"/>
      <c r="ABG260" s="16"/>
      <c r="ABH260" s="16"/>
      <c r="ABI260" s="16"/>
      <c r="ABJ260" s="16"/>
      <c r="ABK260" s="16"/>
      <c r="ABL260" s="16"/>
      <c r="ABM260" s="16"/>
      <c r="ABN260" s="16"/>
      <c r="ABO260" s="16"/>
      <c r="ABP260" s="16"/>
      <c r="ABQ260" s="16"/>
      <c r="ABR260" s="16"/>
      <c r="ABS260" s="16"/>
      <c r="ABT260" s="16"/>
      <c r="ABU260" s="16"/>
      <c r="ABV260" s="16"/>
      <c r="ABW260" s="16"/>
      <c r="ABX260" s="16"/>
      <c r="ABY260" s="16"/>
      <c r="ABZ260" s="16"/>
      <c r="ACA260" s="16"/>
      <c r="ACB260" s="16"/>
      <c r="ACC260" s="16"/>
      <c r="ACD260" s="16"/>
      <c r="ACE260" s="16"/>
      <c r="ACF260" s="16"/>
      <c r="ACG260" s="16"/>
      <c r="ACH260" s="16"/>
      <c r="ACI260" s="16"/>
      <c r="ACJ260" s="16"/>
      <c r="ACK260" s="16"/>
      <c r="ACL260" s="16"/>
      <c r="ACM260" s="16"/>
      <c r="ACN260" s="16"/>
      <c r="ACO260" s="16"/>
      <c r="ACP260" s="16"/>
      <c r="ACQ260" s="16"/>
      <c r="ACR260" s="16"/>
      <c r="ACS260" s="16"/>
      <c r="ACT260" s="16"/>
      <c r="ACU260" s="16"/>
      <c r="ACV260" s="16"/>
      <c r="ACW260" s="16"/>
      <c r="ACX260" s="16"/>
      <c r="ACY260" s="16"/>
      <c r="ACZ260" s="16"/>
      <c r="ADA260" s="16"/>
      <c r="ADB260" s="16"/>
      <c r="ADC260" s="16"/>
      <c r="ADD260" s="16"/>
      <c r="ADE260" s="16"/>
      <c r="ADF260" s="16"/>
      <c r="ADG260" s="16"/>
      <c r="ADH260" s="16"/>
      <c r="ADI260" s="16"/>
      <c r="ADJ260" s="16"/>
      <c r="ADK260" s="16"/>
      <c r="ADL260" s="16"/>
      <c r="ADM260" s="16"/>
      <c r="ADN260" s="16"/>
      <c r="ADO260" s="16"/>
      <c r="ADP260" s="16"/>
      <c r="ADQ260" s="16"/>
      <c r="ADR260" s="16"/>
      <c r="ADS260" s="16"/>
      <c r="ADT260" s="16"/>
      <c r="ADU260" s="16"/>
      <c r="ADV260" s="16"/>
      <c r="ADW260" s="16"/>
      <c r="ADX260" s="16"/>
      <c r="ADY260" s="16"/>
      <c r="ADZ260" s="16"/>
      <c r="AEA260" s="16"/>
      <c r="AEB260" s="16"/>
      <c r="AEC260" s="16"/>
      <c r="AED260" s="16"/>
      <c r="AEE260" s="16"/>
      <c r="AEF260" s="16"/>
      <c r="AEG260" s="16"/>
      <c r="AEH260" s="16"/>
      <c r="AEI260" s="16"/>
      <c r="AEJ260" s="16"/>
      <c r="AEK260" s="16"/>
      <c r="AEL260" s="16"/>
      <c r="AEM260" s="16"/>
      <c r="AEN260" s="16"/>
      <c r="AEO260" s="16"/>
      <c r="AEP260" s="16"/>
      <c r="AEQ260" s="16"/>
      <c r="AER260" s="16"/>
      <c r="AES260" s="16"/>
      <c r="AET260" s="16"/>
      <c r="AEU260" s="16"/>
      <c r="AEV260" s="16"/>
      <c r="AEW260" s="16"/>
      <c r="AEX260" s="16"/>
      <c r="AEY260" s="16"/>
      <c r="AEZ260" s="16"/>
      <c r="AFA260" s="16"/>
      <c r="AFB260" s="16"/>
      <c r="AFC260" s="16"/>
      <c r="AFD260" s="16"/>
      <c r="AFE260" s="16"/>
      <c r="AFF260" s="16"/>
      <c r="AFG260" s="16"/>
      <c r="AFH260" s="16"/>
      <c r="AFI260" s="16"/>
      <c r="AFJ260" s="16"/>
      <c r="AFK260" s="16"/>
      <c r="AFL260" s="16"/>
      <c r="AFM260" s="16"/>
      <c r="AFN260" s="16"/>
      <c r="AFO260" s="16"/>
      <c r="AFP260" s="16"/>
      <c r="AFQ260" s="16"/>
      <c r="AFR260" s="16"/>
      <c r="AFS260" s="16"/>
      <c r="AFT260" s="16"/>
      <c r="AFU260" s="16"/>
      <c r="AFV260" s="16"/>
      <c r="AFW260" s="16"/>
      <c r="AFX260" s="16"/>
      <c r="AFY260" s="16"/>
      <c r="AFZ260" s="16"/>
      <c r="AGA260" s="16"/>
      <c r="AGB260" s="16"/>
      <c r="AGC260" s="16"/>
      <c r="AGD260" s="16"/>
      <c r="AGE260" s="16"/>
      <c r="AGF260" s="16"/>
      <c r="AGG260" s="16"/>
      <c r="AGH260" s="16"/>
      <c r="AGI260" s="16"/>
      <c r="AGJ260" s="16"/>
      <c r="AGK260" s="16"/>
      <c r="AGL260" s="16"/>
      <c r="AGM260" s="16"/>
      <c r="AGN260" s="16"/>
      <c r="AGO260" s="16"/>
      <c r="AGP260" s="16"/>
      <c r="AGQ260" s="16"/>
      <c r="AGR260" s="16"/>
      <c r="AGS260" s="16"/>
      <c r="AGT260" s="16"/>
      <c r="AGU260" s="16"/>
      <c r="AGV260" s="16"/>
      <c r="AGW260" s="16"/>
      <c r="AGX260" s="16"/>
      <c r="AGY260" s="16"/>
      <c r="AGZ260" s="16"/>
      <c r="AHA260" s="16"/>
      <c r="AHB260" s="16"/>
      <c r="AHC260" s="16"/>
      <c r="AHD260" s="16"/>
      <c r="AHE260" s="16"/>
      <c r="AHF260" s="16"/>
      <c r="AHG260" s="16"/>
      <c r="AHH260" s="16"/>
      <c r="AHI260" s="16"/>
      <c r="AHJ260" s="16"/>
      <c r="AHK260" s="16"/>
      <c r="AHL260" s="16"/>
      <c r="AHM260" s="16"/>
      <c r="AHN260" s="16"/>
      <c r="AHO260" s="16"/>
      <c r="AHP260" s="16"/>
      <c r="AHQ260" s="16"/>
      <c r="AHR260" s="16"/>
      <c r="AHS260" s="16"/>
      <c r="AHT260" s="16"/>
      <c r="AHU260" s="16"/>
      <c r="AHV260" s="16"/>
      <c r="AHW260" s="16"/>
      <c r="AHX260" s="16"/>
      <c r="AHY260" s="16"/>
      <c r="AHZ260" s="16"/>
      <c r="AIA260" s="16"/>
      <c r="AIB260" s="16"/>
      <c r="AIC260" s="16"/>
      <c r="AID260" s="16"/>
      <c r="AIE260" s="16"/>
      <c r="AIF260" s="16"/>
      <c r="AIG260" s="16"/>
      <c r="AIH260" s="16"/>
      <c r="AII260" s="16"/>
      <c r="AIJ260" s="16"/>
      <c r="AIK260" s="16"/>
      <c r="AIL260" s="16"/>
      <c r="AIM260" s="16"/>
      <c r="AIN260" s="16"/>
      <c r="AIO260" s="16"/>
      <c r="AIP260" s="16"/>
      <c r="AIQ260" s="16"/>
      <c r="AIR260" s="16"/>
      <c r="AIS260" s="16"/>
      <c r="AIT260" s="16"/>
      <c r="AIU260" s="16"/>
      <c r="AIV260" s="16"/>
      <c r="AIW260" s="16"/>
      <c r="AIX260" s="16"/>
      <c r="AIY260" s="16"/>
      <c r="AIZ260" s="16"/>
      <c r="AJA260" s="16"/>
      <c r="AJB260" s="16"/>
      <c r="AJC260" s="16"/>
      <c r="AJD260" s="16"/>
      <c r="AJE260" s="16"/>
      <c r="AJF260" s="16"/>
      <c r="AJG260" s="16"/>
      <c r="AJH260" s="16"/>
      <c r="AJI260" s="16"/>
      <c r="AJJ260" s="16"/>
      <c r="AJK260" s="16"/>
      <c r="AJL260" s="16"/>
      <c r="AJM260" s="16"/>
      <c r="AJN260" s="16"/>
      <c r="AJO260" s="16"/>
      <c r="AJP260" s="16"/>
      <c r="AJQ260" s="16"/>
      <c r="AJR260" s="16"/>
      <c r="AJS260" s="16"/>
      <c r="AJT260" s="16"/>
      <c r="AJU260" s="16"/>
      <c r="AJV260" s="16"/>
      <c r="AJW260" s="16"/>
      <c r="AJX260" s="16"/>
      <c r="AJY260" s="16"/>
      <c r="AJZ260" s="16"/>
      <c r="AKA260" s="16"/>
      <c r="AKB260" s="16"/>
      <c r="AKC260" s="16"/>
      <c r="AKD260" s="16"/>
      <c r="AKE260" s="16"/>
      <c r="AKF260" s="16"/>
      <c r="AKG260" s="16"/>
      <c r="AKH260" s="16"/>
      <c r="AKI260" s="16"/>
      <c r="AKJ260" s="16"/>
      <c r="AKK260" s="16"/>
      <c r="AKL260" s="16"/>
      <c r="AKM260" s="16"/>
      <c r="AKN260" s="16"/>
      <c r="AKO260" s="16"/>
      <c r="AKP260" s="16"/>
      <c r="AKQ260" s="16"/>
      <c r="AKR260" s="16"/>
      <c r="AKS260" s="16"/>
      <c r="AKT260" s="16"/>
      <c r="AKU260" s="16"/>
      <c r="AKV260" s="16"/>
      <c r="AKW260" s="16"/>
      <c r="AKX260" s="16"/>
      <c r="AKY260" s="16"/>
      <c r="AKZ260" s="16"/>
      <c r="ALA260" s="16"/>
      <c r="ALB260" s="16"/>
      <c r="ALC260" s="16"/>
      <c r="ALD260" s="16"/>
      <c r="ALE260" s="16"/>
    </row>
    <row r="261" spans="1:993" s="16" customFormat="1" ht="24" customHeight="1">
      <c r="B261" s="17"/>
      <c r="C261" s="141" t="s">
        <v>329</v>
      </c>
      <c r="D261" s="141" t="s">
        <v>90</v>
      </c>
      <c r="E261" s="142"/>
      <c r="F261" s="143" t="s">
        <v>330</v>
      </c>
      <c r="G261" s="144" t="s">
        <v>99</v>
      </c>
      <c r="H261" s="145">
        <v>79.3</v>
      </c>
      <c r="I261" s="146"/>
      <c r="J261" s="145">
        <f t="shared" si="4"/>
        <v>0</v>
      </c>
      <c r="K261" s="143"/>
      <c r="L261" s="21"/>
    </row>
    <row r="262" spans="1:993" s="16" customFormat="1" ht="24" customHeight="1">
      <c r="B262" s="17"/>
      <c r="C262" s="141" t="s">
        <v>331</v>
      </c>
      <c r="D262" s="141" t="s">
        <v>90</v>
      </c>
      <c r="E262" s="142"/>
      <c r="F262" s="143" t="s">
        <v>332</v>
      </c>
      <c r="G262" s="144" t="s">
        <v>119</v>
      </c>
      <c r="H262" s="145">
        <v>60</v>
      </c>
      <c r="I262" s="146"/>
      <c r="J262" s="145">
        <f t="shared" si="4"/>
        <v>0</v>
      </c>
      <c r="K262" s="143"/>
      <c r="L262" s="21"/>
    </row>
    <row r="263" spans="1:993" s="16" customFormat="1" ht="16.5" customHeight="1">
      <c r="B263" s="17"/>
      <c r="C263" s="141" t="s">
        <v>333</v>
      </c>
      <c r="D263" s="141" t="s">
        <v>90</v>
      </c>
      <c r="E263" s="142"/>
      <c r="F263" s="143" t="s">
        <v>334</v>
      </c>
      <c r="G263" s="144" t="s">
        <v>99</v>
      </c>
      <c r="H263" s="145">
        <v>50</v>
      </c>
      <c r="I263" s="146"/>
      <c r="J263" s="145">
        <f t="shared" si="4"/>
        <v>0</v>
      </c>
      <c r="K263" s="143"/>
      <c r="L263" s="21"/>
    </row>
    <row r="264" spans="1:993" s="16" customFormat="1" ht="24" customHeight="1">
      <c r="B264" s="17"/>
      <c r="C264" s="147" t="s">
        <v>335</v>
      </c>
      <c r="D264" s="147" t="s">
        <v>156</v>
      </c>
      <c r="E264" s="148"/>
      <c r="F264" s="149" t="s">
        <v>336</v>
      </c>
      <c r="G264" s="150" t="s">
        <v>99</v>
      </c>
      <c r="H264" s="151">
        <v>50</v>
      </c>
      <c r="I264" s="152"/>
      <c r="J264" s="151">
        <f t="shared" si="4"/>
        <v>0</v>
      </c>
      <c r="K264" s="149"/>
      <c r="L264" s="153"/>
    </row>
    <row r="265" spans="1:993" s="16" customFormat="1" ht="24" customHeight="1">
      <c r="B265" s="17"/>
      <c r="C265" s="147" t="s">
        <v>337</v>
      </c>
      <c r="D265" s="147" t="s">
        <v>156</v>
      </c>
      <c r="E265" s="148"/>
      <c r="F265" s="149" t="s">
        <v>338</v>
      </c>
      <c r="G265" s="150" t="s">
        <v>119</v>
      </c>
      <c r="H265" s="151">
        <v>20</v>
      </c>
      <c r="I265" s="152"/>
      <c r="J265" s="151">
        <f t="shared" si="4"/>
        <v>0</v>
      </c>
      <c r="K265" s="149"/>
      <c r="L265" s="153"/>
    </row>
    <row r="266" spans="1:993" s="16" customFormat="1" ht="16.5" customHeight="1">
      <c r="B266" s="17"/>
      <c r="C266" s="147" t="s">
        <v>339</v>
      </c>
      <c r="D266" s="147" t="s">
        <v>156</v>
      </c>
      <c r="E266" s="148"/>
      <c r="F266" s="149" t="s">
        <v>340</v>
      </c>
      <c r="G266" s="150" t="s">
        <v>201</v>
      </c>
      <c r="H266" s="151">
        <v>20</v>
      </c>
      <c r="I266" s="152"/>
      <c r="J266" s="151">
        <f t="shared" si="4"/>
        <v>0</v>
      </c>
      <c r="K266" s="149"/>
      <c r="L266" s="153"/>
    </row>
    <row r="267" spans="1:993" s="16" customFormat="1" ht="16.5" customHeight="1">
      <c r="B267" s="17"/>
      <c r="C267" s="141" t="s">
        <v>341</v>
      </c>
      <c r="D267" s="141" t="s">
        <v>90</v>
      </c>
      <c r="E267" s="142"/>
      <c r="F267" s="143" t="s">
        <v>342</v>
      </c>
      <c r="G267" s="144" t="s">
        <v>119</v>
      </c>
      <c r="H267" s="145">
        <v>4</v>
      </c>
      <c r="I267" s="146"/>
      <c r="J267" s="145">
        <f t="shared" si="4"/>
        <v>0</v>
      </c>
      <c r="K267" s="143"/>
      <c r="L267" s="21"/>
    </row>
    <row r="268" spans="1:993" s="16" customFormat="1" ht="16.5" customHeight="1">
      <c r="B268" s="17"/>
      <c r="C268" s="147" t="s">
        <v>343</v>
      </c>
      <c r="D268" s="147" t="s">
        <v>156</v>
      </c>
      <c r="E268" s="148"/>
      <c r="F268" s="149" t="s">
        <v>344</v>
      </c>
      <c r="G268" s="150" t="s">
        <v>119</v>
      </c>
      <c r="H268" s="151">
        <v>4</v>
      </c>
      <c r="I268" s="152"/>
      <c r="J268" s="151">
        <f t="shared" si="4"/>
        <v>0</v>
      </c>
      <c r="K268" s="149"/>
      <c r="L268" s="153"/>
    </row>
    <row r="269" spans="1:993" s="16" customFormat="1" ht="24" customHeight="1">
      <c r="B269" s="17"/>
      <c r="C269" s="141" t="s">
        <v>345</v>
      </c>
      <c r="D269" s="141" t="s">
        <v>90</v>
      </c>
      <c r="E269" s="142"/>
      <c r="F269" s="143" t="s">
        <v>346</v>
      </c>
      <c r="G269" s="144" t="s">
        <v>119</v>
      </c>
      <c r="H269" s="145">
        <v>10</v>
      </c>
      <c r="I269" s="146"/>
      <c r="J269" s="145">
        <f t="shared" si="4"/>
        <v>0</v>
      </c>
      <c r="K269" s="143"/>
      <c r="L269" s="21"/>
    </row>
    <row r="270" spans="1:993" s="16" customFormat="1" ht="24" customHeight="1">
      <c r="B270" s="17"/>
      <c r="C270" s="147" t="s">
        <v>347</v>
      </c>
      <c r="D270" s="147" t="s">
        <v>156</v>
      </c>
      <c r="E270" s="148"/>
      <c r="F270" s="149" t="s">
        <v>348</v>
      </c>
      <c r="G270" s="150" t="s">
        <v>119</v>
      </c>
      <c r="H270" s="151">
        <v>10</v>
      </c>
      <c r="I270" s="152"/>
      <c r="J270" s="151">
        <f t="shared" si="4"/>
        <v>0</v>
      </c>
      <c r="K270" s="149"/>
      <c r="L270" s="153"/>
    </row>
    <row r="271" spans="1:993" s="16" customFormat="1" ht="16.5" customHeight="1">
      <c r="B271" s="17"/>
      <c r="C271" s="141" t="s">
        <v>349</v>
      </c>
      <c r="D271" s="141" t="s">
        <v>90</v>
      </c>
      <c r="E271" s="142"/>
      <c r="F271" s="143" t="s">
        <v>350</v>
      </c>
      <c r="G271" s="144" t="s">
        <v>119</v>
      </c>
      <c r="H271" s="145">
        <v>4</v>
      </c>
      <c r="I271" s="146"/>
      <c r="J271" s="145">
        <f t="shared" si="4"/>
        <v>0</v>
      </c>
      <c r="K271" s="143"/>
      <c r="L271" s="21"/>
    </row>
    <row r="272" spans="1:993" s="16" customFormat="1" ht="16.5" customHeight="1">
      <c r="B272" s="17"/>
      <c r="C272" s="147" t="s">
        <v>351</v>
      </c>
      <c r="D272" s="147" t="s">
        <v>156</v>
      </c>
      <c r="E272" s="148"/>
      <c r="F272" s="149" t="s">
        <v>352</v>
      </c>
      <c r="G272" s="150" t="s">
        <v>119</v>
      </c>
      <c r="H272" s="151">
        <v>4</v>
      </c>
      <c r="I272" s="152"/>
      <c r="J272" s="151">
        <f t="shared" si="4"/>
        <v>0</v>
      </c>
      <c r="K272" s="149"/>
      <c r="L272" s="153"/>
    </row>
    <row r="273" spans="1:993" s="16" customFormat="1" ht="24" customHeight="1">
      <c r="B273" s="33"/>
      <c r="C273" s="20"/>
      <c r="D273" s="20"/>
      <c r="E273" s="20"/>
      <c r="F273" s="20"/>
      <c r="G273" s="20"/>
      <c r="H273" s="20"/>
      <c r="I273" s="95"/>
      <c r="J273" s="20"/>
      <c r="K273" s="20"/>
      <c r="L273" s="21"/>
    </row>
    <row r="274" spans="1:993" s="16" customFormat="1" ht="16.5" customHeight="1">
      <c r="A274" s="2"/>
      <c r="B274" s="2"/>
      <c r="C274" s="2"/>
      <c r="D274" s="2"/>
      <c r="E274" s="2"/>
      <c r="F274" s="2"/>
      <c r="G274" s="2"/>
      <c r="H274" s="2"/>
      <c r="I274" s="60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  <c r="IP274" s="2"/>
      <c r="IQ274" s="2"/>
      <c r="IR274" s="2"/>
      <c r="IS274" s="2"/>
      <c r="IT274" s="2"/>
      <c r="IU274" s="2"/>
      <c r="IV274" s="2"/>
      <c r="IW274" s="2"/>
      <c r="IX274" s="2"/>
      <c r="IY274" s="2"/>
      <c r="IZ274" s="2"/>
      <c r="JA274" s="2"/>
      <c r="JB274" s="2"/>
      <c r="JC274" s="2"/>
      <c r="JD274" s="2"/>
      <c r="JE274" s="2"/>
      <c r="JF274" s="2"/>
      <c r="JG274" s="2"/>
      <c r="JH274" s="2"/>
      <c r="JI274" s="2"/>
      <c r="JJ274" s="2"/>
      <c r="JK274" s="2"/>
      <c r="JL274" s="2"/>
      <c r="JM274" s="2"/>
      <c r="JN274" s="2"/>
      <c r="JO274" s="2"/>
      <c r="JP274" s="2"/>
      <c r="JQ274" s="2"/>
      <c r="JR274" s="2"/>
      <c r="JS274" s="2"/>
      <c r="JT274" s="2"/>
      <c r="JU274" s="2"/>
      <c r="JV274" s="2"/>
      <c r="JW274" s="2"/>
      <c r="JX274" s="2"/>
      <c r="JY274" s="2"/>
      <c r="JZ274" s="2"/>
      <c r="KA274" s="2"/>
      <c r="KB274" s="2"/>
      <c r="KC274" s="2"/>
      <c r="KD274" s="2"/>
      <c r="KE274" s="2"/>
      <c r="KF274" s="2"/>
      <c r="KG274" s="2"/>
      <c r="KH274" s="2"/>
      <c r="KI274" s="2"/>
      <c r="KJ274" s="2"/>
      <c r="KK274" s="2"/>
      <c r="KL274" s="2"/>
      <c r="KM274" s="2"/>
      <c r="KN274" s="2"/>
      <c r="KO274" s="2"/>
      <c r="KP274" s="2"/>
      <c r="KQ274" s="2"/>
      <c r="KR274" s="2"/>
      <c r="KS274" s="2"/>
      <c r="KT274" s="2"/>
      <c r="KU274" s="2"/>
      <c r="KV274" s="2"/>
      <c r="KW274" s="2"/>
      <c r="KX274" s="2"/>
      <c r="KY274" s="2"/>
      <c r="KZ274" s="2"/>
      <c r="LA274" s="2"/>
      <c r="LB274" s="2"/>
      <c r="LC274" s="2"/>
      <c r="LD274" s="2"/>
      <c r="LE274" s="2"/>
      <c r="LF274" s="2"/>
      <c r="LG274" s="2"/>
      <c r="LH274" s="2"/>
      <c r="LI274" s="2"/>
      <c r="LJ274" s="2"/>
      <c r="LK274" s="2"/>
      <c r="LL274" s="2"/>
      <c r="LM274" s="2"/>
      <c r="LN274" s="2"/>
      <c r="LO274" s="2"/>
      <c r="LP274" s="2"/>
      <c r="LQ274" s="2"/>
      <c r="LR274" s="2"/>
      <c r="LS274" s="2"/>
      <c r="LT274" s="2"/>
      <c r="LU274" s="2"/>
      <c r="LV274" s="2"/>
      <c r="LW274" s="2"/>
      <c r="LX274" s="2"/>
      <c r="LY274" s="2"/>
      <c r="LZ274" s="2"/>
      <c r="MA274" s="2"/>
      <c r="MB274" s="2"/>
      <c r="MC274" s="2"/>
      <c r="MD274" s="2"/>
      <c r="ME274" s="2"/>
      <c r="MF274" s="2"/>
      <c r="MG274" s="2"/>
      <c r="MH274" s="2"/>
      <c r="MI274" s="2"/>
      <c r="MJ274" s="2"/>
      <c r="MK274" s="2"/>
      <c r="ML274" s="2"/>
      <c r="MM274" s="2"/>
      <c r="MN274" s="2"/>
      <c r="MO274" s="2"/>
      <c r="MP274" s="2"/>
      <c r="MQ274" s="2"/>
      <c r="MR274" s="2"/>
      <c r="MS274" s="2"/>
      <c r="MT274" s="2"/>
      <c r="MU274" s="2"/>
      <c r="MV274" s="2"/>
      <c r="MW274" s="2"/>
      <c r="MX274" s="2"/>
      <c r="MY274" s="2"/>
      <c r="MZ274" s="2"/>
      <c r="NA274" s="2"/>
      <c r="NB274" s="2"/>
      <c r="NC274" s="2"/>
      <c r="ND274" s="2"/>
      <c r="NE274" s="2"/>
      <c r="NF274" s="2"/>
      <c r="NG274" s="2"/>
      <c r="NH274" s="2"/>
      <c r="NI274" s="2"/>
      <c r="NJ274" s="2"/>
      <c r="NK274" s="2"/>
      <c r="NL274" s="2"/>
      <c r="NM274" s="2"/>
      <c r="NN274" s="2"/>
      <c r="NO274" s="2"/>
      <c r="NP274" s="2"/>
      <c r="NQ274" s="2"/>
      <c r="NR274" s="2"/>
      <c r="NS274" s="2"/>
      <c r="NT274" s="2"/>
      <c r="NU274" s="2"/>
      <c r="NV274" s="2"/>
      <c r="NW274" s="2"/>
      <c r="NX274" s="2"/>
      <c r="NY274" s="2"/>
      <c r="NZ274" s="2"/>
      <c r="OA274" s="2"/>
      <c r="OB274" s="2"/>
      <c r="OC274" s="2"/>
      <c r="OD274" s="2"/>
      <c r="OE274" s="2"/>
      <c r="OF274" s="2"/>
      <c r="OG274" s="2"/>
      <c r="OH274" s="2"/>
      <c r="OI274" s="2"/>
      <c r="OJ274" s="2"/>
      <c r="OK274" s="2"/>
      <c r="OL274" s="2"/>
      <c r="OM274" s="2"/>
      <c r="ON274" s="2"/>
      <c r="OO274" s="2"/>
      <c r="OP274" s="2"/>
      <c r="OQ274" s="2"/>
      <c r="OR274" s="2"/>
      <c r="OS274" s="2"/>
      <c r="OT274" s="2"/>
      <c r="OU274" s="2"/>
      <c r="OV274" s="2"/>
      <c r="OW274" s="2"/>
      <c r="OX274" s="2"/>
      <c r="OY274" s="2"/>
      <c r="OZ274" s="2"/>
      <c r="PA274" s="2"/>
      <c r="PB274" s="2"/>
      <c r="PC274" s="2"/>
      <c r="PD274" s="2"/>
      <c r="PE274" s="2"/>
      <c r="PF274" s="2"/>
      <c r="PG274" s="2"/>
      <c r="PH274" s="2"/>
      <c r="PI274" s="2"/>
      <c r="PJ274" s="2"/>
      <c r="PK274" s="2"/>
      <c r="PL274" s="2"/>
      <c r="PM274" s="2"/>
      <c r="PN274" s="2"/>
      <c r="PO274" s="2"/>
      <c r="PP274" s="2"/>
      <c r="PQ274" s="2"/>
      <c r="PR274" s="2"/>
      <c r="PS274" s="2"/>
      <c r="PT274" s="2"/>
      <c r="PU274" s="2"/>
      <c r="PV274" s="2"/>
      <c r="PW274" s="2"/>
      <c r="PX274" s="2"/>
      <c r="PY274" s="2"/>
      <c r="PZ274" s="2"/>
      <c r="QA274" s="2"/>
      <c r="QB274" s="2"/>
      <c r="QC274" s="2"/>
      <c r="QD274" s="2"/>
      <c r="QE274" s="2"/>
      <c r="QF274" s="2"/>
      <c r="QG274" s="2"/>
      <c r="QH274" s="2"/>
      <c r="QI274" s="2"/>
      <c r="QJ274" s="2"/>
      <c r="QK274" s="2"/>
      <c r="QL274" s="2"/>
      <c r="QM274" s="2"/>
      <c r="QN274" s="2"/>
      <c r="QO274" s="2"/>
      <c r="QP274" s="2"/>
      <c r="QQ274" s="2"/>
      <c r="QR274" s="2"/>
      <c r="QS274" s="2"/>
      <c r="QT274" s="2"/>
      <c r="QU274" s="2"/>
      <c r="QV274" s="2"/>
      <c r="QW274" s="2"/>
      <c r="QX274" s="2"/>
      <c r="QY274" s="2"/>
      <c r="QZ274" s="2"/>
      <c r="RA274" s="2"/>
      <c r="RB274" s="2"/>
      <c r="RC274" s="2"/>
      <c r="RD274" s="2"/>
      <c r="RE274" s="2"/>
      <c r="RF274" s="2"/>
      <c r="RG274" s="2"/>
      <c r="RH274" s="2"/>
      <c r="RI274" s="2"/>
      <c r="RJ274" s="2"/>
      <c r="RK274" s="2"/>
      <c r="RL274" s="2"/>
      <c r="RM274" s="2"/>
      <c r="RN274" s="2"/>
      <c r="RO274" s="2"/>
      <c r="RP274" s="2"/>
      <c r="RQ274" s="2"/>
      <c r="RR274" s="2"/>
      <c r="RS274" s="2"/>
      <c r="RT274" s="2"/>
      <c r="RU274" s="2"/>
      <c r="RV274" s="2"/>
      <c r="RW274" s="2"/>
      <c r="RX274" s="2"/>
      <c r="RY274" s="2"/>
      <c r="RZ274" s="2"/>
      <c r="SA274" s="2"/>
      <c r="SB274" s="2"/>
      <c r="SC274" s="2"/>
      <c r="SD274" s="2"/>
      <c r="SE274" s="2"/>
      <c r="SF274" s="2"/>
      <c r="SG274" s="2"/>
      <c r="SH274" s="2"/>
      <c r="SI274" s="2"/>
      <c r="SJ274" s="2"/>
      <c r="SK274" s="2"/>
      <c r="SL274" s="2"/>
      <c r="SM274" s="2"/>
      <c r="SN274" s="2"/>
      <c r="SO274" s="2"/>
      <c r="SP274" s="2"/>
      <c r="SQ274" s="2"/>
      <c r="SR274" s="2"/>
      <c r="SS274" s="2"/>
      <c r="ST274" s="2"/>
      <c r="SU274" s="2"/>
      <c r="SV274" s="2"/>
      <c r="SW274" s="2"/>
      <c r="SX274" s="2"/>
      <c r="SY274" s="2"/>
      <c r="SZ274" s="2"/>
      <c r="TA274" s="2"/>
      <c r="TB274" s="2"/>
      <c r="TC274" s="2"/>
      <c r="TD274" s="2"/>
      <c r="TE274" s="2"/>
      <c r="TF274" s="2"/>
      <c r="TG274" s="2"/>
      <c r="TH274" s="2"/>
      <c r="TI274" s="2"/>
      <c r="TJ274" s="2"/>
      <c r="TK274" s="2"/>
      <c r="TL274" s="2"/>
      <c r="TM274" s="2"/>
      <c r="TN274" s="2"/>
      <c r="TO274" s="2"/>
      <c r="TP274" s="2"/>
      <c r="TQ274" s="2"/>
      <c r="TR274" s="2"/>
      <c r="TS274" s="2"/>
      <c r="TT274" s="2"/>
      <c r="TU274" s="2"/>
      <c r="TV274" s="2"/>
      <c r="TW274" s="2"/>
      <c r="TX274" s="2"/>
      <c r="TY274" s="2"/>
      <c r="TZ274" s="2"/>
      <c r="UA274" s="2"/>
      <c r="UB274" s="2"/>
      <c r="UC274" s="2"/>
      <c r="UD274" s="2"/>
      <c r="UE274" s="2"/>
      <c r="UF274" s="2"/>
      <c r="UG274" s="2"/>
      <c r="UH274" s="2"/>
      <c r="UI274" s="2"/>
      <c r="UJ274" s="2"/>
      <c r="UK274" s="2"/>
      <c r="UL274" s="2"/>
      <c r="UM274" s="2"/>
      <c r="UN274" s="2"/>
      <c r="UO274" s="2"/>
      <c r="UP274" s="2"/>
      <c r="UQ274" s="2"/>
      <c r="UR274" s="2"/>
      <c r="US274" s="2"/>
      <c r="UT274" s="2"/>
      <c r="UU274" s="2"/>
      <c r="UV274" s="2"/>
      <c r="UW274" s="2"/>
      <c r="UX274" s="2"/>
      <c r="UY274" s="2"/>
      <c r="UZ274" s="2"/>
      <c r="VA274" s="2"/>
      <c r="VB274" s="2"/>
      <c r="VC274" s="2"/>
      <c r="VD274" s="2"/>
      <c r="VE274" s="2"/>
      <c r="VF274" s="2"/>
      <c r="VG274" s="2"/>
      <c r="VH274" s="2"/>
      <c r="VI274" s="2"/>
      <c r="VJ274" s="2"/>
      <c r="VK274" s="2"/>
      <c r="VL274" s="2"/>
      <c r="VM274" s="2"/>
      <c r="VN274" s="2"/>
      <c r="VO274" s="2"/>
      <c r="VP274" s="2"/>
      <c r="VQ274" s="2"/>
      <c r="VR274" s="2"/>
      <c r="VS274" s="2"/>
      <c r="VT274" s="2"/>
      <c r="VU274" s="2"/>
      <c r="VV274" s="2"/>
      <c r="VW274" s="2"/>
      <c r="VX274" s="2"/>
      <c r="VY274" s="2"/>
      <c r="VZ274" s="2"/>
      <c r="WA274" s="2"/>
      <c r="WB274" s="2"/>
      <c r="WC274" s="2"/>
      <c r="WD274" s="2"/>
      <c r="WE274" s="2"/>
      <c r="WF274" s="2"/>
      <c r="WG274" s="2"/>
      <c r="WH274" s="2"/>
      <c r="WI274" s="2"/>
      <c r="WJ274" s="2"/>
      <c r="WK274" s="2"/>
      <c r="WL274" s="2"/>
      <c r="WM274" s="2"/>
      <c r="WN274" s="2"/>
      <c r="WO274" s="2"/>
      <c r="WP274" s="2"/>
      <c r="WQ274" s="2"/>
      <c r="WR274" s="2"/>
      <c r="WS274" s="2"/>
      <c r="WT274" s="2"/>
      <c r="WU274" s="2"/>
      <c r="WV274" s="2"/>
      <c r="WW274" s="2"/>
      <c r="WX274" s="2"/>
      <c r="WY274" s="2"/>
      <c r="WZ274" s="2"/>
      <c r="XA274" s="2"/>
      <c r="XB274" s="2"/>
      <c r="XC274" s="2"/>
      <c r="XD274" s="2"/>
      <c r="XE274" s="2"/>
      <c r="XF274" s="2"/>
      <c r="XG274" s="2"/>
      <c r="XH274" s="2"/>
      <c r="XI274" s="2"/>
      <c r="XJ274" s="2"/>
      <c r="XK274" s="2"/>
      <c r="XL274" s="2"/>
      <c r="XM274" s="2"/>
      <c r="XN274" s="2"/>
      <c r="XO274" s="2"/>
      <c r="XP274" s="2"/>
      <c r="XQ274" s="2"/>
      <c r="XR274" s="2"/>
      <c r="XS274" s="2"/>
      <c r="XT274" s="2"/>
      <c r="XU274" s="2"/>
      <c r="XV274" s="2"/>
      <c r="XW274" s="2"/>
      <c r="XX274" s="2"/>
      <c r="XY274" s="2"/>
      <c r="XZ274" s="2"/>
      <c r="YA274" s="2"/>
      <c r="YB274" s="2"/>
      <c r="YC274" s="2"/>
      <c r="YD274" s="2"/>
      <c r="YE274" s="2"/>
      <c r="YF274" s="2"/>
      <c r="YG274" s="2"/>
      <c r="YH274" s="2"/>
      <c r="YI274" s="2"/>
      <c r="YJ274" s="2"/>
      <c r="YK274" s="2"/>
      <c r="YL274" s="2"/>
      <c r="YM274" s="2"/>
      <c r="YN274" s="2"/>
      <c r="YO274" s="2"/>
      <c r="YP274" s="2"/>
      <c r="YQ274" s="2"/>
      <c r="YR274" s="2"/>
      <c r="YS274" s="2"/>
      <c r="YT274" s="2"/>
      <c r="YU274" s="2"/>
      <c r="YV274" s="2"/>
      <c r="YW274" s="2"/>
      <c r="YX274" s="2"/>
      <c r="YY274" s="2"/>
      <c r="YZ274" s="2"/>
      <c r="ZA274" s="2"/>
      <c r="ZB274" s="2"/>
      <c r="ZC274" s="2"/>
      <c r="ZD274" s="2"/>
      <c r="ZE274" s="2"/>
      <c r="ZF274" s="2"/>
      <c r="ZG274" s="2"/>
      <c r="ZH274" s="2"/>
      <c r="ZI274" s="2"/>
      <c r="ZJ274" s="2"/>
      <c r="ZK274" s="2"/>
      <c r="ZL274" s="2"/>
      <c r="ZM274" s="2"/>
      <c r="ZN274" s="2"/>
      <c r="ZO274" s="2"/>
      <c r="ZP274" s="2"/>
      <c r="ZQ274" s="2"/>
      <c r="ZR274" s="2"/>
      <c r="ZS274" s="2"/>
      <c r="ZT274" s="2"/>
      <c r="ZU274" s="2"/>
      <c r="ZV274" s="2"/>
      <c r="ZW274" s="2"/>
      <c r="ZX274" s="2"/>
      <c r="ZY274" s="2"/>
      <c r="ZZ274" s="2"/>
      <c r="AAA274" s="2"/>
      <c r="AAB274" s="2"/>
      <c r="AAC274" s="2"/>
      <c r="AAD274" s="2"/>
      <c r="AAE274" s="2"/>
      <c r="AAF274" s="2"/>
      <c r="AAG274" s="2"/>
      <c r="AAH274" s="2"/>
      <c r="AAI274" s="2"/>
      <c r="AAJ274" s="2"/>
      <c r="AAK274" s="2"/>
      <c r="AAL274" s="2"/>
      <c r="AAM274" s="2"/>
      <c r="AAN274" s="2"/>
      <c r="AAO274" s="2"/>
      <c r="AAP274" s="2"/>
      <c r="AAQ274" s="2"/>
      <c r="AAR274" s="2"/>
      <c r="AAS274" s="2"/>
      <c r="AAT274" s="2"/>
      <c r="AAU274" s="2"/>
      <c r="AAV274" s="2"/>
      <c r="AAW274" s="2"/>
      <c r="AAX274" s="2"/>
      <c r="AAY274" s="2"/>
      <c r="AAZ274" s="2"/>
      <c r="ABA274" s="2"/>
      <c r="ABB274" s="2"/>
      <c r="ABC274" s="2"/>
      <c r="ABD274" s="2"/>
      <c r="ABE274" s="2"/>
      <c r="ABF274" s="2"/>
      <c r="ABG274" s="2"/>
      <c r="ABH274" s="2"/>
      <c r="ABI274" s="2"/>
      <c r="ABJ274" s="2"/>
      <c r="ABK274" s="2"/>
      <c r="ABL274" s="2"/>
      <c r="ABM274" s="2"/>
      <c r="ABN274" s="2"/>
      <c r="ABO274" s="2"/>
      <c r="ABP274" s="2"/>
      <c r="ABQ274" s="2"/>
      <c r="ABR274" s="2"/>
      <c r="ABS274" s="2"/>
      <c r="ABT274" s="2"/>
      <c r="ABU274" s="2"/>
      <c r="ABV274" s="2"/>
      <c r="ABW274" s="2"/>
      <c r="ABX274" s="2"/>
      <c r="ABY274" s="2"/>
      <c r="ABZ274" s="2"/>
      <c r="ACA274" s="2"/>
      <c r="ACB274" s="2"/>
      <c r="ACC274" s="2"/>
      <c r="ACD274" s="2"/>
      <c r="ACE274" s="2"/>
      <c r="ACF274" s="2"/>
      <c r="ACG274" s="2"/>
      <c r="ACH274" s="2"/>
      <c r="ACI274" s="2"/>
      <c r="ACJ274" s="2"/>
      <c r="ACK274" s="2"/>
      <c r="ACL274" s="2"/>
      <c r="ACM274" s="2"/>
      <c r="ACN274" s="2"/>
      <c r="ACO274" s="2"/>
      <c r="ACP274" s="2"/>
      <c r="ACQ274" s="2"/>
      <c r="ACR274" s="2"/>
      <c r="ACS274" s="2"/>
      <c r="ACT274" s="2"/>
      <c r="ACU274" s="2"/>
      <c r="ACV274" s="2"/>
      <c r="ACW274" s="2"/>
      <c r="ACX274" s="2"/>
      <c r="ACY274" s="2"/>
      <c r="ACZ274" s="2"/>
      <c r="ADA274" s="2"/>
      <c r="ADB274" s="2"/>
      <c r="ADC274" s="2"/>
      <c r="ADD274" s="2"/>
      <c r="ADE274" s="2"/>
      <c r="ADF274" s="2"/>
      <c r="ADG274" s="2"/>
      <c r="ADH274" s="2"/>
      <c r="ADI274" s="2"/>
      <c r="ADJ274" s="2"/>
      <c r="ADK274" s="2"/>
      <c r="ADL274" s="2"/>
      <c r="ADM274" s="2"/>
      <c r="ADN274" s="2"/>
      <c r="ADO274" s="2"/>
      <c r="ADP274" s="2"/>
      <c r="ADQ274" s="2"/>
      <c r="ADR274" s="2"/>
      <c r="ADS274" s="2"/>
      <c r="ADT274" s="2"/>
      <c r="ADU274" s="2"/>
      <c r="ADV274" s="2"/>
      <c r="ADW274" s="2"/>
      <c r="ADX274" s="2"/>
      <c r="ADY274" s="2"/>
      <c r="ADZ274" s="2"/>
      <c r="AEA274" s="2"/>
      <c r="AEB274" s="2"/>
      <c r="AEC274" s="2"/>
      <c r="AED274" s="2"/>
      <c r="AEE274" s="2"/>
      <c r="AEF274" s="2"/>
      <c r="AEG274" s="2"/>
      <c r="AEH274" s="2"/>
      <c r="AEI274" s="2"/>
      <c r="AEJ274" s="2"/>
      <c r="AEK274" s="2"/>
      <c r="AEL274" s="2"/>
      <c r="AEM274" s="2"/>
      <c r="AEN274" s="2"/>
      <c r="AEO274" s="2"/>
      <c r="AEP274" s="2"/>
      <c r="AEQ274" s="2"/>
      <c r="AER274" s="2"/>
      <c r="AES274" s="2"/>
      <c r="AET274" s="2"/>
      <c r="AEU274" s="2"/>
      <c r="AEV274" s="2"/>
      <c r="AEW274" s="2"/>
      <c r="AEX274" s="2"/>
      <c r="AEY274" s="2"/>
      <c r="AEZ274" s="2"/>
      <c r="AFA274" s="2"/>
      <c r="AFB274" s="2"/>
      <c r="AFC274" s="2"/>
      <c r="AFD274" s="2"/>
      <c r="AFE274" s="2"/>
      <c r="AFF274" s="2"/>
      <c r="AFG274" s="2"/>
      <c r="AFH274" s="2"/>
      <c r="AFI274" s="2"/>
      <c r="AFJ274" s="2"/>
      <c r="AFK274" s="2"/>
      <c r="AFL274" s="2"/>
      <c r="AFM274" s="2"/>
      <c r="AFN274" s="2"/>
      <c r="AFO274" s="2"/>
      <c r="AFP274" s="2"/>
      <c r="AFQ274" s="2"/>
      <c r="AFR274" s="2"/>
      <c r="AFS274" s="2"/>
      <c r="AFT274" s="2"/>
      <c r="AFU274" s="2"/>
      <c r="AFV274" s="2"/>
      <c r="AFW274" s="2"/>
      <c r="AFX274" s="2"/>
      <c r="AFY274" s="2"/>
      <c r="AFZ274" s="2"/>
      <c r="AGA274" s="2"/>
      <c r="AGB274" s="2"/>
      <c r="AGC274" s="2"/>
      <c r="AGD274" s="2"/>
      <c r="AGE274" s="2"/>
      <c r="AGF274" s="2"/>
      <c r="AGG274" s="2"/>
      <c r="AGH274" s="2"/>
      <c r="AGI274" s="2"/>
      <c r="AGJ274" s="2"/>
      <c r="AGK274" s="2"/>
      <c r="AGL274" s="2"/>
      <c r="AGM274" s="2"/>
      <c r="AGN274" s="2"/>
      <c r="AGO274" s="2"/>
      <c r="AGP274" s="2"/>
      <c r="AGQ274" s="2"/>
      <c r="AGR274" s="2"/>
      <c r="AGS274" s="2"/>
      <c r="AGT274" s="2"/>
      <c r="AGU274" s="2"/>
      <c r="AGV274" s="2"/>
      <c r="AGW274" s="2"/>
      <c r="AGX274" s="2"/>
      <c r="AGY274" s="2"/>
      <c r="AGZ274" s="2"/>
      <c r="AHA274" s="2"/>
      <c r="AHB274" s="2"/>
      <c r="AHC274" s="2"/>
      <c r="AHD274" s="2"/>
      <c r="AHE274" s="2"/>
      <c r="AHF274" s="2"/>
      <c r="AHG274" s="2"/>
      <c r="AHH274" s="2"/>
      <c r="AHI274" s="2"/>
      <c r="AHJ274" s="2"/>
      <c r="AHK274" s="2"/>
      <c r="AHL274" s="2"/>
      <c r="AHM274" s="2"/>
      <c r="AHN274" s="2"/>
      <c r="AHO274" s="2"/>
      <c r="AHP274" s="2"/>
      <c r="AHQ274" s="2"/>
      <c r="AHR274" s="2"/>
      <c r="AHS274" s="2"/>
      <c r="AHT274" s="2"/>
      <c r="AHU274" s="2"/>
      <c r="AHV274" s="2"/>
      <c r="AHW274" s="2"/>
      <c r="AHX274" s="2"/>
      <c r="AHY274" s="2"/>
      <c r="AHZ274" s="2"/>
      <c r="AIA274" s="2"/>
      <c r="AIB274" s="2"/>
      <c r="AIC274" s="2"/>
      <c r="AID274" s="2"/>
      <c r="AIE274" s="2"/>
      <c r="AIF274" s="2"/>
      <c r="AIG274" s="2"/>
      <c r="AIH274" s="2"/>
      <c r="AII274" s="2"/>
      <c r="AIJ274" s="2"/>
      <c r="AIK274" s="2"/>
      <c r="AIL274" s="2"/>
      <c r="AIM274" s="2"/>
      <c r="AIN274" s="2"/>
      <c r="AIO274" s="2"/>
      <c r="AIP274" s="2"/>
      <c r="AIQ274" s="2"/>
      <c r="AIR274" s="2"/>
      <c r="AIS274" s="2"/>
      <c r="AIT274" s="2"/>
      <c r="AIU274" s="2"/>
      <c r="AIV274" s="2"/>
      <c r="AIW274" s="2"/>
      <c r="AIX274" s="2"/>
      <c r="AIY274" s="2"/>
      <c r="AIZ274" s="2"/>
      <c r="AJA274" s="2"/>
      <c r="AJB274" s="2"/>
      <c r="AJC274" s="2"/>
      <c r="AJD274" s="2"/>
      <c r="AJE274" s="2"/>
      <c r="AJF274" s="2"/>
      <c r="AJG274" s="2"/>
      <c r="AJH274" s="2"/>
      <c r="AJI274" s="2"/>
      <c r="AJJ274" s="2"/>
      <c r="AJK274" s="2"/>
      <c r="AJL274" s="2"/>
      <c r="AJM274" s="2"/>
      <c r="AJN274" s="2"/>
      <c r="AJO274" s="2"/>
      <c r="AJP274" s="2"/>
      <c r="AJQ274" s="2"/>
      <c r="AJR274" s="2"/>
      <c r="AJS274" s="2"/>
      <c r="AJT274" s="2"/>
      <c r="AJU274" s="2"/>
      <c r="AJV274" s="2"/>
      <c r="AJW274" s="2"/>
      <c r="AJX274" s="2"/>
      <c r="AJY274" s="2"/>
      <c r="AJZ274" s="2"/>
      <c r="AKA274" s="2"/>
      <c r="AKB274" s="2"/>
      <c r="AKC274" s="2"/>
      <c r="AKD274" s="2"/>
      <c r="AKE274" s="2"/>
      <c r="AKF274" s="2"/>
      <c r="AKG274" s="2"/>
      <c r="AKH274" s="2"/>
      <c r="AKI274" s="2"/>
      <c r="AKJ274" s="2"/>
      <c r="AKK274" s="2"/>
      <c r="AKL274" s="2"/>
      <c r="AKM274" s="2"/>
      <c r="AKN274" s="2"/>
      <c r="AKO274" s="2"/>
      <c r="AKP274" s="2"/>
      <c r="AKQ274" s="2"/>
      <c r="AKR274" s="2"/>
      <c r="AKS274" s="2"/>
      <c r="AKT274" s="2"/>
      <c r="AKU274" s="2"/>
      <c r="AKV274" s="2"/>
      <c r="AKW274" s="2"/>
      <c r="AKX274" s="2"/>
      <c r="AKY274" s="2"/>
      <c r="AKZ274" s="2"/>
      <c r="ALA274" s="2"/>
      <c r="ALB274" s="2"/>
      <c r="ALC274" s="2"/>
      <c r="ALD274" s="2"/>
      <c r="ALE274" s="2"/>
    </row>
    <row r="275" spans="1:993" s="16" customFormat="1" ht="24" customHeight="1">
      <c r="A275" s="2"/>
      <c r="B275" s="2"/>
      <c r="C275" s="2"/>
      <c r="D275" s="2"/>
      <c r="E275" s="2"/>
      <c r="F275" s="2"/>
      <c r="G275" s="2"/>
      <c r="H275" s="2"/>
      <c r="I275" s="60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  <c r="IR275" s="2"/>
      <c r="IS275" s="2"/>
      <c r="IT275" s="2"/>
      <c r="IU275" s="2"/>
      <c r="IV275" s="2"/>
      <c r="IW275" s="2"/>
      <c r="IX275" s="2"/>
      <c r="IY275" s="2"/>
      <c r="IZ275" s="2"/>
      <c r="JA275" s="2"/>
      <c r="JB275" s="2"/>
      <c r="JC275" s="2"/>
      <c r="JD275" s="2"/>
      <c r="JE275" s="2"/>
      <c r="JF275" s="2"/>
      <c r="JG275" s="2"/>
      <c r="JH275" s="2"/>
      <c r="JI275" s="2"/>
      <c r="JJ275" s="2"/>
      <c r="JK275" s="2"/>
      <c r="JL275" s="2"/>
      <c r="JM275" s="2"/>
      <c r="JN275" s="2"/>
      <c r="JO275" s="2"/>
      <c r="JP275" s="2"/>
      <c r="JQ275" s="2"/>
      <c r="JR275" s="2"/>
      <c r="JS275" s="2"/>
      <c r="JT275" s="2"/>
      <c r="JU275" s="2"/>
      <c r="JV275" s="2"/>
      <c r="JW275" s="2"/>
      <c r="JX275" s="2"/>
      <c r="JY275" s="2"/>
      <c r="JZ275" s="2"/>
      <c r="KA275" s="2"/>
      <c r="KB275" s="2"/>
      <c r="KC275" s="2"/>
      <c r="KD275" s="2"/>
      <c r="KE275" s="2"/>
      <c r="KF275" s="2"/>
      <c r="KG275" s="2"/>
      <c r="KH275" s="2"/>
      <c r="KI275" s="2"/>
      <c r="KJ275" s="2"/>
      <c r="KK275" s="2"/>
      <c r="KL275" s="2"/>
      <c r="KM275" s="2"/>
      <c r="KN275" s="2"/>
      <c r="KO275" s="2"/>
      <c r="KP275" s="2"/>
      <c r="KQ275" s="2"/>
      <c r="KR275" s="2"/>
      <c r="KS275" s="2"/>
      <c r="KT275" s="2"/>
      <c r="KU275" s="2"/>
      <c r="KV275" s="2"/>
      <c r="KW275" s="2"/>
      <c r="KX275" s="2"/>
      <c r="KY275" s="2"/>
      <c r="KZ275" s="2"/>
      <c r="LA275" s="2"/>
      <c r="LB275" s="2"/>
      <c r="LC275" s="2"/>
      <c r="LD275" s="2"/>
      <c r="LE275" s="2"/>
      <c r="LF275" s="2"/>
      <c r="LG275" s="2"/>
      <c r="LH275" s="2"/>
      <c r="LI275" s="2"/>
      <c r="LJ275" s="2"/>
      <c r="LK275" s="2"/>
      <c r="LL275" s="2"/>
      <c r="LM275" s="2"/>
      <c r="LN275" s="2"/>
      <c r="LO275" s="2"/>
      <c r="LP275" s="2"/>
      <c r="LQ275" s="2"/>
      <c r="LR275" s="2"/>
      <c r="LS275" s="2"/>
      <c r="LT275" s="2"/>
      <c r="LU275" s="2"/>
      <c r="LV275" s="2"/>
      <c r="LW275" s="2"/>
      <c r="LX275" s="2"/>
      <c r="LY275" s="2"/>
      <c r="LZ275" s="2"/>
      <c r="MA275" s="2"/>
      <c r="MB275" s="2"/>
      <c r="MC275" s="2"/>
      <c r="MD275" s="2"/>
      <c r="ME275" s="2"/>
      <c r="MF275" s="2"/>
      <c r="MG275" s="2"/>
      <c r="MH275" s="2"/>
      <c r="MI275" s="2"/>
      <c r="MJ275" s="2"/>
      <c r="MK275" s="2"/>
      <c r="ML275" s="2"/>
      <c r="MM275" s="2"/>
      <c r="MN275" s="2"/>
      <c r="MO275" s="2"/>
      <c r="MP275" s="2"/>
      <c r="MQ275" s="2"/>
      <c r="MR275" s="2"/>
      <c r="MS275" s="2"/>
      <c r="MT275" s="2"/>
      <c r="MU275" s="2"/>
      <c r="MV275" s="2"/>
      <c r="MW275" s="2"/>
      <c r="MX275" s="2"/>
      <c r="MY275" s="2"/>
      <c r="MZ275" s="2"/>
      <c r="NA275" s="2"/>
      <c r="NB275" s="2"/>
      <c r="NC275" s="2"/>
      <c r="ND275" s="2"/>
      <c r="NE275" s="2"/>
      <c r="NF275" s="2"/>
      <c r="NG275" s="2"/>
      <c r="NH275" s="2"/>
      <c r="NI275" s="2"/>
      <c r="NJ275" s="2"/>
      <c r="NK275" s="2"/>
      <c r="NL275" s="2"/>
      <c r="NM275" s="2"/>
      <c r="NN275" s="2"/>
      <c r="NO275" s="2"/>
      <c r="NP275" s="2"/>
      <c r="NQ275" s="2"/>
      <c r="NR275" s="2"/>
      <c r="NS275" s="2"/>
      <c r="NT275" s="2"/>
      <c r="NU275" s="2"/>
      <c r="NV275" s="2"/>
      <c r="NW275" s="2"/>
      <c r="NX275" s="2"/>
      <c r="NY275" s="2"/>
      <c r="NZ275" s="2"/>
      <c r="OA275" s="2"/>
      <c r="OB275" s="2"/>
      <c r="OC275" s="2"/>
      <c r="OD275" s="2"/>
      <c r="OE275" s="2"/>
      <c r="OF275" s="2"/>
      <c r="OG275" s="2"/>
      <c r="OH275" s="2"/>
      <c r="OI275" s="2"/>
      <c r="OJ275" s="2"/>
      <c r="OK275" s="2"/>
      <c r="OL275" s="2"/>
      <c r="OM275" s="2"/>
      <c r="ON275" s="2"/>
      <c r="OO275" s="2"/>
      <c r="OP275" s="2"/>
      <c r="OQ275" s="2"/>
      <c r="OR275" s="2"/>
      <c r="OS275" s="2"/>
      <c r="OT275" s="2"/>
      <c r="OU275" s="2"/>
      <c r="OV275" s="2"/>
      <c r="OW275" s="2"/>
      <c r="OX275" s="2"/>
      <c r="OY275" s="2"/>
      <c r="OZ275" s="2"/>
      <c r="PA275" s="2"/>
      <c r="PB275" s="2"/>
      <c r="PC275" s="2"/>
      <c r="PD275" s="2"/>
      <c r="PE275" s="2"/>
      <c r="PF275" s="2"/>
      <c r="PG275" s="2"/>
      <c r="PH275" s="2"/>
      <c r="PI275" s="2"/>
      <c r="PJ275" s="2"/>
      <c r="PK275" s="2"/>
      <c r="PL275" s="2"/>
      <c r="PM275" s="2"/>
      <c r="PN275" s="2"/>
      <c r="PO275" s="2"/>
      <c r="PP275" s="2"/>
      <c r="PQ275" s="2"/>
      <c r="PR275" s="2"/>
      <c r="PS275" s="2"/>
      <c r="PT275" s="2"/>
      <c r="PU275" s="2"/>
      <c r="PV275" s="2"/>
      <c r="PW275" s="2"/>
      <c r="PX275" s="2"/>
      <c r="PY275" s="2"/>
      <c r="PZ275" s="2"/>
      <c r="QA275" s="2"/>
      <c r="QB275" s="2"/>
      <c r="QC275" s="2"/>
      <c r="QD275" s="2"/>
      <c r="QE275" s="2"/>
      <c r="QF275" s="2"/>
      <c r="QG275" s="2"/>
      <c r="QH275" s="2"/>
      <c r="QI275" s="2"/>
      <c r="QJ275" s="2"/>
      <c r="QK275" s="2"/>
      <c r="QL275" s="2"/>
      <c r="QM275" s="2"/>
      <c r="QN275" s="2"/>
      <c r="QO275" s="2"/>
      <c r="QP275" s="2"/>
      <c r="QQ275" s="2"/>
      <c r="QR275" s="2"/>
      <c r="QS275" s="2"/>
      <c r="QT275" s="2"/>
      <c r="QU275" s="2"/>
      <c r="QV275" s="2"/>
      <c r="QW275" s="2"/>
      <c r="QX275" s="2"/>
      <c r="QY275" s="2"/>
      <c r="QZ275" s="2"/>
      <c r="RA275" s="2"/>
      <c r="RB275" s="2"/>
      <c r="RC275" s="2"/>
      <c r="RD275" s="2"/>
      <c r="RE275" s="2"/>
      <c r="RF275" s="2"/>
      <c r="RG275" s="2"/>
      <c r="RH275" s="2"/>
      <c r="RI275" s="2"/>
      <c r="RJ275" s="2"/>
      <c r="RK275" s="2"/>
      <c r="RL275" s="2"/>
      <c r="RM275" s="2"/>
      <c r="RN275" s="2"/>
      <c r="RO275" s="2"/>
      <c r="RP275" s="2"/>
      <c r="RQ275" s="2"/>
      <c r="RR275" s="2"/>
      <c r="RS275" s="2"/>
      <c r="RT275" s="2"/>
      <c r="RU275" s="2"/>
      <c r="RV275" s="2"/>
      <c r="RW275" s="2"/>
      <c r="RX275" s="2"/>
      <c r="RY275" s="2"/>
      <c r="RZ275" s="2"/>
      <c r="SA275" s="2"/>
      <c r="SB275" s="2"/>
      <c r="SC275" s="2"/>
      <c r="SD275" s="2"/>
      <c r="SE275" s="2"/>
      <c r="SF275" s="2"/>
      <c r="SG275" s="2"/>
      <c r="SH275" s="2"/>
      <c r="SI275" s="2"/>
      <c r="SJ275" s="2"/>
      <c r="SK275" s="2"/>
      <c r="SL275" s="2"/>
      <c r="SM275" s="2"/>
      <c r="SN275" s="2"/>
      <c r="SO275" s="2"/>
      <c r="SP275" s="2"/>
      <c r="SQ275" s="2"/>
      <c r="SR275" s="2"/>
      <c r="SS275" s="2"/>
      <c r="ST275" s="2"/>
      <c r="SU275" s="2"/>
      <c r="SV275" s="2"/>
      <c r="SW275" s="2"/>
      <c r="SX275" s="2"/>
      <c r="SY275" s="2"/>
      <c r="SZ275" s="2"/>
      <c r="TA275" s="2"/>
      <c r="TB275" s="2"/>
      <c r="TC275" s="2"/>
      <c r="TD275" s="2"/>
      <c r="TE275" s="2"/>
      <c r="TF275" s="2"/>
      <c r="TG275" s="2"/>
      <c r="TH275" s="2"/>
      <c r="TI275" s="2"/>
      <c r="TJ275" s="2"/>
      <c r="TK275" s="2"/>
      <c r="TL275" s="2"/>
      <c r="TM275" s="2"/>
      <c r="TN275" s="2"/>
      <c r="TO275" s="2"/>
      <c r="TP275" s="2"/>
      <c r="TQ275" s="2"/>
      <c r="TR275" s="2"/>
      <c r="TS275" s="2"/>
      <c r="TT275" s="2"/>
      <c r="TU275" s="2"/>
      <c r="TV275" s="2"/>
      <c r="TW275" s="2"/>
      <c r="TX275" s="2"/>
      <c r="TY275" s="2"/>
      <c r="TZ275" s="2"/>
      <c r="UA275" s="2"/>
      <c r="UB275" s="2"/>
      <c r="UC275" s="2"/>
      <c r="UD275" s="2"/>
      <c r="UE275" s="2"/>
      <c r="UF275" s="2"/>
      <c r="UG275" s="2"/>
      <c r="UH275" s="2"/>
      <c r="UI275" s="2"/>
      <c r="UJ275" s="2"/>
      <c r="UK275" s="2"/>
      <c r="UL275" s="2"/>
      <c r="UM275" s="2"/>
      <c r="UN275" s="2"/>
      <c r="UO275" s="2"/>
      <c r="UP275" s="2"/>
      <c r="UQ275" s="2"/>
      <c r="UR275" s="2"/>
      <c r="US275" s="2"/>
      <c r="UT275" s="2"/>
      <c r="UU275" s="2"/>
      <c r="UV275" s="2"/>
      <c r="UW275" s="2"/>
      <c r="UX275" s="2"/>
      <c r="UY275" s="2"/>
      <c r="UZ275" s="2"/>
      <c r="VA275" s="2"/>
      <c r="VB275" s="2"/>
      <c r="VC275" s="2"/>
      <c r="VD275" s="2"/>
      <c r="VE275" s="2"/>
      <c r="VF275" s="2"/>
      <c r="VG275" s="2"/>
      <c r="VH275" s="2"/>
      <c r="VI275" s="2"/>
      <c r="VJ275" s="2"/>
      <c r="VK275" s="2"/>
      <c r="VL275" s="2"/>
      <c r="VM275" s="2"/>
      <c r="VN275" s="2"/>
      <c r="VO275" s="2"/>
      <c r="VP275" s="2"/>
      <c r="VQ275" s="2"/>
      <c r="VR275" s="2"/>
      <c r="VS275" s="2"/>
      <c r="VT275" s="2"/>
      <c r="VU275" s="2"/>
      <c r="VV275" s="2"/>
      <c r="VW275" s="2"/>
      <c r="VX275" s="2"/>
      <c r="VY275" s="2"/>
      <c r="VZ275" s="2"/>
      <c r="WA275" s="2"/>
      <c r="WB275" s="2"/>
      <c r="WC275" s="2"/>
      <c r="WD275" s="2"/>
      <c r="WE275" s="2"/>
      <c r="WF275" s="2"/>
      <c r="WG275" s="2"/>
      <c r="WH275" s="2"/>
      <c r="WI275" s="2"/>
      <c r="WJ275" s="2"/>
      <c r="WK275" s="2"/>
      <c r="WL275" s="2"/>
      <c r="WM275" s="2"/>
      <c r="WN275" s="2"/>
      <c r="WO275" s="2"/>
      <c r="WP275" s="2"/>
      <c r="WQ275" s="2"/>
      <c r="WR275" s="2"/>
      <c r="WS275" s="2"/>
      <c r="WT275" s="2"/>
      <c r="WU275" s="2"/>
      <c r="WV275" s="2"/>
      <c r="WW275" s="2"/>
      <c r="WX275" s="2"/>
      <c r="WY275" s="2"/>
      <c r="WZ275" s="2"/>
      <c r="XA275" s="2"/>
      <c r="XB275" s="2"/>
      <c r="XC275" s="2"/>
      <c r="XD275" s="2"/>
      <c r="XE275" s="2"/>
      <c r="XF275" s="2"/>
      <c r="XG275" s="2"/>
      <c r="XH275" s="2"/>
      <c r="XI275" s="2"/>
      <c r="XJ275" s="2"/>
      <c r="XK275" s="2"/>
      <c r="XL275" s="2"/>
      <c r="XM275" s="2"/>
      <c r="XN275" s="2"/>
      <c r="XO275" s="2"/>
      <c r="XP275" s="2"/>
      <c r="XQ275" s="2"/>
      <c r="XR275" s="2"/>
      <c r="XS275" s="2"/>
      <c r="XT275" s="2"/>
      <c r="XU275" s="2"/>
      <c r="XV275" s="2"/>
      <c r="XW275" s="2"/>
      <c r="XX275" s="2"/>
      <c r="XY275" s="2"/>
      <c r="XZ275" s="2"/>
      <c r="YA275" s="2"/>
      <c r="YB275" s="2"/>
      <c r="YC275" s="2"/>
      <c r="YD275" s="2"/>
      <c r="YE275" s="2"/>
      <c r="YF275" s="2"/>
      <c r="YG275" s="2"/>
      <c r="YH275" s="2"/>
      <c r="YI275" s="2"/>
      <c r="YJ275" s="2"/>
      <c r="YK275" s="2"/>
      <c r="YL275" s="2"/>
      <c r="YM275" s="2"/>
      <c r="YN275" s="2"/>
      <c r="YO275" s="2"/>
      <c r="YP275" s="2"/>
      <c r="YQ275" s="2"/>
      <c r="YR275" s="2"/>
      <c r="YS275" s="2"/>
      <c r="YT275" s="2"/>
      <c r="YU275" s="2"/>
      <c r="YV275" s="2"/>
      <c r="YW275" s="2"/>
      <c r="YX275" s="2"/>
      <c r="YY275" s="2"/>
      <c r="YZ275" s="2"/>
      <c r="ZA275" s="2"/>
      <c r="ZB275" s="2"/>
      <c r="ZC275" s="2"/>
      <c r="ZD275" s="2"/>
      <c r="ZE275" s="2"/>
      <c r="ZF275" s="2"/>
      <c r="ZG275" s="2"/>
      <c r="ZH275" s="2"/>
      <c r="ZI275" s="2"/>
      <c r="ZJ275" s="2"/>
      <c r="ZK275" s="2"/>
      <c r="ZL275" s="2"/>
      <c r="ZM275" s="2"/>
      <c r="ZN275" s="2"/>
      <c r="ZO275" s="2"/>
      <c r="ZP275" s="2"/>
      <c r="ZQ275" s="2"/>
      <c r="ZR275" s="2"/>
      <c r="ZS275" s="2"/>
      <c r="ZT275" s="2"/>
      <c r="ZU275" s="2"/>
      <c r="ZV275" s="2"/>
      <c r="ZW275" s="2"/>
      <c r="ZX275" s="2"/>
      <c r="ZY275" s="2"/>
      <c r="ZZ275" s="2"/>
      <c r="AAA275" s="2"/>
      <c r="AAB275" s="2"/>
      <c r="AAC275" s="2"/>
      <c r="AAD275" s="2"/>
      <c r="AAE275" s="2"/>
      <c r="AAF275" s="2"/>
      <c r="AAG275" s="2"/>
      <c r="AAH275" s="2"/>
      <c r="AAI275" s="2"/>
      <c r="AAJ275" s="2"/>
      <c r="AAK275" s="2"/>
      <c r="AAL275" s="2"/>
      <c r="AAM275" s="2"/>
      <c r="AAN275" s="2"/>
      <c r="AAO275" s="2"/>
      <c r="AAP275" s="2"/>
      <c r="AAQ275" s="2"/>
      <c r="AAR275" s="2"/>
      <c r="AAS275" s="2"/>
      <c r="AAT275" s="2"/>
      <c r="AAU275" s="2"/>
      <c r="AAV275" s="2"/>
      <c r="AAW275" s="2"/>
      <c r="AAX275" s="2"/>
      <c r="AAY275" s="2"/>
      <c r="AAZ275" s="2"/>
      <c r="ABA275" s="2"/>
      <c r="ABB275" s="2"/>
      <c r="ABC275" s="2"/>
      <c r="ABD275" s="2"/>
      <c r="ABE275" s="2"/>
      <c r="ABF275" s="2"/>
      <c r="ABG275" s="2"/>
      <c r="ABH275" s="2"/>
      <c r="ABI275" s="2"/>
      <c r="ABJ275" s="2"/>
      <c r="ABK275" s="2"/>
      <c r="ABL275" s="2"/>
      <c r="ABM275" s="2"/>
      <c r="ABN275" s="2"/>
      <c r="ABO275" s="2"/>
      <c r="ABP275" s="2"/>
      <c r="ABQ275" s="2"/>
      <c r="ABR275" s="2"/>
      <c r="ABS275" s="2"/>
      <c r="ABT275" s="2"/>
      <c r="ABU275" s="2"/>
      <c r="ABV275" s="2"/>
      <c r="ABW275" s="2"/>
      <c r="ABX275" s="2"/>
      <c r="ABY275" s="2"/>
      <c r="ABZ275" s="2"/>
      <c r="ACA275" s="2"/>
      <c r="ACB275" s="2"/>
      <c r="ACC275" s="2"/>
      <c r="ACD275" s="2"/>
      <c r="ACE275" s="2"/>
      <c r="ACF275" s="2"/>
      <c r="ACG275" s="2"/>
      <c r="ACH275" s="2"/>
      <c r="ACI275" s="2"/>
      <c r="ACJ275" s="2"/>
      <c r="ACK275" s="2"/>
      <c r="ACL275" s="2"/>
      <c r="ACM275" s="2"/>
      <c r="ACN275" s="2"/>
      <c r="ACO275" s="2"/>
      <c r="ACP275" s="2"/>
      <c r="ACQ275" s="2"/>
      <c r="ACR275" s="2"/>
      <c r="ACS275" s="2"/>
      <c r="ACT275" s="2"/>
      <c r="ACU275" s="2"/>
      <c r="ACV275" s="2"/>
      <c r="ACW275" s="2"/>
      <c r="ACX275" s="2"/>
      <c r="ACY275" s="2"/>
      <c r="ACZ275" s="2"/>
      <c r="ADA275" s="2"/>
      <c r="ADB275" s="2"/>
      <c r="ADC275" s="2"/>
      <c r="ADD275" s="2"/>
      <c r="ADE275" s="2"/>
      <c r="ADF275" s="2"/>
      <c r="ADG275" s="2"/>
      <c r="ADH275" s="2"/>
      <c r="ADI275" s="2"/>
      <c r="ADJ275" s="2"/>
      <c r="ADK275" s="2"/>
      <c r="ADL275" s="2"/>
      <c r="ADM275" s="2"/>
      <c r="ADN275" s="2"/>
      <c r="ADO275" s="2"/>
      <c r="ADP275" s="2"/>
      <c r="ADQ275" s="2"/>
      <c r="ADR275" s="2"/>
      <c r="ADS275" s="2"/>
      <c r="ADT275" s="2"/>
      <c r="ADU275" s="2"/>
      <c r="ADV275" s="2"/>
      <c r="ADW275" s="2"/>
      <c r="ADX275" s="2"/>
      <c r="ADY275" s="2"/>
      <c r="ADZ275" s="2"/>
      <c r="AEA275" s="2"/>
      <c r="AEB275" s="2"/>
      <c r="AEC275" s="2"/>
      <c r="AED275" s="2"/>
      <c r="AEE275" s="2"/>
      <c r="AEF275" s="2"/>
      <c r="AEG275" s="2"/>
      <c r="AEH275" s="2"/>
      <c r="AEI275" s="2"/>
      <c r="AEJ275" s="2"/>
      <c r="AEK275" s="2"/>
      <c r="AEL275" s="2"/>
      <c r="AEM275" s="2"/>
      <c r="AEN275" s="2"/>
      <c r="AEO275" s="2"/>
      <c r="AEP275" s="2"/>
      <c r="AEQ275" s="2"/>
      <c r="AER275" s="2"/>
      <c r="AES275" s="2"/>
      <c r="AET275" s="2"/>
      <c r="AEU275" s="2"/>
      <c r="AEV275" s="2"/>
      <c r="AEW275" s="2"/>
      <c r="AEX275" s="2"/>
      <c r="AEY275" s="2"/>
      <c r="AEZ275" s="2"/>
      <c r="AFA275" s="2"/>
      <c r="AFB275" s="2"/>
      <c r="AFC275" s="2"/>
      <c r="AFD275" s="2"/>
      <c r="AFE275" s="2"/>
      <c r="AFF275" s="2"/>
      <c r="AFG275" s="2"/>
      <c r="AFH275" s="2"/>
      <c r="AFI275" s="2"/>
      <c r="AFJ275" s="2"/>
      <c r="AFK275" s="2"/>
      <c r="AFL275" s="2"/>
      <c r="AFM275" s="2"/>
      <c r="AFN275" s="2"/>
      <c r="AFO275" s="2"/>
      <c r="AFP275" s="2"/>
      <c r="AFQ275" s="2"/>
      <c r="AFR275" s="2"/>
      <c r="AFS275" s="2"/>
      <c r="AFT275" s="2"/>
      <c r="AFU275" s="2"/>
      <c r="AFV275" s="2"/>
      <c r="AFW275" s="2"/>
      <c r="AFX275" s="2"/>
      <c r="AFY275" s="2"/>
      <c r="AFZ275" s="2"/>
      <c r="AGA275" s="2"/>
      <c r="AGB275" s="2"/>
      <c r="AGC275" s="2"/>
      <c r="AGD275" s="2"/>
      <c r="AGE275" s="2"/>
      <c r="AGF275" s="2"/>
      <c r="AGG275" s="2"/>
      <c r="AGH275" s="2"/>
      <c r="AGI275" s="2"/>
      <c r="AGJ275" s="2"/>
      <c r="AGK275" s="2"/>
      <c r="AGL275" s="2"/>
      <c r="AGM275" s="2"/>
      <c r="AGN275" s="2"/>
      <c r="AGO275" s="2"/>
      <c r="AGP275" s="2"/>
      <c r="AGQ275" s="2"/>
      <c r="AGR275" s="2"/>
      <c r="AGS275" s="2"/>
      <c r="AGT275" s="2"/>
      <c r="AGU275" s="2"/>
      <c r="AGV275" s="2"/>
      <c r="AGW275" s="2"/>
      <c r="AGX275" s="2"/>
      <c r="AGY275" s="2"/>
      <c r="AGZ275" s="2"/>
      <c r="AHA275" s="2"/>
      <c r="AHB275" s="2"/>
      <c r="AHC275" s="2"/>
      <c r="AHD275" s="2"/>
      <c r="AHE275" s="2"/>
      <c r="AHF275" s="2"/>
      <c r="AHG275" s="2"/>
      <c r="AHH275" s="2"/>
      <c r="AHI275" s="2"/>
      <c r="AHJ275" s="2"/>
      <c r="AHK275" s="2"/>
      <c r="AHL275" s="2"/>
      <c r="AHM275" s="2"/>
      <c r="AHN275" s="2"/>
      <c r="AHO275" s="2"/>
      <c r="AHP275" s="2"/>
      <c r="AHQ275" s="2"/>
      <c r="AHR275" s="2"/>
      <c r="AHS275" s="2"/>
      <c r="AHT275" s="2"/>
      <c r="AHU275" s="2"/>
      <c r="AHV275" s="2"/>
      <c r="AHW275" s="2"/>
      <c r="AHX275" s="2"/>
      <c r="AHY275" s="2"/>
      <c r="AHZ275" s="2"/>
      <c r="AIA275" s="2"/>
      <c r="AIB275" s="2"/>
      <c r="AIC275" s="2"/>
      <c r="AID275" s="2"/>
      <c r="AIE275" s="2"/>
      <c r="AIF275" s="2"/>
      <c r="AIG275" s="2"/>
      <c r="AIH275" s="2"/>
      <c r="AII275" s="2"/>
      <c r="AIJ275" s="2"/>
      <c r="AIK275" s="2"/>
      <c r="AIL275" s="2"/>
      <c r="AIM275" s="2"/>
      <c r="AIN275" s="2"/>
      <c r="AIO275" s="2"/>
      <c r="AIP275" s="2"/>
      <c r="AIQ275" s="2"/>
      <c r="AIR275" s="2"/>
      <c r="AIS275" s="2"/>
      <c r="AIT275" s="2"/>
      <c r="AIU275" s="2"/>
      <c r="AIV275" s="2"/>
      <c r="AIW275" s="2"/>
      <c r="AIX275" s="2"/>
      <c r="AIY275" s="2"/>
      <c r="AIZ275" s="2"/>
      <c r="AJA275" s="2"/>
      <c r="AJB275" s="2"/>
      <c r="AJC275" s="2"/>
      <c r="AJD275" s="2"/>
      <c r="AJE275" s="2"/>
      <c r="AJF275" s="2"/>
      <c r="AJG275" s="2"/>
      <c r="AJH275" s="2"/>
      <c r="AJI275" s="2"/>
      <c r="AJJ275" s="2"/>
      <c r="AJK275" s="2"/>
      <c r="AJL275" s="2"/>
      <c r="AJM275" s="2"/>
      <c r="AJN275" s="2"/>
      <c r="AJO275" s="2"/>
      <c r="AJP275" s="2"/>
      <c r="AJQ275" s="2"/>
      <c r="AJR275" s="2"/>
      <c r="AJS275" s="2"/>
      <c r="AJT275" s="2"/>
      <c r="AJU275" s="2"/>
      <c r="AJV275" s="2"/>
      <c r="AJW275" s="2"/>
      <c r="AJX275" s="2"/>
      <c r="AJY275" s="2"/>
      <c r="AJZ275" s="2"/>
      <c r="AKA275" s="2"/>
      <c r="AKB275" s="2"/>
      <c r="AKC275" s="2"/>
      <c r="AKD275" s="2"/>
      <c r="AKE275" s="2"/>
      <c r="AKF275" s="2"/>
      <c r="AKG275" s="2"/>
      <c r="AKH275" s="2"/>
      <c r="AKI275" s="2"/>
      <c r="AKJ275" s="2"/>
      <c r="AKK275" s="2"/>
      <c r="AKL275" s="2"/>
      <c r="AKM275" s="2"/>
      <c r="AKN275" s="2"/>
      <c r="AKO275" s="2"/>
      <c r="AKP275" s="2"/>
      <c r="AKQ275" s="2"/>
      <c r="AKR275" s="2"/>
      <c r="AKS275" s="2"/>
      <c r="AKT275" s="2"/>
      <c r="AKU275" s="2"/>
      <c r="AKV275" s="2"/>
      <c r="AKW275" s="2"/>
      <c r="AKX275" s="2"/>
      <c r="AKY275" s="2"/>
      <c r="AKZ275" s="2"/>
      <c r="ALA275" s="2"/>
      <c r="ALB275" s="2"/>
      <c r="ALC275" s="2"/>
      <c r="ALD275" s="2"/>
      <c r="ALE275" s="2"/>
    </row>
    <row r="276" spans="1:993" s="16" customFormat="1" ht="6.95" customHeight="1">
      <c r="A276" s="2"/>
      <c r="B276" s="2"/>
      <c r="C276" s="2"/>
      <c r="D276" s="2"/>
      <c r="E276" s="2"/>
      <c r="F276" s="2"/>
      <c r="G276" s="2"/>
      <c r="H276" s="2"/>
      <c r="I276" s="60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  <c r="IR276" s="2"/>
      <c r="IS276" s="2"/>
      <c r="IT276" s="2"/>
      <c r="IU276" s="2"/>
      <c r="IV276" s="2"/>
      <c r="IW276" s="2"/>
      <c r="IX276" s="2"/>
      <c r="IY276" s="2"/>
      <c r="IZ276" s="2"/>
      <c r="JA276" s="2"/>
      <c r="JB276" s="2"/>
      <c r="JC276" s="2"/>
      <c r="JD276" s="2"/>
      <c r="JE276" s="2"/>
      <c r="JF276" s="2"/>
      <c r="JG276" s="2"/>
      <c r="JH276" s="2"/>
      <c r="JI276" s="2"/>
      <c r="JJ276" s="2"/>
      <c r="JK276" s="2"/>
      <c r="JL276" s="2"/>
      <c r="JM276" s="2"/>
      <c r="JN276" s="2"/>
      <c r="JO276" s="2"/>
      <c r="JP276" s="2"/>
      <c r="JQ276" s="2"/>
      <c r="JR276" s="2"/>
      <c r="JS276" s="2"/>
      <c r="JT276" s="2"/>
      <c r="JU276" s="2"/>
      <c r="JV276" s="2"/>
      <c r="JW276" s="2"/>
      <c r="JX276" s="2"/>
      <c r="JY276" s="2"/>
      <c r="JZ276" s="2"/>
      <c r="KA276" s="2"/>
      <c r="KB276" s="2"/>
      <c r="KC276" s="2"/>
      <c r="KD276" s="2"/>
      <c r="KE276" s="2"/>
      <c r="KF276" s="2"/>
      <c r="KG276" s="2"/>
      <c r="KH276" s="2"/>
      <c r="KI276" s="2"/>
      <c r="KJ276" s="2"/>
      <c r="KK276" s="2"/>
      <c r="KL276" s="2"/>
      <c r="KM276" s="2"/>
      <c r="KN276" s="2"/>
      <c r="KO276" s="2"/>
      <c r="KP276" s="2"/>
      <c r="KQ276" s="2"/>
      <c r="KR276" s="2"/>
      <c r="KS276" s="2"/>
      <c r="KT276" s="2"/>
      <c r="KU276" s="2"/>
      <c r="KV276" s="2"/>
      <c r="KW276" s="2"/>
      <c r="KX276" s="2"/>
      <c r="KY276" s="2"/>
      <c r="KZ276" s="2"/>
      <c r="LA276" s="2"/>
      <c r="LB276" s="2"/>
      <c r="LC276" s="2"/>
      <c r="LD276" s="2"/>
      <c r="LE276" s="2"/>
      <c r="LF276" s="2"/>
      <c r="LG276" s="2"/>
      <c r="LH276" s="2"/>
      <c r="LI276" s="2"/>
      <c r="LJ276" s="2"/>
      <c r="LK276" s="2"/>
      <c r="LL276" s="2"/>
      <c r="LM276" s="2"/>
      <c r="LN276" s="2"/>
      <c r="LO276" s="2"/>
      <c r="LP276" s="2"/>
      <c r="LQ276" s="2"/>
      <c r="LR276" s="2"/>
      <c r="LS276" s="2"/>
      <c r="LT276" s="2"/>
      <c r="LU276" s="2"/>
      <c r="LV276" s="2"/>
      <c r="LW276" s="2"/>
      <c r="LX276" s="2"/>
      <c r="LY276" s="2"/>
      <c r="LZ276" s="2"/>
      <c r="MA276" s="2"/>
      <c r="MB276" s="2"/>
      <c r="MC276" s="2"/>
      <c r="MD276" s="2"/>
      <c r="ME276" s="2"/>
      <c r="MF276" s="2"/>
      <c r="MG276" s="2"/>
      <c r="MH276" s="2"/>
      <c r="MI276" s="2"/>
      <c r="MJ276" s="2"/>
      <c r="MK276" s="2"/>
      <c r="ML276" s="2"/>
      <c r="MM276" s="2"/>
      <c r="MN276" s="2"/>
      <c r="MO276" s="2"/>
      <c r="MP276" s="2"/>
      <c r="MQ276" s="2"/>
      <c r="MR276" s="2"/>
      <c r="MS276" s="2"/>
      <c r="MT276" s="2"/>
      <c r="MU276" s="2"/>
      <c r="MV276" s="2"/>
      <c r="MW276" s="2"/>
      <c r="MX276" s="2"/>
      <c r="MY276" s="2"/>
      <c r="MZ276" s="2"/>
      <c r="NA276" s="2"/>
      <c r="NB276" s="2"/>
      <c r="NC276" s="2"/>
      <c r="ND276" s="2"/>
      <c r="NE276" s="2"/>
      <c r="NF276" s="2"/>
      <c r="NG276" s="2"/>
      <c r="NH276" s="2"/>
      <c r="NI276" s="2"/>
      <c r="NJ276" s="2"/>
      <c r="NK276" s="2"/>
      <c r="NL276" s="2"/>
      <c r="NM276" s="2"/>
      <c r="NN276" s="2"/>
      <c r="NO276" s="2"/>
      <c r="NP276" s="2"/>
      <c r="NQ276" s="2"/>
      <c r="NR276" s="2"/>
      <c r="NS276" s="2"/>
      <c r="NT276" s="2"/>
      <c r="NU276" s="2"/>
      <c r="NV276" s="2"/>
      <c r="NW276" s="2"/>
      <c r="NX276" s="2"/>
      <c r="NY276" s="2"/>
      <c r="NZ276" s="2"/>
      <c r="OA276" s="2"/>
      <c r="OB276" s="2"/>
      <c r="OC276" s="2"/>
      <c r="OD276" s="2"/>
      <c r="OE276" s="2"/>
      <c r="OF276" s="2"/>
      <c r="OG276" s="2"/>
      <c r="OH276" s="2"/>
      <c r="OI276" s="2"/>
      <c r="OJ276" s="2"/>
      <c r="OK276" s="2"/>
      <c r="OL276" s="2"/>
      <c r="OM276" s="2"/>
      <c r="ON276" s="2"/>
      <c r="OO276" s="2"/>
      <c r="OP276" s="2"/>
      <c r="OQ276" s="2"/>
      <c r="OR276" s="2"/>
      <c r="OS276" s="2"/>
      <c r="OT276" s="2"/>
      <c r="OU276" s="2"/>
      <c r="OV276" s="2"/>
      <c r="OW276" s="2"/>
      <c r="OX276" s="2"/>
      <c r="OY276" s="2"/>
      <c r="OZ276" s="2"/>
      <c r="PA276" s="2"/>
      <c r="PB276" s="2"/>
      <c r="PC276" s="2"/>
      <c r="PD276" s="2"/>
      <c r="PE276" s="2"/>
      <c r="PF276" s="2"/>
      <c r="PG276" s="2"/>
      <c r="PH276" s="2"/>
      <c r="PI276" s="2"/>
      <c r="PJ276" s="2"/>
      <c r="PK276" s="2"/>
      <c r="PL276" s="2"/>
      <c r="PM276" s="2"/>
      <c r="PN276" s="2"/>
      <c r="PO276" s="2"/>
      <c r="PP276" s="2"/>
      <c r="PQ276" s="2"/>
      <c r="PR276" s="2"/>
      <c r="PS276" s="2"/>
      <c r="PT276" s="2"/>
      <c r="PU276" s="2"/>
      <c r="PV276" s="2"/>
      <c r="PW276" s="2"/>
      <c r="PX276" s="2"/>
      <c r="PY276" s="2"/>
      <c r="PZ276" s="2"/>
      <c r="QA276" s="2"/>
      <c r="QB276" s="2"/>
      <c r="QC276" s="2"/>
      <c r="QD276" s="2"/>
      <c r="QE276" s="2"/>
      <c r="QF276" s="2"/>
      <c r="QG276" s="2"/>
      <c r="QH276" s="2"/>
      <c r="QI276" s="2"/>
      <c r="QJ276" s="2"/>
      <c r="QK276" s="2"/>
      <c r="QL276" s="2"/>
      <c r="QM276" s="2"/>
      <c r="QN276" s="2"/>
      <c r="QO276" s="2"/>
      <c r="QP276" s="2"/>
      <c r="QQ276" s="2"/>
      <c r="QR276" s="2"/>
      <c r="QS276" s="2"/>
      <c r="QT276" s="2"/>
      <c r="QU276" s="2"/>
      <c r="QV276" s="2"/>
      <c r="QW276" s="2"/>
      <c r="QX276" s="2"/>
      <c r="QY276" s="2"/>
      <c r="QZ276" s="2"/>
      <c r="RA276" s="2"/>
      <c r="RB276" s="2"/>
      <c r="RC276" s="2"/>
      <c r="RD276" s="2"/>
      <c r="RE276" s="2"/>
      <c r="RF276" s="2"/>
      <c r="RG276" s="2"/>
      <c r="RH276" s="2"/>
      <c r="RI276" s="2"/>
      <c r="RJ276" s="2"/>
      <c r="RK276" s="2"/>
      <c r="RL276" s="2"/>
      <c r="RM276" s="2"/>
      <c r="RN276" s="2"/>
      <c r="RO276" s="2"/>
      <c r="RP276" s="2"/>
      <c r="RQ276" s="2"/>
      <c r="RR276" s="2"/>
      <c r="RS276" s="2"/>
      <c r="RT276" s="2"/>
      <c r="RU276" s="2"/>
      <c r="RV276" s="2"/>
      <c r="RW276" s="2"/>
      <c r="RX276" s="2"/>
      <c r="RY276" s="2"/>
      <c r="RZ276" s="2"/>
      <c r="SA276" s="2"/>
      <c r="SB276" s="2"/>
      <c r="SC276" s="2"/>
      <c r="SD276" s="2"/>
      <c r="SE276" s="2"/>
      <c r="SF276" s="2"/>
      <c r="SG276" s="2"/>
      <c r="SH276" s="2"/>
      <c r="SI276" s="2"/>
      <c r="SJ276" s="2"/>
      <c r="SK276" s="2"/>
      <c r="SL276" s="2"/>
      <c r="SM276" s="2"/>
      <c r="SN276" s="2"/>
      <c r="SO276" s="2"/>
      <c r="SP276" s="2"/>
      <c r="SQ276" s="2"/>
      <c r="SR276" s="2"/>
      <c r="SS276" s="2"/>
      <c r="ST276" s="2"/>
      <c r="SU276" s="2"/>
      <c r="SV276" s="2"/>
      <c r="SW276" s="2"/>
      <c r="SX276" s="2"/>
      <c r="SY276" s="2"/>
      <c r="SZ276" s="2"/>
      <c r="TA276" s="2"/>
      <c r="TB276" s="2"/>
      <c r="TC276" s="2"/>
      <c r="TD276" s="2"/>
      <c r="TE276" s="2"/>
      <c r="TF276" s="2"/>
      <c r="TG276" s="2"/>
      <c r="TH276" s="2"/>
      <c r="TI276" s="2"/>
      <c r="TJ276" s="2"/>
      <c r="TK276" s="2"/>
      <c r="TL276" s="2"/>
      <c r="TM276" s="2"/>
      <c r="TN276" s="2"/>
      <c r="TO276" s="2"/>
      <c r="TP276" s="2"/>
      <c r="TQ276" s="2"/>
      <c r="TR276" s="2"/>
      <c r="TS276" s="2"/>
      <c r="TT276" s="2"/>
      <c r="TU276" s="2"/>
      <c r="TV276" s="2"/>
      <c r="TW276" s="2"/>
      <c r="TX276" s="2"/>
      <c r="TY276" s="2"/>
      <c r="TZ276" s="2"/>
      <c r="UA276" s="2"/>
      <c r="UB276" s="2"/>
      <c r="UC276" s="2"/>
      <c r="UD276" s="2"/>
      <c r="UE276" s="2"/>
      <c r="UF276" s="2"/>
      <c r="UG276" s="2"/>
      <c r="UH276" s="2"/>
      <c r="UI276" s="2"/>
      <c r="UJ276" s="2"/>
      <c r="UK276" s="2"/>
      <c r="UL276" s="2"/>
      <c r="UM276" s="2"/>
      <c r="UN276" s="2"/>
      <c r="UO276" s="2"/>
      <c r="UP276" s="2"/>
      <c r="UQ276" s="2"/>
      <c r="UR276" s="2"/>
      <c r="US276" s="2"/>
      <c r="UT276" s="2"/>
      <c r="UU276" s="2"/>
      <c r="UV276" s="2"/>
      <c r="UW276" s="2"/>
      <c r="UX276" s="2"/>
      <c r="UY276" s="2"/>
      <c r="UZ276" s="2"/>
      <c r="VA276" s="2"/>
      <c r="VB276" s="2"/>
      <c r="VC276" s="2"/>
      <c r="VD276" s="2"/>
      <c r="VE276" s="2"/>
      <c r="VF276" s="2"/>
      <c r="VG276" s="2"/>
      <c r="VH276" s="2"/>
      <c r="VI276" s="2"/>
      <c r="VJ276" s="2"/>
      <c r="VK276" s="2"/>
      <c r="VL276" s="2"/>
      <c r="VM276" s="2"/>
      <c r="VN276" s="2"/>
      <c r="VO276" s="2"/>
      <c r="VP276" s="2"/>
      <c r="VQ276" s="2"/>
      <c r="VR276" s="2"/>
      <c r="VS276" s="2"/>
      <c r="VT276" s="2"/>
      <c r="VU276" s="2"/>
      <c r="VV276" s="2"/>
      <c r="VW276" s="2"/>
      <c r="VX276" s="2"/>
      <c r="VY276" s="2"/>
      <c r="VZ276" s="2"/>
      <c r="WA276" s="2"/>
      <c r="WB276" s="2"/>
      <c r="WC276" s="2"/>
      <c r="WD276" s="2"/>
      <c r="WE276" s="2"/>
      <c r="WF276" s="2"/>
      <c r="WG276" s="2"/>
      <c r="WH276" s="2"/>
      <c r="WI276" s="2"/>
      <c r="WJ276" s="2"/>
      <c r="WK276" s="2"/>
      <c r="WL276" s="2"/>
      <c r="WM276" s="2"/>
      <c r="WN276" s="2"/>
      <c r="WO276" s="2"/>
      <c r="WP276" s="2"/>
      <c r="WQ276" s="2"/>
      <c r="WR276" s="2"/>
      <c r="WS276" s="2"/>
      <c r="WT276" s="2"/>
      <c r="WU276" s="2"/>
      <c r="WV276" s="2"/>
      <c r="WW276" s="2"/>
      <c r="WX276" s="2"/>
      <c r="WY276" s="2"/>
      <c r="WZ276" s="2"/>
      <c r="XA276" s="2"/>
      <c r="XB276" s="2"/>
      <c r="XC276" s="2"/>
      <c r="XD276" s="2"/>
      <c r="XE276" s="2"/>
      <c r="XF276" s="2"/>
      <c r="XG276" s="2"/>
      <c r="XH276" s="2"/>
      <c r="XI276" s="2"/>
      <c r="XJ276" s="2"/>
      <c r="XK276" s="2"/>
      <c r="XL276" s="2"/>
      <c r="XM276" s="2"/>
      <c r="XN276" s="2"/>
      <c r="XO276" s="2"/>
      <c r="XP276" s="2"/>
      <c r="XQ276" s="2"/>
      <c r="XR276" s="2"/>
      <c r="XS276" s="2"/>
      <c r="XT276" s="2"/>
      <c r="XU276" s="2"/>
      <c r="XV276" s="2"/>
      <c r="XW276" s="2"/>
      <c r="XX276" s="2"/>
      <c r="XY276" s="2"/>
      <c r="XZ276" s="2"/>
      <c r="YA276" s="2"/>
      <c r="YB276" s="2"/>
      <c r="YC276" s="2"/>
      <c r="YD276" s="2"/>
      <c r="YE276" s="2"/>
      <c r="YF276" s="2"/>
      <c r="YG276" s="2"/>
      <c r="YH276" s="2"/>
      <c r="YI276" s="2"/>
      <c r="YJ276" s="2"/>
      <c r="YK276" s="2"/>
      <c r="YL276" s="2"/>
      <c r="YM276" s="2"/>
      <c r="YN276" s="2"/>
      <c r="YO276" s="2"/>
      <c r="YP276" s="2"/>
      <c r="YQ276" s="2"/>
      <c r="YR276" s="2"/>
      <c r="YS276" s="2"/>
      <c r="YT276" s="2"/>
      <c r="YU276" s="2"/>
      <c r="YV276" s="2"/>
      <c r="YW276" s="2"/>
      <c r="YX276" s="2"/>
      <c r="YY276" s="2"/>
      <c r="YZ276" s="2"/>
      <c r="ZA276" s="2"/>
      <c r="ZB276" s="2"/>
      <c r="ZC276" s="2"/>
      <c r="ZD276" s="2"/>
      <c r="ZE276" s="2"/>
      <c r="ZF276" s="2"/>
      <c r="ZG276" s="2"/>
      <c r="ZH276" s="2"/>
      <c r="ZI276" s="2"/>
      <c r="ZJ276" s="2"/>
      <c r="ZK276" s="2"/>
      <c r="ZL276" s="2"/>
      <c r="ZM276" s="2"/>
      <c r="ZN276" s="2"/>
      <c r="ZO276" s="2"/>
      <c r="ZP276" s="2"/>
      <c r="ZQ276" s="2"/>
      <c r="ZR276" s="2"/>
      <c r="ZS276" s="2"/>
      <c r="ZT276" s="2"/>
      <c r="ZU276" s="2"/>
      <c r="ZV276" s="2"/>
      <c r="ZW276" s="2"/>
      <c r="ZX276" s="2"/>
      <c r="ZY276" s="2"/>
      <c r="ZZ276" s="2"/>
      <c r="AAA276" s="2"/>
      <c r="AAB276" s="2"/>
      <c r="AAC276" s="2"/>
      <c r="AAD276" s="2"/>
      <c r="AAE276" s="2"/>
      <c r="AAF276" s="2"/>
      <c r="AAG276" s="2"/>
      <c r="AAH276" s="2"/>
      <c r="AAI276" s="2"/>
      <c r="AAJ276" s="2"/>
      <c r="AAK276" s="2"/>
      <c r="AAL276" s="2"/>
      <c r="AAM276" s="2"/>
      <c r="AAN276" s="2"/>
      <c r="AAO276" s="2"/>
      <c r="AAP276" s="2"/>
      <c r="AAQ276" s="2"/>
      <c r="AAR276" s="2"/>
      <c r="AAS276" s="2"/>
      <c r="AAT276" s="2"/>
      <c r="AAU276" s="2"/>
      <c r="AAV276" s="2"/>
      <c r="AAW276" s="2"/>
      <c r="AAX276" s="2"/>
      <c r="AAY276" s="2"/>
      <c r="AAZ276" s="2"/>
      <c r="ABA276" s="2"/>
      <c r="ABB276" s="2"/>
      <c r="ABC276" s="2"/>
      <c r="ABD276" s="2"/>
      <c r="ABE276" s="2"/>
      <c r="ABF276" s="2"/>
      <c r="ABG276" s="2"/>
      <c r="ABH276" s="2"/>
      <c r="ABI276" s="2"/>
      <c r="ABJ276" s="2"/>
      <c r="ABK276" s="2"/>
      <c r="ABL276" s="2"/>
      <c r="ABM276" s="2"/>
      <c r="ABN276" s="2"/>
      <c r="ABO276" s="2"/>
      <c r="ABP276" s="2"/>
      <c r="ABQ276" s="2"/>
      <c r="ABR276" s="2"/>
      <c r="ABS276" s="2"/>
      <c r="ABT276" s="2"/>
      <c r="ABU276" s="2"/>
      <c r="ABV276" s="2"/>
      <c r="ABW276" s="2"/>
      <c r="ABX276" s="2"/>
      <c r="ABY276" s="2"/>
      <c r="ABZ276" s="2"/>
      <c r="ACA276" s="2"/>
      <c r="ACB276" s="2"/>
      <c r="ACC276" s="2"/>
      <c r="ACD276" s="2"/>
      <c r="ACE276" s="2"/>
      <c r="ACF276" s="2"/>
      <c r="ACG276" s="2"/>
      <c r="ACH276" s="2"/>
      <c r="ACI276" s="2"/>
      <c r="ACJ276" s="2"/>
      <c r="ACK276" s="2"/>
      <c r="ACL276" s="2"/>
      <c r="ACM276" s="2"/>
      <c r="ACN276" s="2"/>
      <c r="ACO276" s="2"/>
      <c r="ACP276" s="2"/>
      <c r="ACQ276" s="2"/>
      <c r="ACR276" s="2"/>
      <c r="ACS276" s="2"/>
      <c r="ACT276" s="2"/>
      <c r="ACU276" s="2"/>
      <c r="ACV276" s="2"/>
      <c r="ACW276" s="2"/>
      <c r="ACX276" s="2"/>
      <c r="ACY276" s="2"/>
      <c r="ACZ276" s="2"/>
      <c r="ADA276" s="2"/>
      <c r="ADB276" s="2"/>
      <c r="ADC276" s="2"/>
      <c r="ADD276" s="2"/>
      <c r="ADE276" s="2"/>
      <c r="ADF276" s="2"/>
      <c r="ADG276" s="2"/>
      <c r="ADH276" s="2"/>
      <c r="ADI276" s="2"/>
      <c r="ADJ276" s="2"/>
      <c r="ADK276" s="2"/>
      <c r="ADL276" s="2"/>
      <c r="ADM276" s="2"/>
      <c r="ADN276" s="2"/>
      <c r="ADO276" s="2"/>
      <c r="ADP276" s="2"/>
      <c r="ADQ276" s="2"/>
      <c r="ADR276" s="2"/>
      <c r="ADS276" s="2"/>
      <c r="ADT276" s="2"/>
      <c r="ADU276" s="2"/>
      <c r="ADV276" s="2"/>
      <c r="ADW276" s="2"/>
      <c r="ADX276" s="2"/>
      <c r="ADY276" s="2"/>
      <c r="ADZ276" s="2"/>
      <c r="AEA276" s="2"/>
      <c r="AEB276" s="2"/>
      <c r="AEC276" s="2"/>
      <c r="AED276" s="2"/>
      <c r="AEE276" s="2"/>
      <c r="AEF276" s="2"/>
      <c r="AEG276" s="2"/>
      <c r="AEH276" s="2"/>
      <c r="AEI276" s="2"/>
      <c r="AEJ276" s="2"/>
      <c r="AEK276" s="2"/>
      <c r="AEL276" s="2"/>
      <c r="AEM276" s="2"/>
      <c r="AEN276" s="2"/>
      <c r="AEO276" s="2"/>
      <c r="AEP276" s="2"/>
      <c r="AEQ276" s="2"/>
      <c r="AER276" s="2"/>
      <c r="AES276" s="2"/>
      <c r="AET276" s="2"/>
      <c r="AEU276" s="2"/>
      <c r="AEV276" s="2"/>
      <c r="AEW276" s="2"/>
      <c r="AEX276" s="2"/>
      <c r="AEY276" s="2"/>
      <c r="AEZ276" s="2"/>
      <c r="AFA276" s="2"/>
      <c r="AFB276" s="2"/>
      <c r="AFC276" s="2"/>
      <c r="AFD276" s="2"/>
      <c r="AFE276" s="2"/>
      <c r="AFF276" s="2"/>
      <c r="AFG276" s="2"/>
      <c r="AFH276" s="2"/>
      <c r="AFI276" s="2"/>
      <c r="AFJ276" s="2"/>
      <c r="AFK276" s="2"/>
      <c r="AFL276" s="2"/>
      <c r="AFM276" s="2"/>
      <c r="AFN276" s="2"/>
      <c r="AFO276" s="2"/>
      <c r="AFP276" s="2"/>
      <c r="AFQ276" s="2"/>
      <c r="AFR276" s="2"/>
      <c r="AFS276" s="2"/>
      <c r="AFT276" s="2"/>
      <c r="AFU276" s="2"/>
      <c r="AFV276" s="2"/>
      <c r="AFW276" s="2"/>
      <c r="AFX276" s="2"/>
      <c r="AFY276" s="2"/>
      <c r="AFZ276" s="2"/>
      <c r="AGA276" s="2"/>
      <c r="AGB276" s="2"/>
      <c r="AGC276" s="2"/>
      <c r="AGD276" s="2"/>
      <c r="AGE276" s="2"/>
      <c r="AGF276" s="2"/>
      <c r="AGG276" s="2"/>
      <c r="AGH276" s="2"/>
      <c r="AGI276" s="2"/>
      <c r="AGJ276" s="2"/>
      <c r="AGK276" s="2"/>
      <c r="AGL276" s="2"/>
      <c r="AGM276" s="2"/>
      <c r="AGN276" s="2"/>
      <c r="AGO276" s="2"/>
      <c r="AGP276" s="2"/>
      <c r="AGQ276" s="2"/>
      <c r="AGR276" s="2"/>
      <c r="AGS276" s="2"/>
      <c r="AGT276" s="2"/>
      <c r="AGU276" s="2"/>
      <c r="AGV276" s="2"/>
      <c r="AGW276" s="2"/>
      <c r="AGX276" s="2"/>
      <c r="AGY276" s="2"/>
      <c r="AGZ276" s="2"/>
      <c r="AHA276" s="2"/>
      <c r="AHB276" s="2"/>
      <c r="AHC276" s="2"/>
      <c r="AHD276" s="2"/>
      <c r="AHE276" s="2"/>
      <c r="AHF276" s="2"/>
      <c r="AHG276" s="2"/>
      <c r="AHH276" s="2"/>
      <c r="AHI276" s="2"/>
      <c r="AHJ276" s="2"/>
      <c r="AHK276" s="2"/>
      <c r="AHL276" s="2"/>
      <c r="AHM276" s="2"/>
      <c r="AHN276" s="2"/>
      <c r="AHO276" s="2"/>
      <c r="AHP276" s="2"/>
      <c r="AHQ276" s="2"/>
      <c r="AHR276" s="2"/>
      <c r="AHS276" s="2"/>
      <c r="AHT276" s="2"/>
      <c r="AHU276" s="2"/>
      <c r="AHV276" s="2"/>
      <c r="AHW276" s="2"/>
      <c r="AHX276" s="2"/>
      <c r="AHY276" s="2"/>
      <c r="AHZ276" s="2"/>
      <c r="AIA276" s="2"/>
      <c r="AIB276" s="2"/>
      <c r="AIC276" s="2"/>
      <c r="AID276" s="2"/>
      <c r="AIE276" s="2"/>
      <c r="AIF276" s="2"/>
      <c r="AIG276" s="2"/>
      <c r="AIH276" s="2"/>
      <c r="AII276" s="2"/>
      <c r="AIJ276" s="2"/>
      <c r="AIK276" s="2"/>
      <c r="AIL276" s="2"/>
      <c r="AIM276" s="2"/>
      <c r="AIN276" s="2"/>
      <c r="AIO276" s="2"/>
      <c r="AIP276" s="2"/>
      <c r="AIQ276" s="2"/>
      <c r="AIR276" s="2"/>
      <c r="AIS276" s="2"/>
      <c r="AIT276" s="2"/>
      <c r="AIU276" s="2"/>
      <c r="AIV276" s="2"/>
      <c r="AIW276" s="2"/>
      <c r="AIX276" s="2"/>
      <c r="AIY276" s="2"/>
      <c r="AIZ276" s="2"/>
      <c r="AJA276" s="2"/>
      <c r="AJB276" s="2"/>
      <c r="AJC276" s="2"/>
      <c r="AJD276" s="2"/>
      <c r="AJE276" s="2"/>
      <c r="AJF276" s="2"/>
      <c r="AJG276" s="2"/>
      <c r="AJH276" s="2"/>
      <c r="AJI276" s="2"/>
      <c r="AJJ276" s="2"/>
      <c r="AJK276" s="2"/>
      <c r="AJL276" s="2"/>
      <c r="AJM276" s="2"/>
      <c r="AJN276" s="2"/>
      <c r="AJO276" s="2"/>
      <c r="AJP276" s="2"/>
      <c r="AJQ276" s="2"/>
      <c r="AJR276" s="2"/>
      <c r="AJS276" s="2"/>
      <c r="AJT276" s="2"/>
      <c r="AJU276" s="2"/>
      <c r="AJV276" s="2"/>
      <c r="AJW276" s="2"/>
      <c r="AJX276" s="2"/>
      <c r="AJY276" s="2"/>
      <c r="AJZ276" s="2"/>
      <c r="AKA276" s="2"/>
      <c r="AKB276" s="2"/>
      <c r="AKC276" s="2"/>
      <c r="AKD276" s="2"/>
      <c r="AKE276" s="2"/>
      <c r="AKF276" s="2"/>
      <c r="AKG276" s="2"/>
      <c r="AKH276" s="2"/>
      <c r="AKI276" s="2"/>
      <c r="AKJ276" s="2"/>
      <c r="AKK276" s="2"/>
      <c r="AKL276" s="2"/>
      <c r="AKM276" s="2"/>
      <c r="AKN276" s="2"/>
      <c r="AKO276" s="2"/>
      <c r="AKP276" s="2"/>
      <c r="AKQ276" s="2"/>
      <c r="AKR276" s="2"/>
      <c r="AKS276" s="2"/>
      <c r="AKT276" s="2"/>
      <c r="AKU276" s="2"/>
      <c r="AKV276" s="2"/>
      <c r="AKW276" s="2"/>
      <c r="AKX276" s="2"/>
      <c r="AKY276" s="2"/>
      <c r="AKZ276" s="2"/>
      <c r="ALA276" s="2"/>
      <c r="ALB276" s="2"/>
      <c r="ALC276" s="2"/>
      <c r="ALD276" s="2"/>
      <c r="ALE276" s="2"/>
    </row>
  </sheetData>
  <mergeCells count="12">
    <mergeCell ref="E127:H127"/>
    <mergeCell ref="L2:M2"/>
    <mergeCell ref="E7:H7"/>
    <mergeCell ref="E9:H9"/>
    <mergeCell ref="E11:H11"/>
    <mergeCell ref="E20:H20"/>
    <mergeCell ref="E29:H29"/>
    <mergeCell ref="E82:H82"/>
    <mergeCell ref="E84:H84"/>
    <mergeCell ref="E86:H86"/>
    <mergeCell ref="E123:H123"/>
    <mergeCell ref="E125:H125"/>
  </mergeCells>
  <pageMargins left="0.39370078740157477" right="0.39370078740157477" top="0.78740157480314954" bottom="0.67637795275590551" header="0.39370078740157477" footer="0"/>
  <pageSetup paperSize="0" fitToWidth="0" fitToHeight="0" orientation="portrait" horizontalDpi="0" verticalDpi="0" copies="0"/>
  <headerFooter alignWithMargins="0">
    <oddFooter>&amp;C&amp;"Arial CE1,Regular"&amp;8Strana &amp;P z &amp;N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Rekapitulácia stavby</vt:lpstr>
      <vt:lpstr>01 - Fasáda Telocvične</vt:lpstr>
      <vt:lpstr>'01 - Fasáda Telocvične'!_FilterDatabazy</vt:lpstr>
      <vt:lpstr>'01 - Fasáda Telocvične'!Oblasť_tlače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2019-06-06T09:53:21Z</dcterms:created>
  <dcterms:modified xsi:type="dcterms:W3CDTF">2019-06-06T09:54:34Z</dcterms:modified>
</cp:coreProperties>
</file>