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20_2 dodávky pre DRONY/SP/"/>
    </mc:Choice>
  </mc:AlternateContent>
  <xr:revisionPtr revIDLastSave="0" documentId="13_ncr:1_{7558EADE-BB38-9F4D-A0C7-E421ED98F9F9}" xr6:coauthVersionLast="47" xr6:coauthVersionMax="47" xr10:uidLastSave="{00000000-0000-0000-0000-000000000000}"/>
  <bookViews>
    <workbookView xWindow="3200" yWindow="500" windowWidth="23220" windowHeight="14700" activeTab="2" xr2:uid="{00000000-000D-0000-FFFF-FFFF00000000}"/>
  </bookViews>
  <sheets>
    <sheet name="Stručný opis PZ" sheetId="8" r:id="rId1"/>
    <sheet name="Dodavka_spec" sheetId="15" r:id="rId2"/>
    <sheet name="Zoznam doplnkov" sheetId="14" r:id="rId3"/>
    <sheet name="Radiostanica_spec" sheetId="13" r:id="rId4"/>
    <sheet name="štruktúrovaný rozpočet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1" l="1"/>
  <c r="G5" i="11"/>
  <c r="G6" i="11"/>
  <c r="G7" i="11"/>
  <c r="G8" i="11"/>
  <c r="E4" i="11"/>
  <c r="E5" i="11"/>
  <c r="E6" i="11"/>
  <c r="E7" i="11"/>
  <c r="E8" i="11"/>
  <c r="G3" i="11" l="1"/>
  <c r="G9" i="11" s="1"/>
  <c r="E3" i="11"/>
</calcChain>
</file>

<file path=xl/sharedStrings.xml><?xml version="1.0" encoding="utf-8"?>
<sst xmlns="http://schemas.openxmlformats.org/spreadsheetml/2006/main" count="218" uniqueCount="153">
  <si>
    <t>Karoséria</t>
  </si>
  <si>
    <t>Svetlá výška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</si>
  <si>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</si>
  <si>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</si>
  <si>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</si>
  <si>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</si>
  <si>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</si>
  <si>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</si>
  <si>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</si>
  <si>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</si>
  <si>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</si>
  <si>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</si>
  <si>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</si>
  <si>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</si>
  <si>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Výškovo a pozdĺžne nastaviteľný volant</t>
  </si>
  <si>
    <t>ABS a rozdeľovač brzdového účinku</t>
  </si>
  <si>
    <t>Tretie brzdové svetlo</t>
  </si>
  <si>
    <t>Signalizácia otvorenia dverí</t>
  </si>
  <si>
    <t>Signalizácia nezapnutia bezpečnostných pásov</t>
  </si>
  <si>
    <t>Elektronický stabilizačný systém</t>
  </si>
  <si>
    <t>Protipreklzový systém s obmedzením výkonu motora</t>
  </si>
  <si>
    <t>Asistent rozjazdu do kopca</t>
  </si>
  <si>
    <t>požiadavka na predmet zákazky/parameter</t>
  </si>
  <si>
    <t>požadovaná hodnota parametra</t>
  </si>
  <si>
    <t>Druh</t>
  </si>
  <si>
    <t>všeobecné požiadavky</t>
  </si>
  <si>
    <t>Bezpečnosť</t>
  </si>
  <si>
    <t>požaduje sa</t>
  </si>
  <si>
    <t>Komfort</t>
  </si>
  <si>
    <t xml:space="preserve">Poťah sedadiel </t>
  </si>
  <si>
    <t>Hmlové svetlo vzadu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</si>
  <si>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</si>
  <si>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</si>
  <si>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</si>
  <si>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Počet sedadiel (miest na sedenie)</t>
  </si>
  <si>
    <t>Názov položky</t>
  </si>
  <si>
    <t>Počet</t>
  </si>
  <si>
    <t>Typ (podľa Nariadenia EP a Rady EÚ 2018/858)</t>
  </si>
  <si>
    <t>Palivo</t>
  </si>
  <si>
    <t>12V zásuvka v priestore medzi vodičom a spolujazdcom</t>
  </si>
  <si>
    <t>p.č.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</si>
  <si>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</si>
  <si>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 xml:space="preserve">Motor </t>
  </si>
  <si>
    <t>Štartovacie káble</t>
  </si>
  <si>
    <t>uchádzač vyplní typ karosérie</t>
  </si>
  <si>
    <t>Maximálny  výkon motora</t>
  </si>
  <si>
    <t>Osvetlenie interiéru</t>
  </si>
  <si>
    <t xml:space="preserve">všetky automobily musia byť nové, nepoužívané s údajom na počítadle km nie vyšším ako 40 km. </t>
  </si>
  <si>
    <t xml:space="preserve">min. 3200 mm                   </t>
  </si>
  <si>
    <t>Celková dĺžka vozidla (mm)</t>
  </si>
  <si>
    <t>vznetový</t>
  </si>
  <si>
    <t>diesel</t>
  </si>
  <si>
    <t xml:space="preserve">Trojbodové bezpečnostné pásy na všetkých sedadlách </t>
  </si>
  <si>
    <t xml:space="preserve">Opierka hlavy všetkých sedadiel </t>
  </si>
  <si>
    <t>Pohon</t>
  </si>
  <si>
    <t>Kotúčové brzdy vpredu a vzadu</t>
  </si>
  <si>
    <t>Povinná výstroj a výbava stanovená pre daný druh vozidla (v zmysle zákona č. 106/2018 Z.z., resp. vyhlášky č. 134/2018 Z. z.) - homologizovaný prenosný výstražný trojuholník, plnohodnotné rezervné koleso, lekárnička)</t>
  </si>
  <si>
    <t xml:space="preserve">BB - dodávkové vozidlo - Nákladný automobil s priestorom pre vodiča a nákladným priestorom v jednom celku, nákladný priestor bude oddelený pevnou stenou od priestoru pre vodiča.
</t>
  </si>
  <si>
    <t xml:space="preserve">Farba automobilu </t>
  </si>
  <si>
    <t xml:space="preserve">Počet dverí </t>
  </si>
  <si>
    <t xml:space="preserve">Maximálny ložný priestor (m3) </t>
  </si>
  <si>
    <t>Elektrické ovládanie okien</t>
  </si>
  <si>
    <t>Odkladací / úložný priestor vpredu</t>
  </si>
  <si>
    <t>Interiér/sedadlá</t>
  </si>
  <si>
    <t xml:space="preserve">Nákladný priestor </t>
  </si>
  <si>
    <t xml:space="preserve">integrovaná zásuvka USB pre dobíjanie elektrických zariadení v priestore medzi vodičom a spolujazdcom (dostupné aj po montáži doplnkovej výbavy). Riešenie redukciou nie je prípustné. </t>
  </si>
  <si>
    <t xml:space="preserve">Sada originálnych gumených rohoží na podlahu vpredu (koberčeky sa nepožadujú) </t>
  </si>
  <si>
    <t>všetky automobily musia byť rovnaký model kategórie N a do 3,5 t.</t>
  </si>
  <si>
    <t>Záruka na prehrdzavenie karosérie sa požaduje min. 6 rokov a na lak min. 3 roky  (uplatniteľná v ktoromkoľvek autorizovanom servisnom stredisku)</t>
  </si>
  <si>
    <t>4x4 (pohon všetkých štyroch kolies, akceptuje sa iba riešenie priamo od výrobcu automobilu - továrenske prevedenie)</t>
  </si>
  <si>
    <t>Denné svietenie svetiel</t>
  </si>
  <si>
    <t>látkový tmavý (čierny alebo tmavošedý)</t>
  </si>
  <si>
    <t>Ručný hasiaci prístroj práškový (2 kg) umiestnený do držiaku v priestore pre posádku</t>
  </si>
  <si>
    <t>Sada 4 ks letných pneumatík na 4 ks min. plechových diskoch (vrátane originálnych krytov) min. 16" kompatibilné s diskami a s automobilom. (celoročné pneu nie sú prípustné). Montáž na vozidle podľa dátumu dodania (15.10. - 30.3. - zimná sada)</t>
  </si>
  <si>
    <t>Sada 4 ks zimných pneumatík na 4 ks min. plechových diskoch min. 16" kompatibilné s diskami a s automobilom. V prípade ak originálne kryty k letnej sade nie sú alebo nie sú kompatibilné so zimnou sadou tak aj samostatné originálne kryty k zimnej sade. (celoročné pneu nie sú prípustné)</t>
  </si>
  <si>
    <t>Dĺžka ložného priestoru</t>
  </si>
  <si>
    <t>max. 6100 mm</t>
  </si>
  <si>
    <t>min. 8,0</t>
  </si>
  <si>
    <t>3 (vodič + dvaja spolujazdci)</t>
  </si>
  <si>
    <t>biela</t>
  </si>
  <si>
    <t>Sedadlá</t>
  </si>
  <si>
    <t>Alarm (spolu so snímačom pohybu celého priestoru vozidla)</t>
  </si>
  <si>
    <t>Zosilnený alternátor</t>
  </si>
  <si>
    <t>Elektricky ovládané a nastaviteľné, vyhrievané spätné zrkadlá</t>
  </si>
  <si>
    <t xml:space="preserve">Obstarávaný počet  automobilov </t>
  </si>
  <si>
    <t>Zadný nástupný schodík s cúvacím senzorom</t>
  </si>
  <si>
    <t>Osvetlenie nákladného priestoru LED technológiou</t>
  </si>
  <si>
    <t xml:space="preserve">min. 120 kW / 163 k     </t>
  </si>
  <si>
    <t>Štrukturovaný rozpočet (obstarávacia cena vozidiel)</t>
  </si>
  <si>
    <t>poznámka</t>
  </si>
  <si>
    <t>jednotková cena v eur bez DPH</t>
  </si>
  <si>
    <t>jednotková cena v eur s DPH</t>
  </si>
  <si>
    <t>celková cena v eur s DPH</t>
  </si>
  <si>
    <t>Celková cena za predmet zákazky v eur s DPH</t>
  </si>
  <si>
    <t>Dodávkový automobil</t>
  </si>
  <si>
    <t>min. 170 mm</t>
  </si>
  <si>
    <t xml:space="preserve">min. 70 l                           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</si>
  <si>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ponúkaný parameter spĺňa)</t>
    </r>
  </si>
  <si>
    <t>Automobily nesmú byť vyrobené viac ako 10 mesiacov pred momentom dodania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</si>
  <si>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</si>
  <si>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týchto súťažných podkladoch aj minimálny stupeň výbavy dostupnej pre bežného spotrebiteľa v Slovenskej republike.</t>
  </si>
  <si>
    <t>Airbagy</t>
  </si>
  <si>
    <t>Iná výbava automobilu</t>
  </si>
  <si>
    <r>
      <t>Verejný obstarávateľ požaduje iba montáž montážnej sady pre inštaláciu vozidlovej rádiostanice SITNO / MATRA TPMe a dodanie a montáž napájacej kabeláže zodpovedajúceho typu s istením. T</t>
    </r>
    <r>
      <rPr>
        <b/>
        <sz val="12"/>
        <color theme="1"/>
        <rFont val="Arial Narrow"/>
        <family val="2"/>
      </rPr>
      <t>zn., že uchádzač bude realizovať len montáž komponentov potrebných pre umiestnenie rádiostanice SITNO / MATRA TPMe a dodanie a montáž napájacej kabeláže zodpovedajúceho typu s istením</t>
    </r>
    <r>
      <rPr>
        <sz val="12"/>
        <color theme="1"/>
        <rFont val="Arial Narrow"/>
        <family val="2"/>
      </rPr>
      <t>. Tzn., že uchádzač nacení a v ponukovej cene zahrnie len montáž komponentov potrebných pre umiestnenie rádiostanice SITNO / MATRA TPMe a dodanie a montáž napájacej kabeláže zodpovedajúceho typu s istením. Samotnú sadu (t. j. všetky jej komponenty, samozrejme okrem napájacej kabeláže zodpovedajúceho typu s istením) dodá uchádzačovi verejný obstarávateľ.</t>
    </r>
  </si>
  <si>
    <t>montáž sady komponentov potrebných pre umiestnenie rádiostanice SITNO / MATRA TPMe zahŕňa</t>
  </si>
  <si>
    <t>Vymedzenie priestoru vo vozidle pre umiestnenie a upevnenie rádiostanice/rádiostaníc (manipulácia s ovládacími prvkami rádiostanice musí byť ľahko dostupná z miesta vodiča a spolujazdca), </t>
  </si>
  <si>
    <t>Montáž kabeláže a napájania rádiostanice/rádiostaníc, </t>
  </si>
  <si>
    <t>Umiestnenie, upevnenie a pripojenie vozidlovej antény rádiostanice/rádiostaníc</t>
  </si>
  <si>
    <t>Umiestnenie držiaku ovládacieho panela na prístrojovej doske vozidla v jej strednej časti tak, aby bola v dosahu vodiča i spolujazdca. Namontovaný ovládací panel rádiostanice nesmie prekážať airbagu vozidla.</t>
  </si>
  <si>
    <t>Umiestnenie držiaku rádiobloku „BER" na ľahko prístupnom mieste z dôvodu programovania v určených časových intervaloch.</t>
  </si>
  <si>
    <t>Montáž celej kabeláže tak, aby nedochádzalo k poškodeniu kabeláže ani rádiobloku.</t>
  </si>
  <si>
    <t>Konkrétne umiestnenie komponentov a ovládacích prvkov upresní objednávateľ podľa typu dodaného vozidla.</t>
  </si>
  <si>
    <t>Vypracovanie montážneho predpisu (cca 15 viazaných plnofarebných strán s textom) podľa podmienok uvedených v zmluve. </t>
  </si>
  <si>
    <t>Obsah sady komponentov potrebných pre umiestnenie rádiostanice SITNO / MATRA TPMe (uchádzačovi ju dodá verejný obstarávateľ podľa podmienok v zmluve)</t>
  </si>
  <si>
    <t>držiak rádiobloku "BER"</t>
  </si>
  <si>
    <t>držiak ovládacieho panela</t>
  </si>
  <si>
    <t>držiak mikrotelefónu</t>
  </si>
  <si>
    <t xml:space="preserve">externý reproduktor (4-8 ohm a 10W) </t>
  </si>
  <si>
    <t>anténa s montážou na strechu vozidla (v prípade skrytej inštalácie: anténa na umiestnenie pod plastové nárazníky, tzv. bumper anténa), UHF (380-420MHz), zaťažiteľnosť  min.10W, koaxiálny kábel: RG-58 alebo ekvivalent potrebnej dĺžky, konektor FMA s ukončením TNC.</t>
  </si>
  <si>
    <t>prepojovacia kabeláž</t>
  </si>
  <si>
    <t>požaduje sa oddelenie od kabíny pevnou stenou</t>
  </si>
  <si>
    <t>Záruka na vozidlo vrátane prestavby min. 5 rokov / min. 150 000 km (uplatniteľná v ktoromkoľvek autorizovanom servisnom stredisku)</t>
  </si>
  <si>
    <t xml:space="preserve">Min. manuálna klimatizácia v kabíne </t>
  </si>
  <si>
    <t>Zosilnená autobatéria</t>
  </si>
  <si>
    <t xml:space="preserve">Ťažné zariadenie (pevné alebo sklopné alebo odnímateľné), min. kapacita 3 tony s 13 pinovou elektroinštaláciou a redukciou z 13 pin na 7 pin </t>
  </si>
  <si>
    <t>Rádio s displejom s funkciou navigačného systému alebo s možnosťou zrkadlenia smartfónu Apple a Android. Požaduje sa anténa + repro sústava pre ozvučenie vozidla + Bluetooth + USB</t>
  </si>
  <si>
    <t>sedadlo vodiča sa požaduje výškovo nastaviteľné s integrovanou bedrovou opierkou a lakťovými opierkami na ľavej a pravej strane; sedadlá spolujazdcov budú v prevedení ako dvojsedadlo alebo dve samostatné sedadlá</t>
  </si>
  <si>
    <t>Výška nákladového priestoru v  (mm)</t>
  </si>
  <si>
    <t xml:space="preserve">min. 6-stupňová </t>
  </si>
  <si>
    <t>min. airbag vodiča, spolujazdca s deaktiváciou</t>
  </si>
  <si>
    <t>zadné krídlové pevné dvere bez okien s otváraním do strán, bočné pravé posuvné dvere s oknom / zvyšené tónovanie skla , prestup svetla max 30%/ , pravé predné a ľavé predné dvere</t>
  </si>
  <si>
    <t xml:space="preserve">Presklenie bočnej zadnej ľavej časti vozidla za vodičom oproti bočným pravým posuvným dverám </t>
  </si>
  <si>
    <t>min. manuálna</t>
  </si>
  <si>
    <t>Požiadavky</t>
  </si>
  <si>
    <t>2.1</t>
  </si>
  <si>
    <t>Kompletná príprava pre montáž vozidlovej rádiostanice a montážnej sady</t>
  </si>
  <si>
    <t>podľa technickej špecifikácie v hárku "Radiostanica_spec" vrátena montáže</t>
  </si>
  <si>
    <t>2.2</t>
  </si>
  <si>
    <t>Kompresor na 12 V</t>
  </si>
  <si>
    <t>kompaktné prevedenie vhodné na prepravu vo vozidle, bezolejový, do 12V zásuvky, min.plniaci tlak 10 bar, meranie a zobrazenie tlaku, dĺžka napájacieho kábla min. 3 m, flexibilná vzduchová hadica min. 0,5 m s konektorom na hustenie pneumatík</t>
  </si>
  <si>
    <t>2.3</t>
  </si>
  <si>
    <t>Montáž montážnej sady pre inštaláciu vozidlovej rádiostanice - špecifikácia</t>
  </si>
  <si>
    <t xml:space="preserve">Kompletná príprava pre montáž vozidlovej rádiostanice a montážnej sady </t>
  </si>
  <si>
    <t>Opis predmetu zákazky - úvod</t>
  </si>
  <si>
    <t>Doplnkové príslušenstvo a výbava</t>
  </si>
  <si>
    <t>Dodávkový automobil - špecifikácia</t>
  </si>
  <si>
    <t>Dažďový a svetelný senzor</t>
  </si>
  <si>
    <t>Centrálne zamykanie s dialkovým ovládaním (spolu s 2x sklopným kľúčom)</t>
  </si>
  <si>
    <t>Tempomat</t>
  </si>
  <si>
    <t>Parkovacie senzory vzadu spolu s cúvacou kamerou vzadu, ktorá bude prenášať obraz na zobrazovaciu jednotku umiestnenú v zornom poli vodiča, prípadne bude prepojená s autorádiom</t>
  </si>
  <si>
    <t>min. 1700 mm</t>
  </si>
  <si>
    <t>Predmetom zákazky je dodanie:
2 ks dodávkových automobilov s pohonom 4x4. 
Predmetom zákazky je aj príslušenstvo k uvedeným vozidlám</t>
  </si>
  <si>
    <t>cena bez položky 70 a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</si>
</sst>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6"/>
      <color theme="1"/>
      <name val="Arial Narrow"/>
      <family val="2"/>
      <charset val="238"/>
    </font>
    <font>
      <sz val="12"/>
      <color theme="1"/>
      <name val="Arial Narrow"/>
      <family val="2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theme="0" tint="-0.49998474074526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3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13" xfId="0" applyFont="1" applyBorder="1" applyAlignment="1">
      <alignment horizontal="left" wrapText="1"/>
    </xf>
    <xf numFmtId="49" fontId="2" fillId="2" borderId="10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6" fillId="0" borderId="0" xfId="0" applyFont="1"/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9" fontId="5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1" fillId="4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zoomScale="120" zoomScaleNormal="120" workbookViewId="0">
      <selection activeCell="A8" sqref="A8"/>
    </sheetView>
  </sheetViews>
  <sheetFormatPr baseColWidth="10" defaultColWidth="10.83203125" defaultRowHeight="14" x14ac:dyDescent="0.15"/>
  <cols>
    <col min="1" max="1" width="100.6640625" style="38" customWidth="1"/>
    <col min="2" max="16384" width="10.83203125" style="12"/>
  </cols>
  <sheetData>
    <row r="1" spans="1:1" ht="17" x14ac:dyDescent="0.15">
      <c r="A1" s="39" t="s">
        <v>143</v>
      </c>
    </row>
    <row r="2" spans="1:1" ht="45" x14ac:dyDescent="0.15">
      <c r="A2" s="40" t="s">
        <v>151</v>
      </c>
    </row>
    <row r="3" spans="1:1" ht="45" x14ac:dyDescent="0.15">
      <c r="A3" s="40" t="s">
        <v>99</v>
      </c>
    </row>
    <row r="4" spans="1:1" ht="30" x14ac:dyDescent="0.15">
      <c r="A4" s="40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A7F42-409F-EE43-A6DE-F3C7ADD86169}">
  <dimension ref="A1:D81"/>
  <sheetViews>
    <sheetView topLeftCell="A73" workbookViewId="0">
      <selection activeCell="B14" sqref="B14"/>
    </sheetView>
  </sheetViews>
  <sheetFormatPr baseColWidth="10" defaultRowHeight="15" x14ac:dyDescent="0.2"/>
  <cols>
    <col min="1" max="1" width="6.83203125" customWidth="1"/>
    <col min="2" max="2" width="43.1640625" customWidth="1"/>
    <col min="3" max="3" width="65.5" customWidth="1"/>
    <col min="4" max="4" width="51.33203125" customWidth="1"/>
  </cols>
  <sheetData>
    <row r="1" spans="1:4" ht="17" thickBot="1" x14ac:dyDescent="0.25">
      <c r="A1" s="70" t="s">
        <v>145</v>
      </c>
      <c r="B1" s="71"/>
      <c r="C1" s="71"/>
      <c r="D1" s="72"/>
    </row>
    <row r="2" spans="1:4" ht="29" thickBot="1" x14ac:dyDescent="0.25">
      <c r="A2" s="10" t="s">
        <v>40</v>
      </c>
      <c r="B2" s="2" t="s">
        <v>22</v>
      </c>
      <c r="C2" s="2" t="s">
        <v>23</v>
      </c>
      <c r="D2" s="3" t="s">
        <v>97</v>
      </c>
    </row>
    <row r="3" spans="1:4" ht="29" x14ac:dyDescent="0.2">
      <c r="A3" s="13">
        <v>1</v>
      </c>
      <c r="B3" s="16" t="s">
        <v>84</v>
      </c>
      <c r="C3" s="16">
        <v>2</v>
      </c>
      <c r="D3" s="14" t="s">
        <v>31</v>
      </c>
    </row>
    <row r="4" spans="1:4" x14ac:dyDescent="0.2">
      <c r="A4" s="13">
        <v>2</v>
      </c>
      <c r="B4" s="73" t="s">
        <v>25</v>
      </c>
      <c r="C4" s="5" t="s">
        <v>67</v>
      </c>
      <c r="D4" s="21"/>
    </row>
    <row r="5" spans="1:4" x14ac:dyDescent="0.2">
      <c r="A5" s="13">
        <v>3</v>
      </c>
      <c r="B5" s="73"/>
      <c r="C5" s="5" t="s">
        <v>47</v>
      </c>
      <c r="D5" s="21"/>
    </row>
    <row r="6" spans="1:4" x14ac:dyDescent="0.2">
      <c r="A6" s="13">
        <v>4</v>
      </c>
      <c r="B6" s="73"/>
      <c r="C6" s="5" t="s">
        <v>98</v>
      </c>
      <c r="D6" s="21"/>
    </row>
    <row r="7" spans="1:4" ht="28" x14ac:dyDescent="0.2">
      <c r="A7" s="13">
        <v>5</v>
      </c>
      <c r="B7" s="73"/>
      <c r="C7" s="4" t="s">
        <v>121</v>
      </c>
      <c r="D7" s="21"/>
    </row>
    <row r="8" spans="1:4" ht="28" x14ac:dyDescent="0.2">
      <c r="A8" s="13">
        <v>6</v>
      </c>
      <c r="B8" s="73"/>
      <c r="C8" s="4" t="s">
        <v>68</v>
      </c>
      <c r="D8" s="21"/>
    </row>
    <row r="9" spans="1:4" ht="29" thickBot="1" x14ac:dyDescent="0.25">
      <c r="A9" s="13">
        <v>7</v>
      </c>
      <c r="B9" s="74"/>
      <c r="C9" s="6" t="s">
        <v>12</v>
      </c>
      <c r="D9" s="22"/>
    </row>
    <row r="10" spans="1:4" ht="16" thickBot="1" x14ac:dyDescent="0.25">
      <c r="A10" s="64" t="s">
        <v>0</v>
      </c>
      <c r="B10" s="65"/>
      <c r="C10" s="65"/>
      <c r="D10" s="66"/>
    </row>
    <row r="11" spans="1:4" ht="43" x14ac:dyDescent="0.2">
      <c r="A11" s="13">
        <v>8</v>
      </c>
      <c r="B11" s="7" t="s">
        <v>37</v>
      </c>
      <c r="C11" s="7" t="s">
        <v>57</v>
      </c>
      <c r="D11" s="14" t="s">
        <v>44</v>
      </c>
    </row>
    <row r="12" spans="1:4" x14ac:dyDescent="0.2">
      <c r="A12" s="13">
        <v>9</v>
      </c>
      <c r="B12" s="5" t="s">
        <v>34</v>
      </c>
      <c r="C12" s="5" t="s">
        <v>78</v>
      </c>
      <c r="D12" s="11" t="s">
        <v>33</v>
      </c>
    </row>
    <row r="13" spans="1:4" x14ac:dyDescent="0.2">
      <c r="A13" s="13">
        <v>10</v>
      </c>
      <c r="B13" s="5" t="s">
        <v>58</v>
      </c>
      <c r="C13" s="5" t="s">
        <v>79</v>
      </c>
      <c r="D13" s="11" t="s">
        <v>32</v>
      </c>
    </row>
    <row r="14" spans="1:4" ht="29" x14ac:dyDescent="0.2">
      <c r="A14" s="13">
        <v>11</v>
      </c>
      <c r="B14" s="5" t="s">
        <v>59</v>
      </c>
      <c r="C14" s="20" t="s">
        <v>130</v>
      </c>
      <c r="D14" s="11" t="s">
        <v>33</v>
      </c>
    </row>
    <row r="15" spans="1:4" x14ac:dyDescent="0.2">
      <c r="A15" s="13">
        <v>12</v>
      </c>
      <c r="B15" s="20" t="s">
        <v>75</v>
      </c>
      <c r="C15" s="20" t="s">
        <v>48</v>
      </c>
      <c r="D15" s="11" t="s">
        <v>33</v>
      </c>
    </row>
    <row r="16" spans="1:4" x14ac:dyDescent="0.2">
      <c r="A16" s="13">
        <v>13</v>
      </c>
      <c r="B16" s="20" t="s">
        <v>49</v>
      </c>
      <c r="C16" s="20" t="s">
        <v>76</v>
      </c>
      <c r="D16" s="11" t="s">
        <v>33</v>
      </c>
    </row>
    <row r="17" spans="1:4" x14ac:dyDescent="0.2">
      <c r="A17" s="13">
        <v>14</v>
      </c>
      <c r="B17" s="5" t="s">
        <v>60</v>
      </c>
      <c r="C17" s="20" t="s">
        <v>77</v>
      </c>
      <c r="D17" s="11" t="s">
        <v>33</v>
      </c>
    </row>
    <row r="18" spans="1:4" ht="16" thickBot="1" x14ac:dyDescent="0.25">
      <c r="A18" s="13">
        <v>15</v>
      </c>
      <c r="B18" s="17" t="s">
        <v>1</v>
      </c>
      <c r="C18" s="17" t="s">
        <v>95</v>
      </c>
      <c r="D18" s="23" t="s">
        <v>33</v>
      </c>
    </row>
    <row r="19" spans="1:4" ht="16" thickBot="1" x14ac:dyDescent="0.25">
      <c r="A19" s="64" t="s">
        <v>42</v>
      </c>
      <c r="B19" s="65"/>
      <c r="C19" s="65"/>
      <c r="D19" s="66"/>
    </row>
    <row r="20" spans="1:4" x14ac:dyDescent="0.2">
      <c r="A20" s="13">
        <v>16</v>
      </c>
      <c r="B20" s="7" t="s">
        <v>24</v>
      </c>
      <c r="C20" s="7" t="s">
        <v>50</v>
      </c>
      <c r="D20" s="14" t="s">
        <v>33</v>
      </c>
    </row>
    <row r="21" spans="1:4" x14ac:dyDescent="0.2">
      <c r="A21" s="13">
        <v>17</v>
      </c>
      <c r="B21" s="5" t="s">
        <v>45</v>
      </c>
      <c r="C21" s="20" t="s">
        <v>87</v>
      </c>
      <c r="D21" s="11" t="s">
        <v>33</v>
      </c>
    </row>
    <row r="22" spans="1:4" x14ac:dyDescent="0.2">
      <c r="A22" s="13">
        <v>18</v>
      </c>
      <c r="B22" s="5" t="s">
        <v>38</v>
      </c>
      <c r="C22" s="5" t="s">
        <v>51</v>
      </c>
      <c r="D22" s="11" t="s">
        <v>33</v>
      </c>
    </row>
    <row r="23" spans="1:4" x14ac:dyDescent="0.2">
      <c r="A23" s="13">
        <v>19</v>
      </c>
      <c r="B23" s="5" t="s">
        <v>3</v>
      </c>
      <c r="C23" s="5" t="s">
        <v>6</v>
      </c>
      <c r="D23" s="11" t="s">
        <v>33</v>
      </c>
    </row>
    <row r="24" spans="1:4" x14ac:dyDescent="0.2">
      <c r="A24" s="13">
        <v>20</v>
      </c>
      <c r="B24" s="5" t="s">
        <v>2</v>
      </c>
      <c r="C24" s="5" t="s">
        <v>96</v>
      </c>
      <c r="D24" s="11" t="s">
        <v>33</v>
      </c>
    </row>
    <row r="25" spans="1:4" x14ac:dyDescent="0.2">
      <c r="A25" s="13">
        <v>21</v>
      </c>
      <c r="B25" s="5" t="s">
        <v>4</v>
      </c>
      <c r="C25" s="5" t="s">
        <v>132</v>
      </c>
      <c r="D25" s="11" t="s">
        <v>33</v>
      </c>
    </row>
    <row r="26" spans="1:4" x14ac:dyDescent="0.2">
      <c r="A26" s="13">
        <v>22</v>
      </c>
      <c r="B26" s="5" t="s">
        <v>5</v>
      </c>
      <c r="C26" s="5" t="s">
        <v>128</v>
      </c>
      <c r="D26" s="11" t="s">
        <v>33</v>
      </c>
    </row>
    <row r="27" spans="1:4" ht="30" thickBot="1" x14ac:dyDescent="0.25">
      <c r="A27" s="13">
        <v>23</v>
      </c>
      <c r="B27" s="17" t="s">
        <v>54</v>
      </c>
      <c r="C27" s="17" t="s">
        <v>69</v>
      </c>
      <c r="D27" s="23" t="s">
        <v>33</v>
      </c>
    </row>
    <row r="28" spans="1:4" ht="16" thickBot="1" x14ac:dyDescent="0.25">
      <c r="A28" s="75" t="s">
        <v>26</v>
      </c>
      <c r="B28" s="76"/>
      <c r="C28" s="76"/>
      <c r="D28" s="77"/>
    </row>
    <row r="29" spans="1:4" x14ac:dyDescent="0.2">
      <c r="A29" s="13">
        <v>24</v>
      </c>
      <c r="B29" s="8" t="s">
        <v>15</v>
      </c>
      <c r="C29" s="7" t="s">
        <v>27</v>
      </c>
      <c r="D29" s="24"/>
    </row>
    <row r="30" spans="1:4" x14ac:dyDescent="0.2">
      <c r="A30" s="13">
        <v>25</v>
      </c>
      <c r="B30" s="4" t="s">
        <v>20</v>
      </c>
      <c r="C30" s="5" t="s">
        <v>27</v>
      </c>
      <c r="D30" s="21"/>
    </row>
    <row r="31" spans="1:4" x14ac:dyDescent="0.2">
      <c r="A31" s="13">
        <v>26</v>
      </c>
      <c r="B31" s="4" t="s">
        <v>19</v>
      </c>
      <c r="C31" s="5" t="s">
        <v>27</v>
      </c>
      <c r="D31" s="21"/>
    </row>
    <row r="32" spans="1:4" x14ac:dyDescent="0.2">
      <c r="A32" s="13">
        <v>27</v>
      </c>
      <c r="B32" s="4" t="s">
        <v>55</v>
      </c>
      <c r="C32" s="5" t="s">
        <v>27</v>
      </c>
      <c r="D32" s="21"/>
    </row>
    <row r="33" spans="1:4" x14ac:dyDescent="0.2">
      <c r="A33" s="13">
        <v>28</v>
      </c>
      <c r="B33" s="4" t="s">
        <v>21</v>
      </c>
      <c r="C33" s="5" t="s">
        <v>27</v>
      </c>
      <c r="D33" s="21"/>
    </row>
    <row r="34" spans="1:4" x14ac:dyDescent="0.2">
      <c r="A34" s="13">
        <v>29</v>
      </c>
      <c r="B34" s="4" t="s">
        <v>101</v>
      </c>
      <c r="C34" s="5" t="s">
        <v>129</v>
      </c>
      <c r="D34" s="11"/>
    </row>
    <row r="35" spans="1:4" x14ac:dyDescent="0.2">
      <c r="A35" s="13">
        <v>30</v>
      </c>
      <c r="B35" s="4" t="s">
        <v>52</v>
      </c>
      <c r="C35" s="5" t="s">
        <v>27</v>
      </c>
      <c r="D35" s="21"/>
    </row>
    <row r="36" spans="1:4" x14ac:dyDescent="0.2">
      <c r="A36" s="13">
        <v>31</v>
      </c>
      <c r="B36" s="4" t="s">
        <v>9</v>
      </c>
      <c r="C36" s="5" t="s">
        <v>27</v>
      </c>
      <c r="D36" s="21"/>
    </row>
    <row r="37" spans="1:4" x14ac:dyDescent="0.2">
      <c r="A37" s="13">
        <v>32</v>
      </c>
      <c r="B37" s="4" t="s">
        <v>18</v>
      </c>
      <c r="C37" s="5" t="s">
        <v>27</v>
      </c>
      <c r="D37" s="21"/>
    </row>
    <row r="38" spans="1:4" x14ac:dyDescent="0.2">
      <c r="A38" s="13">
        <v>33</v>
      </c>
      <c r="B38" s="4" t="s">
        <v>70</v>
      </c>
      <c r="C38" s="5" t="s">
        <v>27</v>
      </c>
      <c r="D38" s="21"/>
    </row>
    <row r="39" spans="1:4" x14ac:dyDescent="0.2">
      <c r="A39" s="13">
        <v>34</v>
      </c>
      <c r="B39" s="4" t="s">
        <v>16</v>
      </c>
      <c r="C39" s="5" t="s">
        <v>27</v>
      </c>
      <c r="D39" s="21"/>
    </row>
    <row r="40" spans="1:4" x14ac:dyDescent="0.2">
      <c r="A40" s="13">
        <v>35</v>
      </c>
      <c r="B40" s="9" t="s">
        <v>30</v>
      </c>
      <c r="C40" s="17" t="s">
        <v>27</v>
      </c>
      <c r="D40" s="22"/>
    </row>
    <row r="41" spans="1:4" x14ac:dyDescent="0.2">
      <c r="A41" s="13">
        <v>36</v>
      </c>
      <c r="B41" s="9" t="s">
        <v>146</v>
      </c>
      <c r="C41" s="17" t="s">
        <v>27</v>
      </c>
      <c r="D41" s="22"/>
    </row>
    <row r="42" spans="1:4" ht="16" thickBot="1" x14ac:dyDescent="0.25">
      <c r="A42" s="13">
        <v>37</v>
      </c>
      <c r="B42" s="9" t="s">
        <v>81</v>
      </c>
      <c r="C42" s="17" t="s">
        <v>27</v>
      </c>
      <c r="D42" s="22"/>
    </row>
    <row r="43" spans="1:4" ht="16" thickBot="1" x14ac:dyDescent="0.25">
      <c r="A43" s="75" t="s">
        <v>28</v>
      </c>
      <c r="B43" s="76"/>
      <c r="C43" s="76"/>
      <c r="D43" s="77"/>
    </row>
    <row r="44" spans="1:4" x14ac:dyDescent="0.2">
      <c r="A44" s="13">
        <v>38</v>
      </c>
      <c r="B44" s="8" t="s">
        <v>13</v>
      </c>
      <c r="C44" s="7" t="s">
        <v>27</v>
      </c>
      <c r="D44" s="24"/>
    </row>
    <row r="45" spans="1:4" x14ac:dyDescent="0.2">
      <c r="A45" s="13">
        <v>39</v>
      </c>
      <c r="B45" s="4" t="s">
        <v>14</v>
      </c>
      <c r="C45" s="5" t="s">
        <v>27</v>
      </c>
      <c r="D45" s="21"/>
    </row>
    <row r="46" spans="1:4" ht="28" x14ac:dyDescent="0.2">
      <c r="A46" s="13">
        <v>40</v>
      </c>
      <c r="B46" s="4" t="s">
        <v>147</v>
      </c>
      <c r="C46" s="5" t="s">
        <v>27</v>
      </c>
      <c r="D46" s="21"/>
    </row>
    <row r="47" spans="1:4" x14ac:dyDescent="0.2">
      <c r="A47" s="13">
        <v>41</v>
      </c>
      <c r="B47" s="26" t="s">
        <v>148</v>
      </c>
      <c r="C47" s="5" t="s">
        <v>27</v>
      </c>
      <c r="D47" s="21"/>
    </row>
    <row r="48" spans="1:4" x14ac:dyDescent="0.2">
      <c r="A48" s="13">
        <v>42</v>
      </c>
      <c r="B48" s="4" t="s">
        <v>61</v>
      </c>
      <c r="C48" s="5" t="s">
        <v>27</v>
      </c>
      <c r="D48" s="21"/>
    </row>
    <row r="49" spans="1:4" x14ac:dyDescent="0.2">
      <c r="A49" s="13">
        <v>43</v>
      </c>
      <c r="B49" s="4" t="s">
        <v>83</v>
      </c>
      <c r="C49" s="5" t="s">
        <v>27</v>
      </c>
      <c r="D49" s="21"/>
    </row>
    <row r="50" spans="1:4" x14ac:dyDescent="0.2">
      <c r="A50" s="13">
        <v>44</v>
      </c>
      <c r="B50" s="4" t="s">
        <v>46</v>
      </c>
      <c r="C50" s="5" t="s">
        <v>27</v>
      </c>
      <c r="D50" s="21"/>
    </row>
    <row r="51" spans="1:4" x14ac:dyDescent="0.2">
      <c r="A51" s="13">
        <v>45</v>
      </c>
      <c r="B51" s="1" t="s">
        <v>122</v>
      </c>
      <c r="C51" s="5" t="s">
        <v>27</v>
      </c>
      <c r="D51" s="21"/>
    </row>
    <row r="52" spans="1:4" x14ac:dyDescent="0.2">
      <c r="A52" s="13">
        <v>46</v>
      </c>
      <c r="B52" s="4" t="s">
        <v>62</v>
      </c>
      <c r="C52" s="5" t="s">
        <v>27</v>
      </c>
      <c r="D52" s="21"/>
    </row>
    <row r="53" spans="1:4" x14ac:dyDescent="0.2">
      <c r="A53" s="13">
        <v>47</v>
      </c>
      <c r="B53" s="4" t="s">
        <v>17</v>
      </c>
      <c r="C53" s="5" t="s">
        <v>27</v>
      </c>
      <c r="D53" s="21"/>
    </row>
    <row r="54" spans="1:4" ht="43" thickBot="1" x14ac:dyDescent="0.25">
      <c r="A54" s="13">
        <v>48</v>
      </c>
      <c r="B54" s="6" t="s">
        <v>149</v>
      </c>
      <c r="C54" s="17" t="s">
        <v>27</v>
      </c>
      <c r="D54" s="22"/>
    </row>
    <row r="55" spans="1:4" ht="16" thickBot="1" x14ac:dyDescent="0.25">
      <c r="A55" s="64" t="s">
        <v>63</v>
      </c>
      <c r="B55" s="65"/>
      <c r="C55" s="65"/>
      <c r="D55" s="66"/>
    </row>
    <row r="56" spans="1:4" x14ac:dyDescent="0.2">
      <c r="A56" s="13">
        <v>49</v>
      </c>
      <c r="B56" s="8" t="s">
        <v>29</v>
      </c>
      <c r="C56" s="15" t="s">
        <v>71</v>
      </c>
      <c r="D56" s="24"/>
    </row>
    <row r="57" spans="1:4" ht="42" x14ac:dyDescent="0.2">
      <c r="A57" s="13">
        <v>50</v>
      </c>
      <c r="B57" s="4" t="s">
        <v>80</v>
      </c>
      <c r="C57" s="18" t="s">
        <v>126</v>
      </c>
      <c r="D57" s="21"/>
    </row>
    <row r="58" spans="1:4" x14ac:dyDescent="0.2">
      <c r="A58" s="13">
        <v>51</v>
      </c>
      <c r="B58" s="4" t="s">
        <v>53</v>
      </c>
      <c r="C58" s="5" t="s">
        <v>27</v>
      </c>
      <c r="D58" s="21"/>
    </row>
    <row r="59" spans="1:4" ht="16" thickBot="1" x14ac:dyDescent="0.25">
      <c r="A59" s="13">
        <v>52</v>
      </c>
      <c r="B59" s="6" t="s">
        <v>64</v>
      </c>
      <c r="C59" s="25" t="s">
        <v>120</v>
      </c>
      <c r="D59" s="22"/>
    </row>
    <row r="60" spans="1:4" ht="16" thickBot="1" x14ac:dyDescent="0.25">
      <c r="A60" s="78" t="s">
        <v>64</v>
      </c>
      <c r="B60" s="76"/>
      <c r="C60" s="76"/>
      <c r="D60" s="77"/>
    </row>
    <row r="61" spans="1:4" x14ac:dyDescent="0.2">
      <c r="A61" s="13">
        <v>53</v>
      </c>
      <c r="B61" s="5" t="s">
        <v>85</v>
      </c>
      <c r="C61" s="20" t="s">
        <v>27</v>
      </c>
      <c r="D61" s="23"/>
    </row>
    <row r="62" spans="1:4" x14ac:dyDescent="0.2">
      <c r="A62" s="13">
        <v>54</v>
      </c>
      <c r="B62" s="5" t="s">
        <v>86</v>
      </c>
      <c r="C62" s="20" t="s">
        <v>27</v>
      </c>
      <c r="D62" s="23"/>
    </row>
    <row r="63" spans="1:4" x14ac:dyDescent="0.2">
      <c r="A63" s="13">
        <v>55</v>
      </c>
      <c r="B63" s="7" t="s">
        <v>127</v>
      </c>
      <c r="C63" s="7" t="s">
        <v>150</v>
      </c>
      <c r="D63" s="23"/>
    </row>
    <row r="64" spans="1:4" ht="16" thickBot="1" x14ac:dyDescent="0.25">
      <c r="A64" s="67" t="s">
        <v>102</v>
      </c>
      <c r="B64" s="68"/>
      <c r="C64" s="68"/>
      <c r="D64" s="69"/>
    </row>
    <row r="65" spans="1:4" ht="29" x14ac:dyDescent="0.2">
      <c r="A65" s="13">
        <v>56</v>
      </c>
      <c r="B65" s="5" t="s">
        <v>131</v>
      </c>
      <c r="C65" s="20" t="s">
        <v>27</v>
      </c>
      <c r="D65" s="22"/>
    </row>
    <row r="66" spans="1:4" x14ac:dyDescent="0.2">
      <c r="A66" s="13">
        <v>57</v>
      </c>
      <c r="B66" s="37" t="s">
        <v>123</v>
      </c>
      <c r="C66" s="7" t="s">
        <v>27</v>
      </c>
      <c r="D66" s="22"/>
    </row>
    <row r="67" spans="1:4" x14ac:dyDescent="0.2">
      <c r="A67" s="13">
        <v>58</v>
      </c>
      <c r="B67" s="37" t="s">
        <v>82</v>
      </c>
      <c r="C67" s="7" t="s">
        <v>27</v>
      </c>
      <c r="D67" s="22"/>
    </row>
    <row r="68" spans="1:4" ht="42" x14ac:dyDescent="0.2">
      <c r="A68" s="13">
        <v>59</v>
      </c>
      <c r="B68" s="4" t="s">
        <v>65</v>
      </c>
      <c r="C68" s="5" t="s">
        <v>27</v>
      </c>
      <c r="D68" s="21"/>
    </row>
    <row r="69" spans="1:4" x14ac:dyDescent="0.2">
      <c r="A69" s="13">
        <v>60</v>
      </c>
      <c r="B69" s="4" t="s">
        <v>39</v>
      </c>
      <c r="C69" s="5" t="s">
        <v>27</v>
      </c>
      <c r="D69" s="21"/>
    </row>
    <row r="70" spans="1:4" x14ac:dyDescent="0.2">
      <c r="A70" s="13">
        <v>61</v>
      </c>
      <c r="B70" s="4" t="s">
        <v>10</v>
      </c>
      <c r="C70" s="5" t="s">
        <v>27</v>
      </c>
      <c r="D70" s="21"/>
    </row>
    <row r="71" spans="1:4" x14ac:dyDescent="0.2">
      <c r="A71" s="13">
        <v>62</v>
      </c>
      <c r="B71" s="4" t="s">
        <v>11</v>
      </c>
      <c r="C71" s="5" t="s">
        <v>27</v>
      </c>
      <c r="D71" s="21"/>
    </row>
    <row r="72" spans="1:4" ht="42" x14ac:dyDescent="0.2">
      <c r="A72" s="13">
        <v>63</v>
      </c>
      <c r="B72" s="4" t="s">
        <v>125</v>
      </c>
      <c r="C72" s="5" t="s">
        <v>27</v>
      </c>
      <c r="D72" s="21"/>
    </row>
    <row r="73" spans="1:4" ht="56" x14ac:dyDescent="0.2">
      <c r="A73" s="13">
        <v>64</v>
      </c>
      <c r="B73" s="4" t="s">
        <v>56</v>
      </c>
      <c r="C73" s="5" t="s">
        <v>27</v>
      </c>
      <c r="D73" s="21"/>
    </row>
    <row r="74" spans="1:4" x14ac:dyDescent="0.2">
      <c r="A74" s="13">
        <v>65</v>
      </c>
      <c r="B74" s="4" t="s">
        <v>7</v>
      </c>
      <c r="C74" s="5" t="s">
        <v>27</v>
      </c>
      <c r="D74" s="21"/>
    </row>
    <row r="75" spans="1:4" ht="29" x14ac:dyDescent="0.2">
      <c r="A75" s="13">
        <v>66</v>
      </c>
      <c r="B75" s="5" t="s">
        <v>72</v>
      </c>
      <c r="C75" s="5" t="s">
        <v>27</v>
      </c>
      <c r="D75" s="21"/>
    </row>
    <row r="76" spans="1:4" ht="28" x14ac:dyDescent="0.2">
      <c r="A76" s="13">
        <v>67</v>
      </c>
      <c r="B76" s="4" t="s">
        <v>66</v>
      </c>
      <c r="C76" s="5" t="s">
        <v>27</v>
      </c>
      <c r="D76" s="21"/>
    </row>
    <row r="77" spans="1:4" x14ac:dyDescent="0.2">
      <c r="A77" s="13">
        <v>68</v>
      </c>
      <c r="B77" s="4" t="s">
        <v>8</v>
      </c>
      <c r="C77" s="5" t="s">
        <v>27</v>
      </c>
      <c r="D77" s="21"/>
    </row>
    <row r="78" spans="1:4" ht="56" x14ac:dyDescent="0.2">
      <c r="A78" s="13">
        <v>69</v>
      </c>
      <c r="B78" s="4" t="s">
        <v>73</v>
      </c>
      <c r="C78" s="5" t="s">
        <v>27</v>
      </c>
      <c r="D78" s="21"/>
    </row>
    <row r="79" spans="1:4" ht="70" x14ac:dyDescent="0.2">
      <c r="A79" s="13">
        <v>70</v>
      </c>
      <c r="B79" s="4" t="s">
        <v>74</v>
      </c>
      <c r="C79" s="5" t="s">
        <v>27</v>
      </c>
      <c r="D79" s="21"/>
    </row>
    <row r="80" spans="1:4" ht="42" x14ac:dyDescent="0.2">
      <c r="A80" s="13">
        <v>71</v>
      </c>
      <c r="B80" s="18" t="s">
        <v>124</v>
      </c>
      <c r="C80" s="5" t="s">
        <v>27</v>
      </c>
      <c r="D80" s="21"/>
    </row>
    <row r="81" spans="1:4" ht="70" x14ac:dyDescent="0.2">
      <c r="A81" s="13">
        <v>72</v>
      </c>
      <c r="B81" s="4" t="s">
        <v>41</v>
      </c>
      <c r="C81" s="5" t="s">
        <v>27</v>
      </c>
      <c r="D81" s="21"/>
    </row>
  </sheetData>
  <mergeCells count="9">
    <mergeCell ref="A55:D55"/>
    <mergeCell ref="A60:D60"/>
    <mergeCell ref="A64:D64"/>
    <mergeCell ref="A1:D1"/>
    <mergeCell ref="B4:B9"/>
    <mergeCell ref="A10:D10"/>
    <mergeCell ref="A19:D19"/>
    <mergeCell ref="A28:D28"/>
    <mergeCell ref="A43:D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B6F7F-5AA2-7242-A4E1-DE67B9F5DDBE}">
  <dimension ref="A1:D5"/>
  <sheetViews>
    <sheetView tabSelected="1" workbookViewId="0">
      <selection activeCell="C17" sqref="C17"/>
    </sheetView>
  </sheetViews>
  <sheetFormatPr baseColWidth="10" defaultRowHeight="15" x14ac:dyDescent="0.2"/>
  <cols>
    <col min="1" max="1" width="3.5" bestFit="1" customWidth="1"/>
    <col min="2" max="2" width="27.33203125" customWidth="1"/>
    <col min="3" max="3" width="83.1640625" customWidth="1"/>
    <col min="4" max="4" width="13.1640625" customWidth="1"/>
  </cols>
  <sheetData>
    <row r="1" spans="1:4" ht="17" thickBot="1" x14ac:dyDescent="0.25">
      <c r="A1" s="79" t="s">
        <v>144</v>
      </c>
      <c r="B1" s="80"/>
      <c r="C1" s="80"/>
      <c r="D1" s="81"/>
    </row>
    <row r="2" spans="1:4" x14ac:dyDescent="0.2">
      <c r="A2" s="62" t="s">
        <v>40</v>
      </c>
      <c r="B2" s="63" t="s">
        <v>35</v>
      </c>
      <c r="C2" s="63" t="s">
        <v>133</v>
      </c>
      <c r="D2" s="63" t="s">
        <v>36</v>
      </c>
    </row>
    <row r="3" spans="1:4" ht="42" x14ac:dyDescent="0.2">
      <c r="A3" s="49" t="s">
        <v>134</v>
      </c>
      <c r="B3" s="50" t="s">
        <v>135</v>
      </c>
      <c r="C3" s="51" t="s">
        <v>136</v>
      </c>
      <c r="D3" s="52">
        <v>2</v>
      </c>
    </row>
    <row r="4" spans="1:4" ht="42" x14ac:dyDescent="0.2">
      <c r="A4" s="49" t="s">
        <v>137</v>
      </c>
      <c r="B4" s="50" t="s">
        <v>138</v>
      </c>
      <c r="C4" s="53" t="s">
        <v>139</v>
      </c>
      <c r="D4" s="52">
        <v>2</v>
      </c>
    </row>
    <row r="5" spans="1:4" x14ac:dyDescent="0.2">
      <c r="A5" s="49" t="s">
        <v>140</v>
      </c>
      <c r="B5" s="50" t="s">
        <v>43</v>
      </c>
      <c r="C5" s="54"/>
      <c r="D5" s="55">
        <v>2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9"/>
  <sheetViews>
    <sheetView workbookViewId="0">
      <selection activeCell="B11" sqref="B11"/>
    </sheetView>
  </sheetViews>
  <sheetFormatPr baseColWidth="10" defaultColWidth="11.5" defaultRowHeight="15" x14ac:dyDescent="0.2"/>
  <cols>
    <col min="1" max="1" width="30.33203125" style="19" customWidth="1"/>
    <col min="2" max="2" width="86.5" style="19" customWidth="1"/>
  </cols>
  <sheetData>
    <row r="1" spans="1:2" ht="21" thickBot="1" x14ac:dyDescent="0.25">
      <c r="A1" s="82" t="s">
        <v>141</v>
      </c>
      <c r="B1" s="83"/>
    </row>
    <row r="2" spans="1:2" x14ac:dyDescent="0.2">
      <c r="A2" s="56"/>
      <c r="B2" s="41"/>
    </row>
    <row r="3" spans="1:2" ht="139" customHeight="1" x14ac:dyDescent="0.2">
      <c r="A3" s="84" t="s">
        <v>103</v>
      </c>
      <c r="B3" s="84"/>
    </row>
    <row r="4" spans="1:2" ht="16" thickBot="1" x14ac:dyDescent="0.25">
      <c r="A4"/>
    </row>
    <row r="5" spans="1:2" ht="34" x14ac:dyDescent="0.2">
      <c r="A5" s="85" t="s">
        <v>104</v>
      </c>
      <c r="B5" s="42" t="s">
        <v>105</v>
      </c>
    </row>
    <row r="6" spans="1:2" ht="17" x14ac:dyDescent="0.2">
      <c r="A6" s="86"/>
      <c r="B6" s="43" t="s">
        <v>106</v>
      </c>
    </row>
    <row r="7" spans="1:2" ht="17" x14ac:dyDescent="0.2">
      <c r="A7" s="86"/>
      <c r="B7" s="43" t="s">
        <v>107</v>
      </c>
    </row>
    <row r="8" spans="1:2" ht="34" x14ac:dyDescent="0.2">
      <c r="A8" s="86"/>
      <c r="B8" s="43" t="s">
        <v>108</v>
      </c>
    </row>
    <row r="9" spans="1:2" ht="34" x14ac:dyDescent="0.2">
      <c r="A9" s="86"/>
      <c r="B9" s="43" t="s">
        <v>109</v>
      </c>
    </row>
    <row r="10" spans="1:2" ht="17" x14ac:dyDescent="0.2">
      <c r="A10" s="86"/>
      <c r="B10" s="43" t="s">
        <v>110</v>
      </c>
    </row>
    <row r="11" spans="1:2" ht="17" x14ac:dyDescent="0.2">
      <c r="A11" s="86"/>
      <c r="B11" s="43" t="s">
        <v>111</v>
      </c>
    </row>
    <row r="12" spans="1:2" ht="35" thickBot="1" x14ac:dyDescent="0.25">
      <c r="A12" s="87"/>
      <c r="B12" s="44" t="s">
        <v>112</v>
      </c>
    </row>
    <row r="13" spans="1:2" ht="16" thickBot="1" x14ac:dyDescent="0.25">
      <c r="A13"/>
    </row>
    <row r="14" spans="1:2" ht="17" x14ac:dyDescent="0.2">
      <c r="A14" s="88" t="s">
        <v>113</v>
      </c>
      <c r="B14" s="45" t="s">
        <v>114</v>
      </c>
    </row>
    <row r="15" spans="1:2" ht="17" x14ac:dyDescent="0.2">
      <c r="A15" s="89"/>
      <c r="B15" s="46" t="s">
        <v>115</v>
      </c>
    </row>
    <row r="16" spans="1:2" ht="17" x14ac:dyDescent="0.2">
      <c r="A16" s="90"/>
      <c r="B16" s="47" t="s">
        <v>116</v>
      </c>
    </row>
    <row r="17" spans="1:2" ht="17" x14ac:dyDescent="0.2">
      <c r="A17" s="90"/>
      <c r="B17" s="47" t="s">
        <v>117</v>
      </c>
    </row>
    <row r="18" spans="1:2" ht="51" x14ac:dyDescent="0.2">
      <c r="A18" s="90"/>
      <c r="B18" s="47" t="s">
        <v>118</v>
      </c>
    </row>
    <row r="19" spans="1:2" ht="18" thickBot="1" x14ac:dyDescent="0.25">
      <c r="A19" s="91"/>
      <c r="B19" s="48" t="s">
        <v>119</v>
      </c>
    </row>
  </sheetData>
  <mergeCells count="4">
    <mergeCell ref="A1:B1"/>
    <mergeCell ref="A3:B3"/>
    <mergeCell ref="A5:A12"/>
    <mergeCell ref="A14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zoomScale="90" zoomScaleNormal="90" workbookViewId="0">
      <selection activeCell="B4" sqref="B4"/>
    </sheetView>
  </sheetViews>
  <sheetFormatPr baseColWidth="10" defaultColWidth="8.83203125" defaultRowHeight="15" x14ac:dyDescent="0.2"/>
  <cols>
    <col min="1" max="1" width="4.1640625" customWidth="1"/>
    <col min="2" max="2" width="48.6640625" customWidth="1"/>
    <col min="3" max="3" width="38.6640625" customWidth="1"/>
    <col min="4" max="4" width="7.5" customWidth="1"/>
    <col min="5" max="5" width="14" customWidth="1"/>
    <col min="6" max="6" width="15.6640625" customWidth="1"/>
    <col min="7" max="7" width="16.5" customWidth="1"/>
  </cols>
  <sheetData>
    <row r="1" spans="1:7" ht="17" thickBot="1" x14ac:dyDescent="0.25">
      <c r="A1" s="92" t="s">
        <v>88</v>
      </c>
      <c r="B1" s="93"/>
      <c r="C1" s="93"/>
      <c r="D1" s="93"/>
      <c r="E1" s="93"/>
      <c r="F1" s="93"/>
      <c r="G1" s="94"/>
    </row>
    <row r="2" spans="1:7" ht="29" thickBot="1" x14ac:dyDescent="0.25">
      <c r="A2" s="27" t="s">
        <v>40</v>
      </c>
      <c r="B2" s="2" t="s">
        <v>35</v>
      </c>
      <c r="C2" s="2" t="s">
        <v>89</v>
      </c>
      <c r="D2" s="28" t="s">
        <v>36</v>
      </c>
      <c r="E2" s="29" t="s">
        <v>90</v>
      </c>
      <c r="F2" s="29" t="s">
        <v>91</v>
      </c>
      <c r="G2" s="30" t="s">
        <v>92</v>
      </c>
    </row>
    <row r="3" spans="1:7" ht="36" customHeight="1" x14ac:dyDescent="0.2">
      <c r="A3" s="16">
        <v>1</v>
      </c>
      <c r="B3" s="15" t="s">
        <v>94</v>
      </c>
      <c r="C3" s="15" t="s">
        <v>152</v>
      </c>
      <c r="D3" s="31">
        <v>2</v>
      </c>
      <c r="E3" s="32">
        <f>F3/1.2</f>
        <v>0</v>
      </c>
      <c r="F3" s="33"/>
      <c r="G3" s="32">
        <f>F3*D3</f>
        <v>0</v>
      </c>
    </row>
    <row r="4" spans="1:7" ht="67" customHeight="1" x14ac:dyDescent="0.2">
      <c r="A4" s="16">
        <v>2</v>
      </c>
      <c r="B4" s="4" t="s">
        <v>74</v>
      </c>
      <c r="C4" s="57"/>
      <c r="D4" s="31">
        <v>2</v>
      </c>
      <c r="E4" s="32">
        <f t="shared" ref="E4:E8" si="0">F4/1.2</f>
        <v>0</v>
      </c>
      <c r="F4" s="33"/>
      <c r="G4" s="32">
        <f t="shared" ref="G4:G8" si="1">F4*D4</f>
        <v>0</v>
      </c>
    </row>
    <row r="5" spans="1:7" ht="78" customHeight="1" x14ac:dyDescent="0.2">
      <c r="A5" s="34">
        <v>3</v>
      </c>
      <c r="B5" s="4" t="s">
        <v>41</v>
      </c>
      <c r="C5" s="57"/>
      <c r="D5" s="35">
        <v>2</v>
      </c>
      <c r="E5" s="32">
        <f t="shared" si="0"/>
        <v>0</v>
      </c>
      <c r="F5" s="33"/>
      <c r="G5" s="32">
        <f t="shared" si="1"/>
        <v>0</v>
      </c>
    </row>
    <row r="6" spans="1:7" ht="28" x14ac:dyDescent="0.2">
      <c r="A6" s="16">
        <v>4</v>
      </c>
      <c r="B6" s="18" t="s">
        <v>142</v>
      </c>
      <c r="C6" s="57"/>
      <c r="D6" s="35">
        <v>2</v>
      </c>
      <c r="E6" s="32">
        <f t="shared" si="0"/>
        <v>0</v>
      </c>
      <c r="F6" s="33"/>
      <c r="G6" s="32">
        <f t="shared" si="1"/>
        <v>0</v>
      </c>
    </row>
    <row r="7" spans="1:7" x14ac:dyDescent="0.2">
      <c r="A7" s="16">
        <v>5</v>
      </c>
      <c r="B7" s="58" t="s">
        <v>138</v>
      </c>
      <c r="C7" s="59"/>
      <c r="D7" s="60">
        <v>2</v>
      </c>
      <c r="E7" s="32">
        <f t="shared" si="0"/>
        <v>0</v>
      </c>
      <c r="F7" s="33"/>
      <c r="G7" s="32">
        <f t="shared" si="1"/>
        <v>0</v>
      </c>
    </row>
    <row r="8" spans="1:7" ht="19.5" customHeight="1" thickBot="1" x14ac:dyDescent="0.25">
      <c r="A8" s="61">
        <v>6</v>
      </c>
      <c r="B8" s="58" t="s">
        <v>43</v>
      </c>
      <c r="C8" s="59"/>
      <c r="D8" s="60">
        <v>2</v>
      </c>
      <c r="E8" s="32">
        <f t="shared" si="0"/>
        <v>0</v>
      </c>
      <c r="F8" s="33"/>
      <c r="G8" s="32">
        <f t="shared" si="1"/>
        <v>0</v>
      </c>
    </row>
    <row r="9" spans="1:7" ht="16" thickBot="1" x14ac:dyDescent="0.25">
      <c r="A9" s="95" t="s">
        <v>93</v>
      </c>
      <c r="B9" s="96"/>
      <c r="C9" s="96"/>
      <c r="D9" s="96"/>
      <c r="E9" s="96"/>
      <c r="F9" s="96"/>
      <c r="G9" s="36">
        <f>SUM(G3:G8)</f>
        <v>0</v>
      </c>
    </row>
  </sheetData>
  <mergeCells count="2">
    <mergeCell ref="A1:G1"/>
    <mergeCell ref="A9:F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 - MPV - skupina I." edit="true"/>
    <f:field ref="objsubject" par="" text="" edit="true"/>
    <f:field ref="objcreatedby" par="" text="Janušová Barbora, Ing."/>
    <f:field ref="objcreatedat" par="" date="2021-10-22T09:27:03" text="22.10.2021 9:27:03"/>
    <f:field ref="objchangedby" par="" text="Grňová Drahomíra"/>
    <f:field ref="objmodifiedat" par="" date="2021-10-29T06:25:33" text="29.10.2021 6:25:33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 - MPV - skupina I.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Stručný opis PZ</vt:lpstr>
      <vt:lpstr>Dodavka_spec</vt:lpstr>
      <vt:lpstr>Zoznam doplnkov</vt:lpstr>
      <vt:lpstr>Radiostanica_spec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2022-04-06T06:23:35Z</cp:lastPrinted>
  <dcterms:created xsi:type="dcterms:W3CDTF">2019-12-27T20:01:54Z</dcterms:created>
  <dcterms:modified xsi:type="dcterms:W3CDTF">2023-03-31T12:05:07Z</dcterms:modified>
</cp:coreProperties>
</file>