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3\DNS IKT\Výzva č. 27\Final\"/>
    </mc:Choice>
  </mc:AlternateContent>
  <xr:revisionPtr revIDLastSave="0" documentId="8_{B77F2E88-0A91-4B23-9181-12416945606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5" r:id="rId1"/>
    <sheet name="Špecifikácia položiek" sheetId="3" r:id="rId2"/>
  </sheets>
  <definedNames>
    <definedName name="_2_5__SSD_typ_1">'Špecifikácia položiek'!$B$280</definedName>
    <definedName name="_2_5__SSD_typ_2">'Špecifikácia položiek'!$B$291</definedName>
    <definedName name="_2_5__SSD_typ_3">'Špecifikácia položiek'!$B$302</definedName>
    <definedName name="Audio_predlžovací_kábel">'Špecifikácia položiek'!$B$167</definedName>
    <definedName name="DP_na_HDMI_adaptér">'Špecifikácia položiek'!$B$677</definedName>
    <definedName name="Držiak_na_reproduktor">'Špecifikácia položiek'!$B$229</definedName>
    <definedName name="Duálny_USB_kľúč">'Špecifikácia položiek'!$B$361</definedName>
    <definedName name="Externá_čítačka_microSD_kariet">'Špecifikácia položiek'!$B$385</definedName>
    <definedName name="Externý_SSD">'Špecifikácia položiek'!$B$337</definedName>
    <definedName name="Grafická_karta">'Špecifikácia položiek'!$B$486</definedName>
    <definedName name="Grafický_akcelerátor">'Špecifikácia položiek'!$B$470</definedName>
    <definedName name="HDMI_extender">'Špecifikácia položiek'!$B$631</definedName>
    <definedName name="HDMI_kábel_typ_1">'Špecifikácia položiek'!$B$598</definedName>
    <definedName name="HDMI_kábel_typ_2">'Špecifikácia položiek'!$B$609</definedName>
    <definedName name="HDMI_kábel_typ_3">'Špecifikácia položiek'!$B$620</definedName>
    <definedName name="HDMI_na_VGA_adaptér">'Špecifikácia položiek'!$B$687</definedName>
    <definedName name="M.2_SSD_typ_1">'Špecifikácia položiek'!$B$313</definedName>
    <definedName name="M.2_SSD_typ_2">'Špecifikácia položiek'!$B$325</definedName>
    <definedName name="Micro_SD_karta">'Špecifikácia položiek'!$B$373</definedName>
    <definedName name="Mikrofón">'Špecifikácia položiek'!$B$177</definedName>
    <definedName name="Monitor">'Špecifikácia položiek'!$B$123</definedName>
    <definedName name="Myš_typ_1">'Špecifikácia položiek'!$B$430</definedName>
    <definedName name="Myš_typ_2">'Špecifikácia položiek'!$B$444</definedName>
    <definedName name="Napájací_adaptér_typ_1">'Špecifikácia položiek'!$B$697</definedName>
    <definedName name="Napájací_adaptér_typ_2">'Špecifikácia položiek'!$B$710</definedName>
    <definedName name="Notebook_typ_1">'Špecifikácia položiek'!$B$34</definedName>
    <definedName name="Notebook_typ_2">'Špecifikácia položiek'!$B$53</definedName>
    <definedName name="Notebook_typ_3">'Špecifikácia položiek'!$B$72</definedName>
    <definedName name="Notebook_typ_4">'Špecifikácia položiek'!#REF!</definedName>
    <definedName name="PC_typ_1">'Špecifikácia položiek'!$B$91</definedName>
    <definedName name="PC_typ_2">'Špecifikácia položiek'!$B$108</definedName>
    <definedName name="Plátno_na_projektor">'Špecifikácia položiek'!$B$256</definedName>
    <definedName name="Prenosný_monitor">'Špecifikácia položiek'!#REF!</definedName>
    <definedName name="Prezentér">'Špecifikácia položiek'!$B$269</definedName>
    <definedName name="Projektor">'Špecifikácia položiek'!$B$242</definedName>
    <definedName name="RAM_typ_1">'Špecifikácia položiek'!$B$499</definedName>
    <definedName name="RAM_typ_2">'Špecifikácia položiek'!$B$512</definedName>
    <definedName name="RAM_typ_3">'Špecifikácia položiek'!$B$524</definedName>
    <definedName name="Reproduktory_typ_1">'Špecifikácia položiek'!$B$202</definedName>
    <definedName name="Reproduktory_typ_2">'Špecifikácia položiek'!$B$216</definedName>
    <definedName name="Set_bezdrôtovej_klávesnice_s_myšou">'Špecifikácia položiek'!$B$419</definedName>
    <definedName name="Sieťový_kábel_typ_1">'Špecifikácia položiek'!$B$538</definedName>
    <definedName name="Sieťový_kábel_typ_2">'Špecifikácia položiek'!$B$550</definedName>
    <definedName name="Sieťový_kábel_typ_3">'Špecifikácia položiek'!$B$562</definedName>
    <definedName name="Sieťový_kábel_typ_4">'Špecifikácia položiek'!$B$574</definedName>
    <definedName name="Sieťový_kábel_typ_5">'Špecifikácia položiek'!$B$586</definedName>
    <definedName name="Slúchadlá_s_mikrofónom">'Špecifikácia položiek'!$B$190</definedName>
    <definedName name="Switch">'Špecifikácia položiek'!$B$408</definedName>
    <definedName name="Televízor">'Špecifikácia položiek'!$B$138</definedName>
    <definedName name="Tlačiareň_etikiet">'Špecifikácia položiek'!#REF!</definedName>
    <definedName name="Tlačiareň_typ_1">'Špecifikácia položiek'!$B$4</definedName>
    <definedName name="Tlačiareň_typ_2">'Špecifikácia položiek'!$B$19</definedName>
    <definedName name="USB_C_Ethernet_Hub">'Špecifikácia položiek'!$B$645</definedName>
    <definedName name="USB_C_na_HDMI___VGA_adaptér">'Špecifikácia položiek'!$B$667</definedName>
    <definedName name="USB_C_na_HDMI_kábel">'Špecifikácia položiek'!$B$655</definedName>
    <definedName name="USB_kľúč">'Špecifikácia položiek'!$B$350</definedName>
    <definedName name="Webkamera">'Špecifikácia položiek'!$B$155</definedName>
    <definedName name="WiFi_USB_adaptér">'Špecifikácia položiek'!$B$396</definedName>
    <definedName name="Zdroj_do_PC">'Špecifikácia položiek'!$B$457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1" i="3" l="1"/>
  <c r="E11" i="5"/>
  <c r="A111" i="3"/>
  <c r="E9" i="5"/>
  <c r="A670" i="3"/>
  <c r="E54" i="5"/>
  <c r="A713" i="3" l="1"/>
  <c r="A700" i="3"/>
  <c r="A690" i="3"/>
  <c r="A680" i="3"/>
  <c r="A658" i="3"/>
  <c r="A648" i="3"/>
  <c r="A634" i="3"/>
  <c r="A623" i="3"/>
  <c r="A612" i="3"/>
  <c r="A601" i="3"/>
  <c r="A589" i="3"/>
  <c r="A577" i="3"/>
  <c r="A565" i="3"/>
  <c r="A553" i="3"/>
  <c r="A541" i="3"/>
  <c r="A527" i="3"/>
  <c r="A515" i="3"/>
  <c r="A502" i="3"/>
  <c r="A489" i="3"/>
  <c r="A473" i="3"/>
  <c r="A460" i="3"/>
  <c r="A447" i="3"/>
  <c r="A433" i="3"/>
  <c r="A422" i="3"/>
  <c r="A411" i="3"/>
  <c r="A399" i="3"/>
  <c r="A388" i="3"/>
  <c r="A376" i="3"/>
  <c r="A364" i="3"/>
  <c r="A353" i="3"/>
  <c r="A340" i="3"/>
  <c r="A328" i="3"/>
  <c r="A316" i="3"/>
  <c r="A305" i="3"/>
  <c r="A294" i="3"/>
  <c r="A283" i="3"/>
  <c r="A272" i="3"/>
  <c r="A259" i="3"/>
  <c r="A245" i="3"/>
  <c r="A232" i="3"/>
  <c r="A219" i="3"/>
  <c r="A205" i="3"/>
  <c r="A193" i="3"/>
  <c r="A180" i="3"/>
  <c r="A170" i="3"/>
  <c r="A158" i="3"/>
  <c r="A126" i="3"/>
  <c r="A94" i="3"/>
  <c r="A75" i="3"/>
  <c r="A56" i="3"/>
  <c r="A37" i="3"/>
  <c r="A7" i="3"/>
  <c r="A22" i="3"/>
  <c r="E36" i="5" l="1"/>
  <c r="E5" i="5"/>
  <c r="E6" i="5"/>
  <c r="E7" i="5"/>
  <c r="E8" i="5"/>
  <c r="E10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5" i="5"/>
  <c r="E56" i="5"/>
  <c r="E57" i="5"/>
  <c r="E58" i="5"/>
  <c r="E4" i="5"/>
  <c r="E3" i="5"/>
  <c r="E59" i="5" l="1"/>
  <c r="E61" i="5" s="1"/>
</calcChain>
</file>

<file path=xl/sharedStrings.xml><?xml version="1.0" encoding="utf-8"?>
<sst xmlns="http://schemas.openxmlformats.org/spreadsheetml/2006/main" count="1284" uniqueCount="511">
  <si>
    <t xml:space="preserve">Parameter </t>
  </si>
  <si>
    <t>Typ / parameter - minimálna hodnota / ks</t>
  </si>
  <si>
    <t>Záručná doba:</t>
  </si>
  <si>
    <t>min. 2 roky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</si>
  <si>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</si>
  <si>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zobraziť parametre</t>
  </si>
  <si>
    <t>Opis predmetu zákazky - technické požiadavky k jednotlivým položkám</t>
  </si>
  <si>
    <t>Cena spolu bez DPH celkom:</t>
  </si>
  <si>
    <t xml:space="preserve">Sadzba DPH: </t>
  </si>
  <si>
    <t>Celkom spolu s DPH:</t>
  </si>
  <si>
    <t>Kriterium vyhodnotenia ponúk.</t>
  </si>
  <si>
    <t>Pripojenie:</t>
  </si>
  <si>
    <t>Funkcie:</t>
  </si>
  <si>
    <t>Typ tlače:</t>
  </si>
  <si>
    <t>Rozlíšenie tlače:</t>
  </si>
  <si>
    <t>Rýchlosť tlače:</t>
  </si>
  <si>
    <t>Značka, model, PN</t>
  </si>
  <si>
    <t>min. 600x600 DPI</t>
  </si>
  <si>
    <t>Zásobník papiera:</t>
  </si>
  <si>
    <t>Podporovaný formát:</t>
  </si>
  <si>
    <t>min. A4</t>
  </si>
  <si>
    <t>Kapacita disku:</t>
  </si>
  <si>
    <t>Typ disku:</t>
  </si>
  <si>
    <t>Rýchlosti:</t>
  </si>
  <si>
    <t>min. 3 roky</t>
  </si>
  <si>
    <t>Výbava:</t>
  </si>
  <si>
    <t>1 kus</t>
  </si>
  <si>
    <t>2 kusy</t>
  </si>
  <si>
    <t>Uhlopriečka obrazovky</t>
  </si>
  <si>
    <t>min. 27" - max. 32"</t>
  </si>
  <si>
    <t>Rozlíšenie obrazovky</t>
  </si>
  <si>
    <t>min. 1920 x 1080</t>
  </si>
  <si>
    <t>Úprava povrchu obrazovky</t>
  </si>
  <si>
    <t>matná alebo antireflexná</t>
  </si>
  <si>
    <t>I/O</t>
  </si>
  <si>
    <t>Stojan</t>
  </si>
  <si>
    <t>Funkcie a výbava</t>
  </si>
  <si>
    <t>filter modrého svetla; flicker free; zabudované reproduktory</t>
  </si>
  <si>
    <t>Webkamera</t>
  </si>
  <si>
    <t>Projektor</t>
  </si>
  <si>
    <t>Umiestnenie:</t>
  </si>
  <si>
    <t>na strop</t>
  </si>
  <si>
    <t>Rozlíšenie a pomer strán:</t>
  </si>
  <si>
    <t>min. 1920x1080 px; 16:9</t>
  </si>
  <si>
    <t>Svietivosť:</t>
  </si>
  <si>
    <t>min. 3000 ANSI lm</t>
  </si>
  <si>
    <t>Grafické vstupy:</t>
  </si>
  <si>
    <t>Výbava a funkcie:</t>
  </si>
  <si>
    <t>Podporovaná uhlopriečka obrazu:</t>
  </si>
  <si>
    <t>Príslušenstvo:</t>
  </si>
  <si>
    <t>zabudované reproduktory; optický zoom</t>
  </si>
  <si>
    <t>Typ kamery:</t>
  </si>
  <si>
    <t>Mikrofón:</t>
  </si>
  <si>
    <t>vstavaný mikrofón s redukciou okolitých ruchov</t>
  </si>
  <si>
    <t>Životnosť:</t>
  </si>
  <si>
    <t>Procesor</t>
  </si>
  <si>
    <t>Displej</t>
  </si>
  <si>
    <t>min. 15,6", rozlíšenie min. 1920x1080; matný alebo antireflexný</t>
  </si>
  <si>
    <t>Pevný disk</t>
  </si>
  <si>
    <t>Grafický výstup</t>
  </si>
  <si>
    <t>min. 1x integrovaný HDMI</t>
  </si>
  <si>
    <t>Grafická karta</t>
  </si>
  <si>
    <t>Komunikačné rozhrania</t>
  </si>
  <si>
    <t>Vstupné zariadenia</t>
  </si>
  <si>
    <t>integrovaná numerická podsvietená klávesnica so slovenskou lokalizáciou; integrovaná webkamera</t>
  </si>
  <si>
    <t>Vstupno-výstupné porty</t>
  </si>
  <si>
    <t>Hmotnosť:</t>
  </si>
  <si>
    <t>Operačný systém</t>
  </si>
  <si>
    <t>ľubovoľný OS resp. bez OS (notebook kompatibilný s MS Windows / Linux)</t>
  </si>
  <si>
    <t>Výbava a súčasť balenia:</t>
  </si>
  <si>
    <t>bezdrôtová myš s podložkou pod myš; kompatibilná taška na notebook</t>
  </si>
  <si>
    <t>Multifunkčná (tlačiareň, skener, kopírka), laserová alebo LED, farebná</t>
  </si>
  <si>
    <t>Slúchadlá s mikrofónom</t>
  </si>
  <si>
    <t>USB 3.2 Gen 1 alebo vyššie</t>
  </si>
  <si>
    <t>čítanie min. 500 MB/s, zápis min. 500 MB/s</t>
  </si>
  <si>
    <t>Konektor:</t>
  </si>
  <si>
    <t>USB-A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</si>
  <si>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</si>
  <si>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Typ slúchadiel:</t>
  </si>
  <si>
    <t>Stereo slúchadlá s mikrofónom, náhlavné, uzatvorená konštrukcia slúchadiel</t>
  </si>
  <si>
    <t>Typ pripojenia:</t>
  </si>
  <si>
    <t>USB Type A (priamo prípadne i cez redukciu), vedenie kábla - jednostranné (do jednej mušle)</t>
  </si>
  <si>
    <t>Funkcie slúchadiel:</t>
  </si>
  <si>
    <t>s ovládaním hlasitosti</t>
  </si>
  <si>
    <t>Konštrukcia mikrofónu:</t>
  </si>
  <si>
    <t>sklápacia</t>
  </si>
  <si>
    <t>10 kusov</t>
  </si>
  <si>
    <t>Kapacita:</t>
  </si>
  <si>
    <t>Konektory:</t>
  </si>
  <si>
    <t>Kompatibilita:</t>
  </si>
  <si>
    <t>50 kusov</t>
  </si>
  <si>
    <t>min. 32 GB</t>
  </si>
  <si>
    <t>min. 300 TBW</t>
  </si>
  <si>
    <t>5 kusov</t>
  </si>
  <si>
    <t>Monitor</t>
  </si>
  <si>
    <t>USB kľúč</t>
  </si>
  <si>
    <t>min. 250 GB</t>
  </si>
  <si>
    <t>min. 150 TBW</t>
  </si>
  <si>
    <t>min. 3x integrované USB-A (z toho min. 1x USB 3.2 Gen 1 alebo vyššie) a min. 1x integrované USB-C</t>
  </si>
  <si>
    <r>
      <rPr>
        <sz val="12"/>
        <rFont val="Times New Roman"/>
        <family val="1"/>
        <charset val="238"/>
      </rPr>
      <t>s výkonom min. 15 000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</si>
  <si>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min. 512 GB SSD M.2</t>
  </si>
  <si>
    <t>min. 1000 GB SSD M.2 NVMe</t>
  </si>
  <si>
    <t>Externý SSD</t>
  </si>
  <si>
    <t>min. 1 TB</t>
  </si>
  <si>
    <t>externý SSD disk</t>
  </si>
  <si>
    <t>čítanie min. 300 MB/s, zápis min. 300 MB/s</t>
  </si>
  <si>
    <t>Šifrovanie:</t>
  </si>
  <si>
    <t>zabezpečenie pomocou vstavanej čítačky odtlačkov prstov</t>
  </si>
  <si>
    <t>Rozhranie:</t>
  </si>
  <si>
    <t>USB-A alebo USB-C (v prípade USB-C redukcia na USB-A súčasťou balenia)</t>
  </si>
  <si>
    <t>min. 20 str./min. (A4, čb)</t>
  </si>
  <si>
    <t>LAN, USB, WiFi</t>
  </si>
  <si>
    <t>min. 1x Kazeta na min. 150 listov</t>
  </si>
  <si>
    <t>automatický podávač skenera; dotykový displej</t>
  </si>
  <si>
    <t>automatická obojstranná tlač (duplex); skenovanie na e-mail; AirPrint</t>
  </si>
  <si>
    <t>3 kusy</t>
  </si>
  <si>
    <t>Notebook typ 1</t>
  </si>
  <si>
    <t>Notebook typ 2</t>
  </si>
  <si>
    <t>Switch</t>
  </si>
  <si>
    <t>Set bezdrôtovej klávesnice s myšou</t>
  </si>
  <si>
    <t>Zdroj do PC</t>
  </si>
  <si>
    <t>Pripojenie</t>
  </si>
  <si>
    <t>Prevedenie</t>
  </si>
  <si>
    <t>Tlačidlá</t>
  </si>
  <si>
    <t>Citlivosť myši</t>
  </si>
  <si>
    <t>vhodná pre pravákov</t>
  </si>
  <si>
    <t>Napájanie:</t>
  </si>
  <si>
    <t>integrovaná batéria</t>
  </si>
  <si>
    <t>min. 3200 DPI</t>
  </si>
  <si>
    <t>Operačná pamäť RAM</t>
  </si>
  <si>
    <t>min. Full HD</t>
  </si>
  <si>
    <t>Mikrofón</t>
  </si>
  <si>
    <t>Jas:</t>
  </si>
  <si>
    <r>
      <t>min. 300 cd/m</t>
    </r>
    <r>
      <rPr>
        <sz val="12"/>
        <rFont val="Calibri"/>
        <family val="2"/>
        <charset val="238"/>
      </rPr>
      <t>²</t>
    </r>
  </si>
  <si>
    <r>
      <rPr>
        <sz val="12"/>
        <rFont val="Times New Roman"/>
        <family val="1"/>
        <charset val="238"/>
      </rPr>
      <t>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</si>
  <si>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min. 15,6"; rozlíšenie min. Quad HD; matný alebo antireflexný; obnovovacia frekvencia min. 165 Hz</t>
  </si>
  <si>
    <r>
      <rPr>
        <sz val="12"/>
        <rFont val="Times New Roman"/>
        <family val="1"/>
        <charset val="238"/>
      </rPr>
      <t xml:space="preserve">dedikovaná; min. 8 GB pamäť grafickej karty;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</si>
  <si>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max. 2,5 kg</t>
  </si>
  <si>
    <t>min. 1000 GB</t>
  </si>
  <si>
    <r>
      <t xml:space="preserve">interný SSD disk </t>
    </r>
    <r>
      <rPr>
        <b/>
        <sz val="12"/>
        <color rgb="FF000000"/>
        <rFont val="Times New Roman"/>
        <family val="1"/>
        <charset val="238"/>
      </rPr>
      <t>2,5" SATA III</t>
    </r>
  </si>
  <si>
    <r>
      <t xml:space="preserve">interný SSD disk </t>
    </r>
    <r>
      <rPr>
        <b/>
        <sz val="12"/>
        <color rgb="FF000000"/>
        <rFont val="Times New Roman"/>
        <family val="1"/>
        <charset val="238"/>
      </rPr>
      <t>M.2 NVMe</t>
    </r>
  </si>
  <si>
    <r>
      <t xml:space="preserve">interný SSD disk </t>
    </r>
    <r>
      <rPr>
        <b/>
        <sz val="12"/>
        <color rgb="FF000000"/>
        <rFont val="Times New Roman"/>
        <family val="1"/>
        <charset val="238"/>
      </rPr>
      <t>M.2 SATA</t>
    </r>
  </si>
  <si>
    <t>min. 450 TBW</t>
  </si>
  <si>
    <t>kompatibilná taška na notebook</t>
  </si>
  <si>
    <t>min. 2x integrované USB-A (z toho min. 1x USB 3.2 Gen 1 alebo vyššie) a min. 1x integrované USB-C</t>
  </si>
  <si>
    <t>max. 2 kg</t>
  </si>
  <si>
    <r>
      <rPr>
        <sz val="12"/>
        <rFont val="Times New Roman"/>
        <family val="1"/>
        <charset val="238"/>
      </rPr>
      <t xml:space="preserve">dedikovaná; min. 2 GB pamäť grafickej karty; s výkonom min. 5000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</si>
  <si>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Procesor :</t>
  </si>
  <si>
    <t>Pamäť :</t>
  </si>
  <si>
    <t>min. 16 GB typu DDR4 alebo vyššie; min. 3200 MHz; podpora pre min. 32 GB RAM</t>
  </si>
  <si>
    <t>Pevný disk :</t>
  </si>
  <si>
    <t>Komunikačné rozhrania :</t>
  </si>
  <si>
    <t>Vstupno-výstupné porty :</t>
  </si>
  <si>
    <t>min. 6x integrované USB (z toho min. 2x USB 3.2 Gen 1 alebo vyššie - z toho min. 1x USB-C; min. 2x USB na prednom alebo hornom paneli)</t>
  </si>
  <si>
    <t>Operačný systém :</t>
  </si>
  <si>
    <t>ľubovoľný OS resp. bez OS (PC kompatibilný s MS Windows / Linux)</t>
  </si>
  <si>
    <t>Súčasť dodávky:</t>
  </si>
  <si>
    <t>Ďalšie požiadavky:</t>
  </si>
  <si>
    <t>Prevedenie :</t>
  </si>
  <si>
    <t>veža (mini/micro, mid/midi alebo full/big tower)</t>
  </si>
  <si>
    <t>min. 16 GB DDR4 alebo vyššie; min. 3200 MHz</t>
  </si>
  <si>
    <t>integrovaný sieťový adaptér s rýchlosťou min. 1 Gb/s,  integrovaný RJ-45 port</t>
  </si>
  <si>
    <t>Grafická karta a grafické výstupy :</t>
  </si>
  <si>
    <t>set myši + klávesnice so slovenskou lokalizáciou</t>
  </si>
  <si>
    <t>podpora zobrazenia na min. troch monitoroch pri min. rozlíšení FullHD@60Hz</t>
  </si>
  <si>
    <t>2,5" SSD typ 1</t>
  </si>
  <si>
    <t>2,5" SSD typ 2</t>
  </si>
  <si>
    <t>2,5" SSD typ 3</t>
  </si>
  <si>
    <t>M.2 SSD typ 1</t>
  </si>
  <si>
    <t>M.2 SSD typ 2</t>
  </si>
  <si>
    <t>min. 500 GB</t>
  </si>
  <si>
    <t>min. 600 TBW</t>
  </si>
  <si>
    <t>USB-C na HDMI kábel</t>
  </si>
  <si>
    <t>prisvietenie alebo korekcia pri slabom osvetlení</t>
  </si>
  <si>
    <t>webkamera k pc / notebooku</t>
  </si>
  <si>
    <t>Rozlíšenie videa:</t>
  </si>
  <si>
    <t>USB-A alebo USB-C (v prípade USB-C pripojenia je redukcia na USB-A súčasťou dodávky)</t>
  </si>
  <si>
    <t>33 kusov</t>
  </si>
  <si>
    <t>čítanie min. 3000 MB/s, zápis min. 3000 MB/s</t>
  </si>
  <si>
    <t>Určenie:</t>
  </si>
  <si>
    <t>do notebooku</t>
  </si>
  <si>
    <t>čítanie min. 100 MB/s</t>
  </si>
  <si>
    <t>Rýchlosť:</t>
  </si>
  <si>
    <t>Typ:</t>
  </si>
  <si>
    <t>micro SDHC alebo micro SDXC</t>
  </si>
  <si>
    <t>Vlastnosti:</t>
  </si>
  <si>
    <t>SD adaptér</t>
  </si>
  <si>
    <t>čítanie min. 100 MB/s, zápis min. 30 MB/s</t>
  </si>
  <si>
    <t>UHS-I alebo vyššie; Class 10 alebo vyššie; V10 alebo vyššie</t>
  </si>
  <si>
    <t>Micro SD karta</t>
  </si>
  <si>
    <t>Externá čítačka microSD kariet</t>
  </si>
  <si>
    <t>Podpora kariet:</t>
  </si>
  <si>
    <t>USB-A a zároveň USB-C</t>
  </si>
  <si>
    <t>Počet slotov:</t>
  </si>
  <si>
    <t>min. 2</t>
  </si>
  <si>
    <t>SD, SDHC, SDXC, micro SD, micro SDHC, micro SDXC</t>
  </si>
  <si>
    <t>Štandard rozhrania:</t>
  </si>
  <si>
    <t>Funkcie mikrofónu:</t>
  </si>
  <si>
    <t>smerové snímanie; s potlačením šumu alebo okolitého ruchu</t>
  </si>
  <si>
    <t>Porty:</t>
  </si>
  <si>
    <t>Prepínacia kapacita:</t>
  </si>
  <si>
    <t>min. 16 Gb/s</t>
  </si>
  <si>
    <t>QoS</t>
  </si>
  <si>
    <t>Materiál:</t>
  </si>
  <si>
    <t>kovový obal</t>
  </si>
  <si>
    <t>min. 8 GLAN portov (min. 1 Gb/s)</t>
  </si>
  <si>
    <r>
      <t xml:space="preserve">jeden spoločný bezdrôtový USB prijímač pre set klávesnice s myšou </t>
    </r>
    <r>
      <rPr>
        <sz val="12"/>
        <color theme="0"/>
        <rFont val="Times New Roman"/>
        <family val="1"/>
        <charset val="238"/>
      </rPr>
      <t>_____</t>
    </r>
  </si>
  <si>
    <t>Rozloženie klávesnice</t>
  </si>
  <si>
    <t>BlueTrack</t>
  </si>
  <si>
    <t>Snímač pohybu myši:</t>
  </si>
  <si>
    <t>Vlastnosti myši:</t>
  </si>
  <si>
    <t>slovenská lokalizácia; numerická klávesnica</t>
  </si>
  <si>
    <t>HDMI kábel (dĺžka min. 15 m) súčasťou dodávky</t>
  </si>
  <si>
    <t>Plátno na projektor</t>
  </si>
  <si>
    <t xml:space="preserve">Typ: </t>
  </si>
  <si>
    <t>premietacie, roletové, biele alebo matne biele plátno</t>
  </si>
  <si>
    <t>Veľkosť plátna:</t>
  </si>
  <si>
    <t>šírka 3m - 3,5m; výška 1,5m - 2m; pomer strán 16:9</t>
  </si>
  <si>
    <t>montážna sada</t>
  </si>
  <si>
    <t>na strop alebo na stenu</t>
  </si>
  <si>
    <t>uhlopriečka cca 4 m pri projekčnej vzdialenosti cca 4-5,5 m od plátna</t>
  </si>
  <si>
    <t>ručné zvinovanie alebo elektrické (motorček)</t>
  </si>
  <si>
    <t>kompatibilná s OS Windows 10, 11</t>
  </si>
  <si>
    <t>bluetooth a bezdrôtový USB prijímač</t>
  </si>
  <si>
    <t>bezdrôtová</t>
  </si>
  <si>
    <r>
      <t xml:space="preserve">min. 6x tlačidiel, min. </t>
    </r>
    <r>
      <rPr>
        <b/>
        <sz val="12"/>
        <rFont val="Times New Roman"/>
        <family val="1"/>
        <charset val="238"/>
      </rPr>
      <t>2x skrolovacie kolieska</t>
    </r>
  </si>
  <si>
    <t>Formát:</t>
  </si>
  <si>
    <t>ATX</t>
  </si>
  <si>
    <t>Maximálny výkon:</t>
  </si>
  <si>
    <t>min. 750W</t>
  </si>
  <si>
    <t>Modulárnosť:</t>
  </si>
  <si>
    <t>plne modulárny</t>
  </si>
  <si>
    <t>sieťový vypínač, odpojiteľné káble, tepelná regulácia otáčok</t>
  </si>
  <si>
    <t>Certifikácia:</t>
  </si>
  <si>
    <t>80 Plus Gold alebo vyššia</t>
  </si>
  <si>
    <t>Prepäťová ochrana (OVP)
Podpäťová ochrana (UVP)
Nadprúdová ochrana (OCP)
Ochrana proti preťaženiu (OPP)
Ochrana proti skratu (SCP)
Ochrana proti prehriatiu (OTP)</t>
  </si>
  <si>
    <t>Typy ochrany:</t>
  </si>
  <si>
    <t>Grafická pamäť:</t>
  </si>
  <si>
    <t>PCIe x16; PCI Express 3.0 alebo PCI Express 4.0</t>
  </si>
  <si>
    <t>Špeciálna poznámka:</t>
  </si>
  <si>
    <t>v prípade nového tovaru min. 2 roky
v prípade repasovaného tovaru min. 1 rok</t>
  </si>
  <si>
    <t>Rozmery:</t>
  </si>
  <si>
    <t>pri tejto položke obstarávateľ akceptuje aj repasovaný tovar</t>
  </si>
  <si>
    <t>min. 9,3 TFLOPS</t>
  </si>
  <si>
    <t>Benchmark hodnotenie:</t>
  </si>
  <si>
    <r>
      <t xml:space="preserve">min. 7 000 bodov v benchmarku </t>
    </r>
    <r>
      <rPr>
        <sz val="12"/>
        <color theme="1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</si>
  <si>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Teoretický výpočtový výkon FP32 (float)</t>
  </si>
  <si>
    <r>
      <t xml:space="preserve">kompatibilná alebo testovaná so simulačným softvérom </t>
    </r>
    <r>
      <rPr>
        <b/>
        <sz val="12"/>
        <rFont val="Times New Roman"/>
        <family val="1"/>
        <charset val="238"/>
      </rPr>
      <t>ANSYS Mechanical APDL</t>
    </r>
  </si>
  <si>
    <t>pre výpočtové modelovanie</t>
  </si>
  <si>
    <t>Grafické výstupy:</t>
  </si>
  <si>
    <t>môže ale i nemusí disponovať grafickými výstupmi</t>
  </si>
  <si>
    <t>max. dĺžka karty 300 mm; max. trojslotový chladič</t>
  </si>
  <si>
    <t>Notebook typ 3</t>
  </si>
  <si>
    <t>integrovaná podsvietená klávesnica so slovenskou lokalizáciou; integrovaná webkamera</t>
  </si>
  <si>
    <r>
      <t xml:space="preserve">integrovaný sieťový adaptér s rýchlosťou min. 1 Gb/s s integrovaným RJ-45 portom; integrovaná WiFi 6 alebo vyššia, Bluetooth </t>
    </r>
    <r>
      <rPr>
        <sz val="12"/>
        <color theme="0"/>
        <rFont val="Times New Roman"/>
        <family val="1"/>
        <charset val="238"/>
      </rPr>
      <t>__________</t>
    </r>
  </si>
  <si>
    <t>DDR3, DIMM (do PC)</t>
  </si>
  <si>
    <t>Frekvencia:</t>
  </si>
  <si>
    <t>Napätie:</t>
  </si>
  <si>
    <t>1,5 V</t>
  </si>
  <si>
    <t>min. 5 rokov</t>
  </si>
  <si>
    <t>4 GB</t>
  </si>
  <si>
    <t>1 modul po 4GB</t>
  </si>
  <si>
    <t>min. 1600 MHz - max. 1866 MHz</t>
  </si>
  <si>
    <t>RAM typ 1</t>
  </si>
  <si>
    <t>RAM typ 2</t>
  </si>
  <si>
    <t>DDR3, SO-DIMM (do notebooku)</t>
  </si>
  <si>
    <t>Časovanie:</t>
  </si>
  <si>
    <t>CL11</t>
  </si>
  <si>
    <t>Sieťový kábel typ 1</t>
  </si>
  <si>
    <t>Dĺžka:</t>
  </si>
  <si>
    <t>Podporovaná rýchlosť:</t>
  </si>
  <si>
    <t>min. 1 Gb/s</t>
  </si>
  <si>
    <t>Záručná doba</t>
  </si>
  <si>
    <t>tienený</t>
  </si>
  <si>
    <t>2x RJ45; rovné zakončenie</t>
  </si>
  <si>
    <t>min. 2 m - max. 2,5 m</t>
  </si>
  <si>
    <t>min. 3 m - max. 4 m</t>
  </si>
  <si>
    <t>Sieťový kábel typ 2</t>
  </si>
  <si>
    <t>Sieťový kábel typ 3</t>
  </si>
  <si>
    <t>min. 5 m - max. 6 m</t>
  </si>
  <si>
    <t>Sieťový kábel typ 4</t>
  </si>
  <si>
    <t>20 kusov</t>
  </si>
  <si>
    <t>min. 7 m - max. 8 m</t>
  </si>
  <si>
    <t>Sieťový kábel typ 5</t>
  </si>
  <si>
    <t>min. 10 m - max. 15 m</t>
  </si>
  <si>
    <t>RAM typ 3</t>
  </si>
  <si>
    <t>DDR4, DIMM (do PC)</t>
  </si>
  <si>
    <t>min. 3200 MHz - max. 3600 MHz</t>
  </si>
  <si>
    <t>2 moduly po 16 GB</t>
  </si>
  <si>
    <t>32 GB KIT (2 x 16 GB)</t>
  </si>
  <si>
    <t>CL16</t>
  </si>
  <si>
    <t>1,35 V</t>
  </si>
  <si>
    <t>Priepustnosť:</t>
  </si>
  <si>
    <t>min. 256 GB SSD M.2 NVMe</t>
  </si>
  <si>
    <t>Tlačiareň typ 1</t>
  </si>
  <si>
    <t>Tlačiareň typ 2</t>
  </si>
  <si>
    <t>laserová alebo LED, farebná</t>
  </si>
  <si>
    <t>LAN, USB</t>
  </si>
  <si>
    <t>do 20 kg</t>
  </si>
  <si>
    <t>Funkcie a výbava:</t>
  </si>
  <si>
    <t>automatická obojstranná tlač (duplex); displej</t>
  </si>
  <si>
    <t>Grafický akcelerátor</t>
  </si>
  <si>
    <t>min. 16 GB GDDR6 alebo HBM2 alebo vyššie</t>
  </si>
  <si>
    <t>min. 3 grafické výstupy (HDMI alebo DisplayPort alebo ich kombinácia)</t>
  </si>
  <si>
    <t>PCI Express x16 4.0</t>
  </si>
  <si>
    <t>min. 2 - max. 3</t>
  </si>
  <si>
    <t>Počet ventilátorov:</t>
  </si>
  <si>
    <t xml:space="preserve">USB-C Ethernet Hub </t>
  </si>
  <si>
    <t>7 kusov</t>
  </si>
  <si>
    <t>Typ USB konektoru</t>
  </si>
  <si>
    <t>Typ USB portov</t>
  </si>
  <si>
    <t>Typ sieťového portu</t>
  </si>
  <si>
    <t>samec USB-C štandardu USB 3.2 Gen 1 alebo vyšší</t>
  </si>
  <si>
    <t>min. 3x samica štandardu USB 3.2 Gen 1 alebo vyšší (z toho min. 2x USB-A)</t>
  </si>
  <si>
    <t>RJ-45 Gigabit ethernet port s rýchlosťou min. 1 Gb/s</t>
  </si>
  <si>
    <t>prepojovací kábel (redukcia) z USB-C grafického výstupu na HDMI vstup</t>
  </si>
  <si>
    <t>Podpora video prenosu:</t>
  </si>
  <si>
    <t>min. 4K rozlíšenie pri min. 30 Hz frekvencii</t>
  </si>
  <si>
    <t>1x samec USB-C; 1x samec HDMI; rovné zakončenie</t>
  </si>
  <si>
    <t>min. 1,5 m</t>
  </si>
  <si>
    <t>tienený kábel alebo pozlátené konektory</t>
  </si>
  <si>
    <r>
      <rPr>
        <sz val="12"/>
        <rFont val="Times New Roman"/>
        <family val="1"/>
        <charset val="238"/>
      </rPr>
      <t>s výkonom min. 10 000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</si>
  <si>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bezdrôtová myš s podložkou pod myš</t>
  </si>
  <si>
    <t>min. 8 GB DDR4 alebo vyššie; podpora pre min. 16 GB RAM</t>
  </si>
  <si>
    <t>min. 14" - max. 15,6", rozlíšenie min. 1920x1080; matný alebo antireflexný</t>
  </si>
  <si>
    <r>
      <rPr>
        <sz val="12"/>
        <rFont val="Times New Roman"/>
        <family val="1"/>
        <charset val="238"/>
      </rPr>
      <t xml:space="preserve">integrovaná alebo dedikovaná; s výkonom min. 1 000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</si>
  <si>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Napájací adaptér typ 1</t>
  </si>
  <si>
    <t>Napájací adaptér typ 2</t>
  </si>
  <si>
    <t>Prezentér</t>
  </si>
  <si>
    <t>stolový mikrofón, kondenzátorový/elektretový</t>
  </si>
  <si>
    <t>Smerová charakteristika:</t>
  </si>
  <si>
    <t>všesmerový</t>
  </si>
  <si>
    <t>konferenčný</t>
  </si>
  <si>
    <t>Dĺžka kábla:</t>
  </si>
  <si>
    <t>3,5 mm jack alebo USB alebo Bluetooth</t>
  </si>
  <si>
    <t xml:space="preserve">min. 1,8 m (v prípade mikrofónu s možnosťou pripojenia cez Bluetooth nie je dĺžka kábla podmienkou) </t>
  </si>
  <si>
    <t>HDMI na VGA adaptér</t>
  </si>
  <si>
    <t>1x samec HDMI; 1x samica VGA (D-SUB)</t>
  </si>
  <si>
    <t>min. Full HD rozlíšenie pri min. 60 Hz frekvencii</t>
  </si>
  <si>
    <t>adaptér z HDMI výstupu (napr. z PC) na VGA D-SUB vstup (napr. do monitoru)</t>
  </si>
  <si>
    <t>Typ</t>
  </si>
  <si>
    <t>napájací zdroj sieťový, AC/DC</t>
  </si>
  <si>
    <t>Vidlica</t>
  </si>
  <si>
    <t>typ C</t>
  </si>
  <si>
    <t>Vstupné napätie</t>
  </si>
  <si>
    <t>100 - 240 V</t>
  </si>
  <si>
    <t>Výstupné napätie</t>
  </si>
  <si>
    <t>7,5 V</t>
  </si>
  <si>
    <t>Výstupný prúd:</t>
  </si>
  <si>
    <t>Výstupný konektor:</t>
  </si>
  <si>
    <t>min. 1 rok</t>
  </si>
  <si>
    <t>5,5 mm (vonkajší priemer) x 2,1 mm (vnútorný priemer)</t>
  </si>
  <si>
    <t>5V</t>
  </si>
  <si>
    <t>min. 0,5A - max. 2A</t>
  </si>
  <si>
    <t>napájací zdroj sieťový, jednosmerný (DC)</t>
  </si>
  <si>
    <t>Typ prezentéra:</t>
  </si>
  <si>
    <t>bezdrôtový USB prijímač</t>
  </si>
  <si>
    <t>Dosah pripojenia:</t>
  </si>
  <si>
    <t>min. 15 m</t>
  </si>
  <si>
    <t>Počet a typ tlačidiel:</t>
  </si>
  <si>
    <t xml:space="preserve">Určenie </t>
  </si>
  <si>
    <t>k PC / k TV / do štúdia</t>
  </si>
  <si>
    <t>Počet kanálov</t>
  </si>
  <si>
    <t>Počet pásiem:</t>
  </si>
  <si>
    <t>Celkový výkon zostavy</t>
  </si>
  <si>
    <t>prepojovací kábel z 1x 3,5 mm jack do 2x 6,3 mm jack, prípadne do RCA - Cinch súčasťou balenia</t>
  </si>
  <si>
    <t>Reproduktory typ 1</t>
  </si>
  <si>
    <t>Reproduktory typ 2</t>
  </si>
  <si>
    <r>
      <t xml:space="preserve">cez bluetooth; min. 1x 3,5 mm jack alebo min. 2 x 6,3 mm jack alebo RCA - Cinch </t>
    </r>
    <r>
      <rPr>
        <sz val="12"/>
        <color theme="0"/>
        <rFont val="Times New Roman"/>
        <family val="1"/>
        <charset val="238"/>
      </rPr>
      <t>_______</t>
    </r>
  </si>
  <si>
    <t>2.0</t>
  </si>
  <si>
    <t>2-pásmové</t>
  </si>
  <si>
    <t>min. 50 W</t>
  </si>
  <si>
    <t>Typ sústavy:</t>
  </si>
  <si>
    <t>aktívna so zabudovaným zosilňovačom</t>
  </si>
  <si>
    <t>min. 100 W</t>
  </si>
  <si>
    <t>diaľkové ovládanie</t>
  </si>
  <si>
    <t>cez bluetooth; min. 1x 3,5 mm jack</t>
  </si>
  <si>
    <t>DP na HDMI adaptér</t>
  </si>
  <si>
    <t>adaptér z DP výstupu (napr. z PC) na HDMI vstup (napr. do monitoru)</t>
  </si>
  <si>
    <t>1x samec DP; 1x samica HDMI</t>
  </si>
  <si>
    <t>Držiak na reproduktor</t>
  </si>
  <si>
    <t>nástenný</t>
  </si>
  <si>
    <t>Nosnosť:</t>
  </si>
  <si>
    <t>montážna sada na stenu</t>
  </si>
  <si>
    <t xml:space="preserve">bez nutnosti vŕtania do reprosústavy (napr. svorkové/čeľusťové uchytenie, bočný upínací mechanizmus a pod.) </t>
  </si>
  <si>
    <t>min. 20 kg</t>
  </si>
  <si>
    <t>Počet kusov v balení:</t>
  </si>
  <si>
    <t>2 kusy v balení (alebo dve balenia po 1 kuse)</t>
  </si>
  <si>
    <t>3 páry</t>
  </si>
  <si>
    <t>1 pár</t>
  </si>
  <si>
    <t>Uchytenie reproduktora:</t>
  </si>
  <si>
    <r>
      <rPr>
        <sz val="12"/>
        <rFont val="Times New Roman"/>
        <family val="1"/>
        <charset val="238"/>
      </rPr>
      <t xml:space="preserve">dedikovaná; min. 8 GB pamäť grafickej karty; s výkonom min. 8500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výzvy); min. 3x integrované grafické výstupy (HDMI alebo DisplayPort alebo USB-C alebo ich kombinácia)</t>
    </r>
  </si>
  <si>
    <t>min. 500 GB NVMe SSD</t>
  </si>
  <si>
    <t>Prevedenie:</t>
  </si>
  <si>
    <t>stĺpový (vežový) reproduktor; samostatný reproduktor</t>
  </si>
  <si>
    <t>min. 1x integrovaný HDMI, min. 1x integrovaný DP, min. 1x integrovaný USB-C s podporou video prenosu; HDMI, DP a USB-C káble súčasťou dodávky</t>
  </si>
  <si>
    <t>VESA prichytenie</t>
  </si>
  <si>
    <t>100 x 100 mm</t>
  </si>
  <si>
    <t>HDMI extender</t>
  </si>
  <si>
    <t>Konektory (vysielač):</t>
  </si>
  <si>
    <t>Konektory (prijímač):</t>
  </si>
  <si>
    <t>Metóda prenosu signálu:</t>
  </si>
  <si>
    <t>Podporované rozlíšenie prenosu:</t>
  </si>
  <si>
    <t>Podporovaná vzdialenosť prenosu:</t>
  </si>
  <si>
    <t>HDMI 4K extender cez LAN kábel; dve jednotky s napájaním - vysielač a prijímač</t>
  </si>
  <si>
    <t>min. 1x samica - vstup HDMI 2.0 alebo vyššie; 1x RJ-45 Cat 6 alebo vyššie</t>
  </si>
  <si>
    <t>cez sieťový LAN kábel (Cat 6 alebo vyššie)</t>
  </si>
  <si>
    <t>napájanie súčasťou dodávky</t>
  </si>
  <si>
    <t>min. 4K na 30Hz</t>
  </si>
  <si>
    <t>min. 60 m pri rozlíšení 4K na 30 Hz</t>
  </si>
  <si>
    <t>15 kusov</t>
  </si>
  <si>
    <t>min. 1A - max. 3A</t>
  </si>
  <si>
    <t>Duálny USB kľúč</t>
  </si>
  <si>
    <t>čítanie minimálne 100 MB/s</t>
  </si>
  <si>
    <t>OTG</t>
  </si>
  <si>
    <t>USB-A a zároveň USB-C (duálne prevedenie 2 v 1)</t>
  </si>
  <si>
    <t>min. 128 GB</t>
  </si>
  <si>
    <t>WiFi USB adaptér</t>
  </si>
  <si>
    <t>min. 150 MB/s v 2,4 GHz pásme</t>
  </si>
  <si>
    <t>Verzia WiFi</t>
  </si>
  <si>
    <t>min. WiFi 5 alebo vyššia</t>
  </si>
  <si>
    <t>USB</t>
  </si>
  <si>
    <t>Typ antény:</t>
  </si>
  <si>
    <t>externá (odnímateľná alebo neodnímateľná)</t>
  </si>
  <si>
    <t>Podporované pásma:</t>
  </si>
  <si>
    <t>2,4 GHz; 5 GHz</t>
  </si>
  <si>
    <t>Podporované rýchlosti:</t>
  </si>
  <si>
    <t>max. 3 kg</t>
  </si>
  <si>
    <t>Štandard</t>
  </si>
  <si>
    <t>Dĺžka</t>
  </si>
  <si>
    <t>Konektory</t>
  </si>
  <si>
    <t>min. HDMI 2.0 alebo vyšší</t>
  </si>
  <si>
    <t>tienený kábel</t>
  </si>
  <si>
    <t>2x samec HDMI; pozlátené</t>
  </si>
  <si>
    <t>Vlastnosti kábla</t>
  </si>
  <si>
    <t>Typ 1. konektoru</t>
  </si>
  <si>
    <t>Typ 2. konektoru</t>
  </si>
  <si>
    <t>Audio predlžovací kábel</t>
  </si>
  <si>
    <t>1x 3,5 mm jack samec štandardu TRS alebo TRRS; rovné zakončenie</t>
  </si>
  <si>
    <t>1x 3,5 mm jack samica štandardu TRS alebo TRRS; rovné zakončenie</t>
  </si>
  <si>
    <t>min. 3 m - max. 10 m</t>
  </si>
  <si>
    <t>nastaviteľná výška, možnosť nastavenia náklonu; možnosť odpojenia / odmontovania stojanu (stojan súčasťou balenia)</t>
  </si>
  <si>
    <t>HDMI kábel typ 1</t>
  </si>
  <si>
    <t>HDMI kábel typ 2</t>
  </si>
  <si>
    <t>min. 3 m - max. 4 m</t>
  </si>
  <si>
    <t>HDMI kábel typ 3</t>
  </si>
  <si>
    <t>2x samec HDMI; pozlátené; kovové kryty konektorov</t>
  </si>
  <si>
    <t>min. 5 m - max. 7 m</t>
  </si>
  <si>
    <t>min. 15 m - max. 30 m</t>
  </si>
  <si>
    <t>Položka číslo</t>
  </si>
  <si>
    <t>Odkaz na parametre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</si>
  <si>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</si>
  <si>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</si>
  <si>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</si>
  <si>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</si>
  <si>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</si>
  <si>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 xml:space="preserve">Príloha č. 1 Kúpnej zmluvy - Cenová ponuka predávajúceho ako uchádzača vo verejnom obstarávaní </t>
  </si>
  <si>
    <t>Polož. č.</t>
  </si>
  <si>
    <t>4 kusy</t>
  </si>
  <si>
    <t>Myš typ 1</t>
  </si>
  <si>
    <t>Myš typ 2</t>
  </si>
  <si>
    <t>min. 5x tlačidiel</t>
  </si>
  <si>
    <t>min. 1600 DPI</t>
  </si>
  <si>
    <t>vertikálna / ergonomická; vhodná pre pravákov</t>
  </si>
  <si>
    <t>17 kusov</t>
  </si>
  <si>
    <t>13 kusov</t>
  </si>
  <si>
    <t>40 kusov</t>
  </si>
  <si>
    <t>60 kusov</t>
  </si>
  <si>
    <t>25 kusov</t>
  </si>
  <si>
    <t>USB-C na HDMI + VGA adaptér</t>
  </si>
  <si>
    <t>1x samec USB-C; 1x samica HDMI; 1x samica VGA (D-SUB)</t>
  </si>
  <si>
    <t>adaptér z USB-C výstupu s podporou video prenosu (napr. z PC) na HDMI vstup a na VGA vstup (napr. do monitorov)</t>
  </si>
  <si>
    <t>PC typ 2</t>
  </si>
  <si>
    <t>PC typ 1</t>
  </si>
  <si>
    <r>
      <rPr>
        <sz val="12"/>
        <rFont val="Times New Roman"/>
        <family val="1"/>
        <charset val="238"/>
      </rPr>
      <t>s výkonom min. 25 000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</si>
  <si>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min. 32 GB typu DDR4 alebo vyššie; min. 3200 MHz; podpora pre min. 64 GB RAM</t>
  </si>
  <si>
    <r>
      <rPr>
        <sz val="12"/>
        <rFont val="Times New Roman"/>
        <family val="1"/>
        <charset val="238"/>
      </rPr>
      <t xml:space="preserve">dedikovaná; min. 12 GB pamäť grafickej karty; s výkonom min. 13 000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 pričom grafická karta je certifikovaná pre prácu s 3D CAD aplikáciami a softvérmi; min. 1x integrovaný grafický výstup (HDMI alebo DisplayPort alebo miniDisplayPort – v prípade že PC bude disponovať iba mini DP portom / portmi tak potom musí byť mini DP - DP kábel alebo mini DP - HDMI kábel súčasťou dodávky)</t>
    </r>
  </si>
  <si>
    <t>Televízor</t>
  </si>
  <si>
    <t>min. 165 cm - max. 200 cm</t>
  </si>
  <si>
    <t>min. 3840 x 2160</t>
  </si>
  <si>
    <t>Technológia:</t>
  </si>
  <si>
    <t>OLED</t>
  </si>
  <si>
    <t>min. 3x HDMI z toho min. 1x HDMI. 2.1 alebo vyšší</t>
  </si>
  <si>
    <t>áno</t>
  </si>
  <si>
    <t>LAN, WiFi, Bluetooth</t>
  </si>
  <si>
    <t>Smart TV</t>
  </si>
  <si>
    <t>Uhlopriečka obrazovky:</t>
  </si>
  <si>
    <t>Rozlíšenie obrazovky:</t>
  </si>
  <si>
    <t>Podstavec:</t>
  </si>
  <si>
    <t>VESA prichytenie:</t>
  </si>
  <si>
    <t>Výkon reproduktora:</t>
  </si>
  <si>
    <t>min. 20W</t>
  </si>
  <si>
    <t>min. 12 GB GDDR6 alebo vyššie</t>
  </si>
  <si>
    <r>
      <rPr>
        <sz val="12"/>
        <rFont val="Times New Roman"/>
        <family val="1"/>
        <charset val="238"/>
      </rPr>
      <t xml:space="preserve">min. 17 000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</si>
  <si>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min. 25600 MB/s</t>
  </si>
  <si>
    <t>Vlastnosť a funkcie:</t>
  </si>
  <si>
    <t>Počet modulov:</t>
  </si>
  <si>
    <t>tlačidlo vypnutia / stlmenia mikrofónu</t>
  </si>
  <si>
    <r>
      <t>min. 1x HDMI, min. 1x VGA; bezdrôtový prenos obrazu (napr. zabudované Wi-Fi alebo kompatibilný (Žiadne návrhy) adaptér alebo bezdrôtový HDMI adaptér a pod.)</t>
    </r>
    <r>
      <rPr>
        <sz val="12"/>
        <color theme="0"/>
        <rFont val="Times New Roman"/>
        <family val="1"/>
        <charset val="238"/>
      </rPr>
      <t>___________</t>
    </r>
  </si>
  <si>
    <t>laserové ukazovadlo, bezdrôtové</t>
  </si>
  <si>
    <t>min. 4 tlačidlá (na zapnutie lasera, na zapnutie prezentácie, krok vpred, krok vzad)</t>
  </si>
  <si>
    <t>symetrická alebo pre pravákov; min. 2x tlačidlá + 1x skrolovacie koliesko</t>
  </si>
  <si>
    <t>sieťový kábel štandardu CAT 5E alebo vyšší</t>
  </si>
  <si>
    <t>min. 1x samica - výstup HDMI 2.0 alebo vyššie; 1x RJ-45 Cat 6 alebo vyššie</t>
  </si>
  <si>
    <t>DLNA; možnosť párovania s mobilným zariadením (napr. chromcast alebo miracast a pod.); webový prehliadač; prehrávanie z USB; základný hotelový režim; diaľkový ovládač</t>
  </si>
  <si>
    <r>
      <t xml:space="preserve">Do tohto stĺpca ("D")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produktu, ktorými preukáže, že spĺňa verejným obstarávateľom požadované parametre. </t>
    </r>
  </si>
  <si>
    <t>vhodný pre Reproduktory typ 1 (viď vyššie)</t>
  </si>
  <si>
    <t>kompatibilné s obstarávaným Projektorom (viď vyššie)</t>
  </si>
  <si>
    <t>USB-C Ethernet Hub</t>
  </si>
  <si>
    <t>8 kusov</t>
  </si>
  <si>
    <r>
      <t xml:space="preserve">integrovaný sieťový adaptér s rýchlosťou min. 1 Gb/s s integrovaným RJ-45 portom; integrovaná WiFi 6 alebo vyššia, Bluetooth </t>
    </r>
    <r>
      <rPr>
        <sz val="12"/>
        <color theme="0"/>
        <rFont val="Times New Roman"/>
        <family val="1"/>
        <charset val="238"/>
      </rPr>
      <t>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</si>
</sst>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b/>
      <u/>
      <sz val="12"/>
      <color rgb="FF0563C1"/>
      <name val="Times New Roman"/>
      <family val="1"/>
      <charset val="238"/>
    </font>
    <font>
      <sz val="12"/>
      <name val="Calibri"/>
      <family val="2"/>
      <charset val="238"/>
    </font>
    <font>
      <sz val="12"/>
      <color rgb="FF444444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22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7" fillId="7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164" fontId="0" fillId="9" borderId="5" xfId="0" applyNumberFormat="1" applyFill="1" applyBorder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6" xfId="0" applyNumberFormat="1" applyFill="1" applyBorder="1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8" fillId="0" borderId="0" xfId="3" applyAlignment="1">
      <alignment horizontal="center" vertical="center"/>
    </xf>
    <xf numFmtId="164" fontId="0" fillId="9" borderId="8" xfId="0" applyNumberFormat="1" applyFill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1" fillId="0" borderId="1" xfId="0" quotePrefix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5" borderId="1" xfId="0" quotePrefix="1" applyFont="1" applyFill="1" applyBorder="1" applyAlignment="1">
      <alignment horizontal="left" vertical="center"/>
    </xf>
    <xf numFmtId="1" fontId="11" fillId="5" borderId="2" xfId="0" applyNumberFormat="1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0" fontId="3" fillId="4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5" borderId="0" xfId="0" quotePrefix="1" applyFont="1" applyFill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15" fillId="5" borderId="0" xfId="3" applyFont="1" applyFill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8" fillId="0" borderId="1" xfId="3" applyBorder="1" applyAlignment="1">
      <alignment horizontal="center"/>
    </xf>
    <xf numFmtId="0" fontId="8" fillId="5" borderId="1" xfId="3" applyFill="1" applyBorder="1" applyAlignment="1">
      <alignment horizontal="center" vertical="center" wrapText="1"/>
    </xf>
    <xf numFmtId="0" fontId="3" fillId="5" borderId="0" xfId="0" quotePrefix="1" applyFont="1" applyFill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17" fillId="5" borderId="1" xfId="3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3" fillId="5" borderId="0" xfId="0" quotePrefix="1" applyFont="1" applyFill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3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left" vertical="center" wrapText="1"/>
    </xf>
    <xf numFmtId="0" fontId="13" fillId="11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 wrapText="1"/>
    </xf>
    <xf numFmtId="0" fontId="18" fillId="13" borderId="1" xfId="0" applyFont="1" applyFill="1" applyBorder="1" applyAlignment="1">
      <alignment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13" fillId="14" borderId="3" xfId="0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22" fillId="0" borderId="1" xfId="3" quotePrefix="1" applyFont="1" applyBorder="1" applyAlignment="1">
      <alignment horizontal="left" wrapText="1"/>
    </xf>
    <xf numFmtId="0" fontId="8" fillId="0" borderId="1" xfId="3" quotePrefix="1" applyBorder="1" applyAlignment="1">
      <alignment horizontal="left" vertical="center" wrapText="1"/>
    </xf>
    <xf numFmtId="0" fontId="3" fillId="9" borderId="1" xfId="2" quotePrefix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8" fillId="0" borderId="0" xfId="3"/>
    <xf numFmtId="0" fontId="13" fillId="10" borderId="1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2" quotePrefix="1" applyFont="1" applyFill="1" applyBorder="1" applyAlignment="1">
      <alignment horizontal="center" vertical="center" shrinkToFit="1"/>
    </xf>
    <xf numFmtId="0" fontId="4" fillId="5" borderId="0" xfId="0" applyFont="1" applyFill="1" applyAlignment="1">
      <alignment shrinkToFit="1"/>
    </xf>
    <xf numFmtId="0" fontId="18" fillId="11" borderId="0" xfId="0" quotePrefix="1" applyFont="1" applyFill="1" applyAlignment="1">
      <alignment horizontal="left" vertical="center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8" fillId="13" borderId="1" xfId="0" applyFont="1" applyFill="1" applyBorder="1" applyAlignment="1">
      <alignment horizontal="left" vertical="center" wrapText="1"/>
    </xf>
    <xf numFmtId="0" fontId="18" fillId="13" borderId="1" xfId="0" quotePrefix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5" fillId="11" borderId="1" xfId="0" quotePrefix="1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24" fillId="11" borderId="1" xfId="0" applyFont="1" applyFill="1" applyBorder="1" applyAlignment="1">
      <alignment horizontal="left" vertical="center" wrapText="1"/>
    </xf>
    <xf numFmtId="0" fontId="5" fillId="11" borderId="0" xfId="0" applyFont="1" applyFill="1" applyAlignment="1">
      <alignment vertical="center" wrapText="1"/>
    </xf>
    <xf numFmtId="0" fontId="8" fillId="0" borderId="0" xfId="3" applyAlignment="1">
      <alignment vertical="center"/>
    </xf>
    <xf numFmtId="0" fontId="8" fillId="0" borderId="2" xfId="3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8" fillId="5" borderId="3" xfId="3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 wrapText="1"/>
    </xf>
    <xf numFmtId="0" fontId="8" fillId="0" borderId="1" xfId="3" applyBorder="1"/>
    <xf numFmtId="0" fontId="8" fillId="5" borderId="2" xfId="3" applyFill="1" applyBorder="1" applyAlignment="1">
      <alignment horizontal="left" vertical="center" wrapText="1"/>
    </xf>
    <xf numFmtId="0" fontId="4" fillId="5" borderId="1" xfId="0" applyFont="1" applyFill="1" applyBorder="1"/>
    <xf numFmtId="0" fontId="13" fillId="5" borderId="1" xfId="0" applyFont="1" applyFill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0" fontId="13" fillId="5" borderId="1" xfId="0" quotePrefix="1" applyFont="1" applyFill="1" applyBorder="1" applyAlignment="1">
      <alignment horizontal="left" vertical="center"/>
    </xf>
    <xf numFmtId="0" fontId="4" fillId="5" borderId="1" xfId="0" quotePrefix="1" applyFont="1" applyFill="1" applyBorder="1" applyAlignment="1">
      <alignment horizontal="left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7" fillId="5" borderId="1" xfId="3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5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8" fillId="0" borderId="2" xfId="3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/>
    </xf>
    <xf numFmtId="0" fontId="22" fillId="0" borderId="1" xfId="3" quotePrefix="1" applyFont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shrinkToFit="1"/>
    </xf>
    <xf numFmtId="0" fontId="8" fillId="0" borderId="3" xfId="3" quotePrefix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8" fillId="0" borderId="3" xfId="3" applyBorder="1" applyAlignment="1">
      <alignment horizontal="center" vertical="center"/>
    </xf>
    <xf numFmtId="0" fontId="8" fillId="0" borderId="1" xfId="3" quotePrefix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/>
    </xf>
    <xf numFmtId="0" fontId="13" fillId="0" borderId="1" xfId="0" quotePrefix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0" borderId="1" xfId="3" quotePrefix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9" borderId="4" xfId="0" applyNumberFormat="1" applyFill="1" applyBorder="1" applyAlignment="1">
      <alignment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quotePrefix="1" applyFont="1" applyFill="1" applyBorder="1" applyAlignment="1">
      <alignment horizontal="center" vertical="center" wrapText="1"/>
    </xf>
    <xf numFmtId="0" fontId="27" fillId="6" borderId="7" xfId="0" quotePrefix="1" applyFont="1" applyFill="1" applyBorder="1" applyAlignment="1">
      <alignment horizontal="center" vertical="center" wrapText="1"/>
    </xf>
    <xf numFmtId="0" fontId="28" fillId="8" borderId="1" xfId="0" quotePrefix="1" applyFont="1" applyFill="1" applyBorder="1" applyAlignment="1">
      <alignment horizontal="center" vertical="center" wrapText="1"/>
    </xf>
    <xf numFmtId="0" fontId="27" fillId="8" borderId="7" xfId="0" quotePrefix="1" applyFont="1" applyFill="1" applyBorder="1" applyAlignment="1">
      <alignment horizontal="center" vertical="center" wrapText="1"/>
    </xf>
    <xf numFmtId="0" fontId="12" fillId="9" borderId="3" xfId="3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164" fontId="2" fillId="5" borderId="0" xfId="0" applyNumberFormat="1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horizontal="right" vertical="center"/>
    </xf>
    <xf numFmtId="0" fontId="9" fillId="5" borderId="0" xfId="0" applyFont="1" applyFill="1"/>
    <xf numFmtId="9" fontId="0" fillId="5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0" fontId="14" fillId="4" borderId="3" xfId="2" applyFont="1" applyFill="1" applyBorder="1" applyAlignment="1">
      <alignment horizontal="left" vertical="center" wrapText="1"/>
    </xf>
    <xf numFmtId="0" fontId="4" fillId="5" borderId="3" xfId="2" quotePrefix="1" applyFont="1" applyFill="1" applyBorder="1" applyAlignment="1">
      <alignment horizontal="left" vertical="center" wrapText="1"/>
    </xf>
    <xf numFmtId="0" fontId="5" fillId="5" borderId="3" xfId="2" quotePrefix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vertical="center" shrinkToFit="1"/>
    </xf>
    <xf numFmtId="0" fontId="30" fillId="5" borderId="0" xfId="0" quotePrefix="1" applyFont="1" applyFill="1" applyAlignment="1">
      <alignment horizontal="left" vertical="center"/>
    </xf>
    <xf numFmtId="0" fontId="30" fillId="5" borderId="0" xfId="0" quotePrefix="1" applyFont="1" applyFill="1" applyAlignment="1">
      <alignment horizontal="left" vertical="center" wrapText="1"/>
    </xf>
    <xf numFmtId="0" fontId="14" fillId="4" borderId="1" xfId="2" quotePrefix="1" applyFont="1" applyFill="1" applyBorder="1" applyAlignment="1">
      <alignment horizontal="left" vertical="center"/>
    </xf>
    <xf numFmtId="0" fontId="5" fillId="9" borderId="0" xfId="0" quotePrefix="1" applyFont="1" applyFill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left" vertical="center" wrapText="1"/>
    </xf>
    <xf numFmtId="0" fontId="29" fillId="5" borderId="9" xfId="0" quotePrefix="1" applyFont="1" applyFill="1" applyBorder="1" applyAlignment="1">
      <alignment horizontal="left" vertical="center" wrapText="1"/>
    </xf>
    <xf numFmtId="0" fontId="11" fillId="5" borderId="0" xfId="0" quotePrefix="1" applyFont="1" applyFill="1" applyAlignment="1">
      <alignment horizontal="left" vertical="center"/>
    </xf>
    <xf numFmtId="0" fontId="3" fillId="5" borderId="7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5" borderId="0" xfId="0" applyFont="1" applyFill="1" applyAlignment="1">
      <alignment horizontal="left" vertical="center"/>
    </xf>
    <xf numFmtId="0" fontId="14" fillId="5" borderId="7" xfId="0" quotePrefix="1" applyFont="1" applyFill="1" applyBorder="1" applyAlignment="1">
      <alignment horizontal="left" vertical="top"/>
    </xf>
    <xf numFmtId="0" fontId="14" fillId="5" borderId="10" xfId="0" quotePrefix="1" applyFont="1" applyFill="1" applyBorder="1" applyAlignment="1">
      <alignment horizontal="left" vertical="top"/>
    </xf>
    <xf numFmtId="0" fontId="14" fillId="5" borderId="11" xfId="0" quotePrefix="1" applyFont="1" applyFill="1" applyBorder="1" applyAlignment="1">
      <alignment horizontal="left" vertical="top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colors>
    <mruColors>
      <color rgb="FFFFBC01"/>
      <color rgb="FF21FF51"/>
      <color rgb="FFFF00FF"/>
      <color rgb="FF00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videocardbenchmark.net/GPU_mega_page.html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videocardbenchmark.net/G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videocardbenchmark.net/GPU_mega_page.html" TargetMode="External"/><Relationship Id="rId11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videocardbenchmark.net/GPU_mega_page.html" TargetMode="External"/><Relationship Id="rId9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089D-A154-49C1-B266-8A5BBCF3CF3C}">
  <sheetPr codeName="Hárok1"/>
  <dimension ref="A1:K63"/>
  <sheetViews>
    <sheetView tabSelected="1" zoomScaleNormal="100" workbookViewId="0">
      <selection sqref="A1:E1"/>
    </sheetView>
  </sheetViews>
  <sheetFormatPr defaultColWidth="9.109375" defaultRowHeight="14.4" x14ac:dyDescent="0.3"/>
  <cols>
    <col min="1" max="1" width="8.6640625" style="191" customWidth="1"/>
    <col min="2" max="2" width="44.33203125" style="191" customWidth="1"/>
    <col min="3" max="3" width="8.6640625" style="191" customWidth="1"/>
    <col min="4" max="5" width="16.6640625" style="191" customWidth="1"/>
    <col min="6" max="6" width="32.6640625" style="191" customWidth="1"/>
    <col min="7" max="7" width="12.6640625" style="191" customWidth="1"/>
    <col min="8" max="16384" width="9.109375" style="191"/>
  </cols>
  <sheetData>
    <row r="1" spans="1:7" s="192" customFormat="1" ht="67.2" customHeight="1" x14ac:dyDescent="0.3">
      <c r="A1" s="213" t="s">
        <v>456</v>
      </c>
      <c r="B1" s="213"/>
      <c r="C1" s="213"/>
      <c r="D1" s="213"/>
      <c r="E1" s="213"/>
      <c r="F1" s="197"/>
    </row>
    <row r="2" spans="1:7" ht="46.8" x14ac:dyDescent="0.3">
      <c r="A2" s="185" t="s">
        <v>449</v>
      </c>
      <c r="B2" s="185" t="s">
        <v>451</v>
      </c>
      <c r="C2" s="186" t="s">
        <v>452</v>
      </c>
      <c r="D2" s="187" t="s">
        <v>453</v>
      </c>
      <c r="E2" s="187" t="s">
        <v>454</v>
      </c>
      <c r="F2" s="189" t="s">
        <v>455</v>
      </c>
      <c r="G2" s="188" t="s">
        <v>450</v>
      </c>
    </row>
    <row r="3" spans="1:7" ht="38.1" customHeight="1" x14ac:dyDescent="0.3">
      <c r="A3" s="183">
        <v>1</v>
      </c>
      <c r="B3" s="57" t="s">
        <v>294</v>
      </c>
      <c r="C3" s="43">
        <v>3</v>
      </c>
      <c r="D3" s="29"/>
      <c r="E3" s="184">
        <f>C3*D3</f>
        <v>0</v>
      </c>
      <c r="F3" s="190"/>
      <c r="G3" s="8" t="s">
        <v>5</v>
      </c>
    </row>
    <row r="4" spans="1:7" ht="38.1" customHeight="1" x14ac:dyDescent="0.3">
      <c r="A4" s="183">
        <v>2</v>
      </c>
      <c r="B4" s="57" t="s">
        <v>295</v>
      </c>
      <c r="C4" s="43">
        <v>1</v>
      </c>
      <c r="D4" s="29"/>
      <c r="E4" s="184">
        <f>C4*D4</f>
        <v>0</v>
      </c>
      <c r="F4" s="190"/>
      <c r="G4" s="8" t="s">
        <v>5</v>
      </c>
    </row>
    <row r="5" spans="1:7" ht="38.1" customHeight="1" x14ac:dyDescent="0.3">
      <c r="A5" s="183">
        <v>3</v>
      </c>
      <c r="B5" s="42" t="s">
        <v>116</v>
      </c>
      <c r="C5" s="46">
        <v>1</v>
      </c>
      <c r="D5" s="29"/>
      <c r="E5" s="184">
        <f t="shared" ref="E5:E58" si="0">C5*D5</f>
        <v>0</v>
      </c>
      <c r="F5" s="190"/>
      <c r="G5" s="8" t="s">
        <v>5</v>
      </c>
    </row>
    <row r="6" spans="1:7" ht="38.1" customHeight="1" x14ac:dyDescent="0.3">
      <c r="A6" s="183">
        <v>4</v>
      </c>
      <c r="B6" s="57" t="s">
        <v>117</v>
      </c>
      <c r="C6" s="46">
        <v>8</v>
      </c>
      <c r="D6" s="29"/>
      <c r="E6" s="184">
        <f t="shared" si="0"/>
        <v>0</v>
      </c>
      <c r="F6" s="190"/>
      <c r="G6" s="8" t="s">
        <v>5</v>
      </c>
    </row>
    <row r="7" spans="1:7" ht="38.1" customHeight="1" x14ac:dyDescent="0.3">
      <c r="A7" s="183">
        <v>5</v>
      </c>
      <c r="B7" s="42" t="s">
        <v>252</v>
      </c>
      <c r="C7" s="46">
        <v>3</v>
      </c>
      <c r="D7" s="29"/>
      <c r="E7" s="184">
        <f t="shared" si="0"/>
        <v>0</v>
      </c>
      <c r="F7" s="190"/>
      <c r="G7" s="8" t="s">
        <v>5</v>
      </c>
    </row>
    <row r="8" spans="1:7" ht="38.1" customHeight="1" x14ac:dyDescent="0.3">
      <c r="A8" s="183">
        <v>6</v>
      </c>
      <c r="B8" s="42" t="s">
        <v>473</v>
      </c>
      <c r="C8" s="46">
        <v>1</v>
      </c>
      <c r="D8" s="29"/>
      <c r="E8" s="184">
        <f t="shared" si="0"/>
        <v>0</v>
      </c>
      <c r="F8" s="190"/>
      <c r="G8" s="8" t="s">
        <v>5</v>
      </c>
    </row>
    <row r="9" spans="1:7" ht="38.1" customHeight="1" x14ac:dyDescent="0.3">
      <c r="A9" s="183">
        <v>7</v>
      </c>
      <c r="B9" s="42" t="s">
        <v>472</v>
      </c>
      <c r="C9" s="46">
        <v>1</v>
      </c>
      <c r="D9" s="29"/>
      <c r="E9" s="184">
        <f t="shared" si="0"/>
        <v>0</v>
      </c>
      <c r="F9" s="190"/>
      <c r="G9" s="8" t="s">
        <v>5</v>
      </c>
    </row>
    <row r="10" spans="1:7" ht="38.1" customHeight="1" x14ac:dyDescent="0.3">
      <c r="A10" s="183">
        <v>8</v>
      </c>
      <c r="B10" s="45" t="s">
        <v>94</v>
      </c>
      <c r="C10" s="46">
        <v>33</v>
      </c>
      <c r="D10" s="29"/>
      <c r="E10" s="184">
        <f t="shared" si="0"/>
        <v>0</v>
      </c>
      <c r="F10" s="190"/>
      <c r="G10" s="8" t="s">
        <v>5</v>
      </c>
    </row>
    <row r="11" spans="1:7" ht="38.1" customHeight="1" x14ac:dyDescent="0.3">
      <c r="A11" s="183">
        <v>9</v>
      </c>
      <c r="B11" s="45" t="s">
        <v>477</v>
      </c>
      <c r="C11" s="46">
        <v>1</v>
      </c>
      <c r="D11" s="29"/>
      <c r="E11" s="184">
        <f t="shared" si="0"/>
        <v>0</v>
      </c>
      <c r="F11" s="190"/>
      <c r="G11" s="8" t="s">
        <v>5</v>
      </c>
    </row>
    <row r="12" spans="1:7" ht="38.1" customHeight="1" x14ac:dyDescent="0.3">
      <c r="A12" s="183">
        <v>10</v>
      </c>
      <c r="B12" s="42" t="s">
        <v>38</v>
      </c>
      <c r="C12" s="43">
        <v>5</v>
      </c>
      <c r="D12" s="29"/>
      <c r="E12" s="184">
        <f t="shared" si="0"/>
        <v>0</v>
      </c>
      <c r="F12" s="190"/>
      <c r="G12" s="8" t="s">
        <v>5</v>
      </c>
    </row>
    <row r="13" spans="1:7" ht="38.1" customHeight="1" x14ac:dyDescent="0.3">
      <c r="A13" s="183">
        <v>11</v>
      </c>
      <c r="B13" s="42" t="s">
        <v>437</v>
      </c>
      <c r="C13" s="43">
        <v>5</v>
      </c>
      <c r="D13" s="29"/>
      <c r="E13" s="184">
        <f t="shared" si="0"/>
        <v>0</v>
      </c>
      <c r="F13" s="190"/>
      <c r="G13" s="8" t="s">
        <v>5</v>
      </c>
    </row>
    <row r="14" spans="1:7" ht="38.1" customHeight="1" x14ac:dyDescent="0.3">
      <c r="A14" s="183">
        <v>12</v>
      </c>
      <c r="B14" s="45" t="s">
        <v>131</v>
      </c>
      <c r="C14" s="47">
        <v>1</v>
      </c>
      <c r="D14" s="29"/>
      <c r="E14" s="184">
        <f t="shared" si="0"/>
        <v>0</v>
      </c>
      <c r="F14" s="190"/>
      <c r="G14" s="8" t="s">
        <v>5</v>
      </c>
    </row>
    <row r="15" spans="1:7" ht="38.1" customHeight="1" x14ac:dyDescent="0.3">
      <c r="A15" s="183">
        <v>13</v>
      </c>
      <c r="B15" s="42" t="s">
        <v>72</v>
      </c>
      <c r="C15" s="43">
        <v>5</v>
      </c>
      <c r="D15" s="29"/>
      <c r="E15" s="184">
        <f t="shared" si="0"/>
        <v>0</v>
      </c>
      <c r="F15" s="190"/>
      <c r="G15" s="8" t="s">
        <v>5</v>
      </c>
    </row>
    <row r="16" spans="1:7" ht="38.1" customHeight="1" x14ac:dyDescent="0.3">
      <c r="A16" s="183">
        <v>14</v>
      </c>
      <c r="B16" s="45" t="s">
        <v>366</v>
      </c>
      <c r="C16" s="47">
        <v>3</v>
      </c>
      <c r="D16" s="29"/>
      <c r="E16" s="184">
        <f t="shared" si="0"/>
        <v>0</v>
      </c>
      <c r="F16" s="190"/>
      <c r="G16" s="172" t="s">
        <v>5</v>
      </c>
    </row>
    <row r="17" spans="1:7" ht="38.1" customHeight="1" x14ac:dyDescent="0.3">
      <c r="A17" s="183">
        <v>15</v>
      </c>
      <c r="B17" s="45" t="s">
        <v>367</v>
      </c>
      <c r="C17" s="47">
        <v>1</v>
      </c>
      <c r="D17" s="29"/>
      <c r="E17" s="184">
        <f t="shared" si="0"/>
        <v>0</v>
      </c>
      <c r="F17" s="190"/>
      <c r="G17" s="172" t="s">
        <v>5</v>
      </c>
    </row>
    <row r="18" spans="1:7" ht="38.1" customHeight="1" x14ac:dyDescent="0.3">
      <c r="A18" s="183">
        <v>16</v>
      </c>
      <c r="B18" s="45" t="s">
        <v>380</v>
      </c>
      <c r="C18" s="47">
        <v>1</v>
      </c>
      <c r="D18" s="29"/>
      <c r="E18" s="184">
        <f t="shared" si="0"/>
        <v>0</v>
      </c>
      <c r="F18" s="190"/>
      <c r="G18" s="172" t="s">
        <v>5</v>
      </c>
    </row>
    <row r="19" spans="1:7" ht="38.1" customHeight="1" x14ac:dyDescent="0.3">
      <c r="A19" s="183">
        <v>17</v>
      </c>
      <c r="B19" s="42" t="s">
        <v>39</v>
      </c>
      <c r="C19" s="43">
        <v>7</v>
      </c>
      <c r="D19" s="29"/>
      <c r="E19" s="184">
        <f t="shared" si="0"/>
        <v>0</v>
      </c>
      <c r="F19" s="190"/>
      <c r="G19" s="8" t="s">
        <v>5</v>
      </c>
    </row>
    <row r="20" spans="1:7" ht="38.1" customHeight="1" x14ac:dyDescent="0.3">
      <c r="A20" s="183">
        <v>18</v>
      </c>
      <c r="B20" s="42" t="s">
        <v>213</v>
      </c>
      <c r="C20" s="43">
        <v>3</v>
      </c>
      <c r="D20" s="29"/>
      <c r="E20" s="184">
        <f t="shared" si="0"/>
        <v>0</v>
      </c>
      <c r="F20" s="190"/>
      <c r="G20" s="8" t="s">
        <v>5</v>
      </c>
    </row>
    <row r="21" spans="1:7" ht="38.1" customHeight="1" x14ac:dyDescent="0.3">
      <c r="A21" s="183">
        <v>19</v>
      </c>
      <c r="B21" s="45" t="s">
        <v>328</v>
      </c>
      <c r="C21" s="47">
        <v>17</v>
      </c>
      <c r="D21" s="29"/>
      <c r="E21" s="184">
        <f t="shared" si="0"/>
        <v>0</v>
      </c>
      <c r="F21" s="190"/>
      <c r="G21" s="172" t="s">
        <v>5</v>
      </c>
    </row>
    <row r="22" spans="1:7" ht="38.1" customHeight="1" x14ac:dyDescent="0.3">
      <c r="A22" s="183">
        <v>20</v>
      </c>
      <c r="B22" s="42" t="s">
        <v>165</v>
      </c>
      <c r="C22" s="46">
        <v>50</v>
      </c>
      <c r="D22" s="29"/>
      <c r="E22" s="184">
        <f t="shared" si="0"/>
        <v>0</v>
      </c>
      <c r="F22" s="190"/>
      <c r="G22" s="8" t="s">
        <v>5</v>
      </c>
    </row>
    <row r="23" spans="1:7" ht="38.1" customHeight="1" x14ac:dyDescent="0.3">
      <c r="A23" s="183">
        <v>21</v>
      </c>
      <c r="B23" s="42" t="s">
        <v>166</v>
      </c>
      <c r="C23" s="46">
        <v>5</v>
      </c>
      <c r="D23" s="29"/>
      <c r="E23" s="184">
        <f t="shared" si="0"/>
        <v>0</v>
      </c>
      <c r="F23" s="190"/>
      <c r="G23" s="8" t="s">
        <v>5</v>
      </c>
    </row>
    <row r="24" spans="1:7" ht="38.1" customHeight="1" x14ac:dyDescent="0.3">
      <c r="A24" s="183">
        <v>22</v>
      </c>
      <c r="B24" s="42" t="s">
        <v>167</v>
      </c>
      <c r="C24" s="46">
        <v>5</v>
      </c>
      <c r="D24" s="29"/>
      <c r="E24" s="184">
        <f t="shared" si="0"/>
        <v>0</v>
      </c>
      <c r="F24" s="190"/>
      <c r="G24" s="8" t="s">
        <v>5</v>
      </c>
    </row>
    <row r="25" spans="1:7" ht="38.1" customHeight="1" x14ac:dyDescent="0.3">
      <c r="A25" s="183">
        <v>23</v>
      </c>
      <c r="B25" s="42" t="s">
        <v>168</v>
      </c>
      <c r="C25" s="46">
        <v>10</v>
      </c>
      <c r="D25" s="29"/>
      <c r="E25" s="184">
        <f t="shared" si="0"/>
        <v>0</v>
      </c>
      <c r="F25" s="190"/>
      <c r="G25" s="8" t="s">
        <v>5</v>
      </c>
    </row>
    <row r="26" spans="1:7" ht="38.1" customHeight="1" x14ac:dyDescent="0.3">
      <c r="A26" s="183">
        <v>24</v>
      </c>
      <c r="B26" s="42" t="s">
        <v>169</v>
      </c>
      <c r="C26" s="46">
        <v>10</v>
      </c>
      <c r="D26" s="29"/>
      <c r="E26" s="184">
        <f t="shared" si="0"/>
        <v>0</v>
      </c>
      <c r="F26" s="190"/>
      <c r="G26" s="8" t="s">
        <v>5</v>
      </c>
    </row>
    <row r="27" spans="1:7" ht="38.1" customHeight="1" x14ac:dyDescent="0.3">
      <c r="A27" s="183">
        <v>25</v>
      </c>
      <c r="B27" s="42" t="s">
        <v>102</v>
      </c>
      <c r="C27" s="43">
        <v>5</v>
      </c>
      <c r="D27" s="29"/>
      <c r="E27" s="184">
        <f t="shared" si="0"/>
        <v>0</v>
      </c>
      <c r="F27" s="190"/>
      <c r="G27" s="8" t="s">
        <v>5</v>
      </c>
    </row>
    <row r="28" spans="1:7" ht="38.1" customHeight="1" x14ac:dyDescent="0.3">
      <c r="A28" s="183">
        <v>26</v>
      </c>
      <c r="B28" s="42" t="s">
        <v>95</v>
      </c>
      <c r="C28" s="46">
        <v>5</v>
      </c>
      <c r="D28" s="29"/>
      <c r="E28" s="184">
        <f t="shared" si="0"/>
        <v>0</v>
      </c>
      <c r="F28" s="190"/>
      <c r="G28" s="8" t="s">
        <v>5</v>
      </c>
    </row>
    <row r="29" spans="1:7" ht="38.1" customHeight="1" x14ac:dyDescent="0.3">
      <c r="A29" s="183">
        <v>27</v>
      </c>
      <c r="B29" s="42" t="s">
        <v>412</v>
      </c>
      <c r="C29" s="46">
        <v>4</v>
      </c>
      <c r="D29" s="29"/>
      <c r="E29" s="184">
        <f t="shared" si="0"/>
        <v>0</v>
      </c>
      <c r="F29" s="190"/>
      <c r="G29" s="8" t="s">
        <v>5</v>
      </c>
    </row>
    <row r="30" spans="1:7" ht="38.1" customHeight="1" x14ac:dyDescent="0.3">
      <c r="A30" s="183">
        <v>28</v>
      </c>
      <c r="B30" s="42" t="s">
        <v>189</v>
      </c>
      <c r="C30" s="46">
        <v>5</v>
      </c>
      <c r="D30" s="29"/>
      <c r="E30" s="184">
        <f t="shared" si="0"/>
        <v>0</v>
      </c>
      <c r="F30" s="190"/>
      <c r="G30" s="8" t="s">
        <v>5</v>
      </c>
    </row>
    <row r="31" spans="1:7" ht="38.1" customHeight="1" x14ac:dyDescent="0.3">
      <c r="A31" s="183">
        <v>29</v>
      </c>
      <c r="B31" s="42" t="s">
        <v>190</v>
      </c>
      <c r="C31" s="46">
        <v>5</v>
      </c>
      <c r="D31" s="29"/>
      <c r="E31" s="184">
        <f t="shared" si="0"/>
        <v>0</v>
      </c>
      <c r="F31" s="190"/>
      <c r="G31" s="8" t="s">
        <v>5</v>
      </c>
    </row>
    <row r="32" spans="1:7" ht="38.1" customHeight="1" x14ac:dyDescent="0.3">
      <c r="A32" s="183">
        <v>30</v>
      </c>
      <c r="B32" s="42" t="s">
        <v>417</v>
      </c>
      <c r="C32" s="43">
        <v>3</v>
      </c>
      <c r="D32" s="29"/>
      <c r="E32" s="184">
        <f t="shared" si="0"/>
        <v>0</v>
      </c>
      <c r="F32" s="190"/>
      <c r="G32" s="8" t="s">
        <v>5</v>
      </c>
    </row>
    <row r="33" spans="1:7" ht="38.1" customHeight="1" x14ac:dyDescent="0.3">
      <c r="A33" s="183">
        <v>31</v>
      </c>
      <c r="B33" s="45" t="s">
        <v>118</v>
      </c>
      <c r="C33" s="43">
        <v>7</v>
      </c>
      <c r="D33" s="29"/>
      <c r="E33" s="184">
        <f t="shared" si="0"/>
        <v>0</v>
      </c>
      <c r="F33" s="190"/>
      <c r="G33" s="8" t="s">
        <v>5</v>
      </c>
    </row>
    <row r="34" spans="1:7" ht="38.1" customHeight="1" x14ac:dyDescent="0.3">
      <c r="A34" s="183">
        <v>32</v>
      </c>
      <c r="B34" s="212" t="s">
        <v>119</v>
      </c>
      <c r="C34" s="43">
        <v>13</v>
      </c>
      <c r="D34" s="29"/>
      <c r="E34" s="184">
        <f t="shared" si="0"/>
        <v>0</v>
      </c>
      <c r="F34" s="190"/>
      <c r="G34" s="8" t="s">
        <v>5</v>
      </c>
    </row>
    <row r="35" spans="1:7" ht="38.1" customHeight="1" x14ac:dyDescent="0.3">
      <c r="A35" s="183">
        <v>33</v>
      </c>
      <c r="B35" s="45" t="s">
        <v>459</v>
      </c>
      <c r="C35" s="43">
        <v>1</v>
      </c>
      <c r="D35" s="29"/>
      <c r="E35" s="184">
        <f t="shared" si="0"/>
        <v>0</v>
      </c>
      <c r="F35" s="190"/>
      <c r="G35" s="8" t="s">
        <v>5</v>
      </c>
    </row>
    <row r="36" spans="1:7" ht="38.1" customHeight="1" x14ac:dyDescent="0.3">
      <c r="A36" s="183">
        <v>34</v>
      </c>
      <c r="B36" s="45" t="s">
        <v>460</v>
      </c>
      <c r="C36" s="43">
        <v>2</v>
      </c>
      <c r="D36" s="29"/>
      <c r="E36" s="184">
        <f t="shared" si="0"/>
        <v>0</v>
      </c>
      <c r="F36" s="190"/>
      <c r="G36" s="8" t="s">
        <v>5</v>
      </c>
    </row>
    <row r="37" spans="1:7" ht="38.1" customHeight="1" x14ac:dyDescent="0.3">
      <c r="A37" s="183">
        <v>35</v>
      </c>
      <c r="B37" s="57" t="s">
        <v>120</v>
      </c>
      <c r="C37" s="43">
        <v>2</v>
      </c>
      <c r="D37" s="29"/>
      <c r="E37" s="184">
        <f t="shared" si="0"/>
        <v>0</v>
      </c>
      <c r="F37" s="190"/>
      <c r="G37" s="8" t="s">
        <v>5</v>
      </c>
    </row>
    <row r="38" spans="1:7" ht="38.1" customHeight="1" x14ac:dyDescent="0.3">
      <c r="A38" s="183">
        <v>36</v>
      </c>
      <c r="B38" s="42" t="s">
        <v>301</v>
      </c>
      <c r="C38" s="43">
        <v>1</v>
      </c>
      <c r="D38" s="29"/>
      <c r="E38" s="184">
        <f t="shared" si="0"/>
        <v>0</v>
      </c>
      <c r="F38" s="190"/>
      <c r="G38" s="8" t="s">
        <v>5</v>
      </c>
    </row>
    <row r="39" spans="1:7" ht="38.1" customHeight="1" x14ac:dyDescent="0.3">
      <c r="A39" s="183">
        <v>37</v>
      </c>
      <c r="B39" s="42" t="s">
        <v>61</v>
      </c>
      <c r="C39" s="43">
        <v>2</v>
      </c>
      <c r="D39" s="29"/>
      <c r="E39" s="184">
        <f t="shared" si="0"/>
        <v>0</v>
      </c>
      <c r="F39" s="190"/>
      <c r="G39" s="8" t="s">
        <v>5</v>
      </c>
    </row>
    <row r="40" spans="1:7" ht="38.1" customHeight="1" x14ac:dyDescent="0.3">
      <c r="A40" s="183">
        <v>38</v>
      </c>
      <c r="B40" s="42" t="s">
        <v>263</v>
      </c>
      <c r="C40" s="43">
        <v>20</v>
      </c>
      <c r="D40" s="29"/>
      <c r="E40" s="184">
        <f t="shared" si="0"/>
        <v>0</v>
      </c>
      <c r="F40" s="190"/>
      <c r="G40" s="8" t="s">
        <v>5</v>
      </c>
    </row>
    <row r="41" spans="1:7" ht="38.1" customHeight="1" x14ac:dyDescent="0.3">
      <c r="A41" s="183">
        <v>39</v>
      </c>
      <c r="B41" s="42" t="s">
        <v>264</v>
      </c>
      <c r="C41" s="43">
        <v>10</v>
      </c>
      <c r="D41" s="29"/>
      <c r="E41" s="184">
        <f t="shared" si="0"/>
        <v>0</v>
      </c>
      <c r="F41" s="190"/>
      <c r="G41" s="8" t="s">
        <v>5</v>
      </c>
    </row>
    <row r="42" spans="1:7" ht="38.1" customHeight="1" x14ac:dyDescent="0.3">
      <c r="A42" s="183">
        <v>40</v>
      </c>
      <c r="B42" s="42" t="s">
        <v>285</v>
      </c>
      <c r="C42" s="43">
        <v>5</v>
      </c>
      <c r="D42" s="29"/>
      <c r="E42" s="184">
        <f t="shared" si="0"/>
        <v>0</v>
      </c>
      <c r="F42" s="190"/>
      <c r="G42" s="8" t="s">
        <v>5</v>
      </c>
    </row>
    <row r="43" spans="1:7" ht="38.1" customHeight="1" x14ac:dyDescent="0.3">
      <c r="A43" s="183">
        <v>41</v>
      </c>
      <c r="B43" s="45" t="s">
        <v>268</v>
      </c>
      <c r="C43" s="43">
        <v>40</v>
      </c>
      <c r="D43" s="29"/>
      <c r="E43" s="184">
        <f t="shared" si="0"/>
        <v>0</v>
      </c>
      <c r="F43" s="190"/>
      <c r="G43" s="8" t="s">
        <v>5</v>
      </c>
    </row>
    <row r="44" spans="1:7" ht="38.1" customHeight="1" x14ac:dyDescent="0.3">
      <c r="A44" s="183">
        <v>42</v>
      </c>
      <c r="B44" s="45" t="s">
        <v>277</v>
      </c>
      <c r="C44" s="43">
        <v>60</v>
      </c>
      <c r="D44" s="29"/>
      <c r="E44" s="184">
        <f t="shared" si="0"/>
        <v>0</v>
      </c>
      <c r="F44" s="190"/>
      <c r="G44" s="8" t="s">
        <v>5</v>
      </c>
    </row>
    <row r="45" spans="1:7" ht="38.1" customHeight="1" x14ac:dyDescent="0.3">
      <c r="A45" s="183">
        <v>43</v>
      </c>
      <c r="B45" s="45" t="s">
        <v>278</v>
      </c>
      <c r="C45" s="43">
        <v>50</v>
      </c>
      <c r="D45" s="29"/>
      <c r="E45" s="184">
        <f t="shared" si="0"/>
        <v>0</v>
      </c>
      <c r="F45" s="190"/>
      <c r="G45" s="8" t="s">
        <v>5</v>
      </c>
    </row>
    <row r="46" spans="1:7" ht="38.1" customHeight="1" x14ac:dyDescent="0.3">
      <c r="A46" s="183">
        <v>44</v>
      </c>
      <c r="B46" s="45" t="s">
        <v>280</v>
      </c>
      <c r="C46" s="43">
        <v>25</v>
      </c>
      <c r="D46" s="29"/>
      <c r="E46" s="184">
        <f t="shared" si="0"/>
        <v>0</v>
      </c>
      <c r="F46" s="190"/>
      <c r="G46" s="8" t="s">
        <v>5</v>
      </c>
    </row>
    <row r="47" spans="1:7" ht="38.1" customHeight="1" x14ac:dyDescent="0.3">
      <c r="A47" s="183">
        <v>45</v>
      </c>
      <c r="B47" s="45" t="s">
        <v>283</v>
      </c>
      <c r="C47" s="47">
        <v>10</v>
      </c>
      <c r="D47" s="29"/>
      <c r="E47" s="184">
        <f t="shared" si="0"/>
        <v>0</v>
      </c>
      <c r="F47" s="190"/>
      <c r="G47" s="8" t="s">
        <v>5</v>
      </c>
    </row>
    <row r="48" spans="1:7" ht="38.1" customHeight="1" x14ac:dyDescent="0.3">
      <c r="A48" s="183">
        <v>46</v>
      </c>
      <c r="B48" s="45" t="s">
        <v>442</v>
      </c>
      <c r="C48" s="47">
        <v>5</v>
      </c>
      <c r="D48" s="29"/>
      <c r="E48" s="184">
        <f t="shared" si="0"/>
        <v>0</v>
      </c>
      <c r="F48" s="190"/>
      <c r="G48" s="8" t="s">
        <v>5</v>
      </c>
    </row>
    <row r="49" spans="1:11" ht="38.1" customHeight="1" x14ac:dyDescent="0.3">
      <c r="A49" s="183">
        <v>47</v>
      </c>
      <c r="B49" s="45" t="s">
        <v>443</v>
      </c>
      <c r="C49" s="47">
        <v>3</v>
      </c>
      <c r="D49" s="29"/>
      <c r="E49" s="184">
        <f t="shared" si="0"/>
        <v>0</v>
      </c>
      <c r="F49" s="190"/>
      <c r="G49" s="8" t="s">
        <v>5</v>
      </c>
    </row>
    <row r="50" spans="1:11" ht="38.1" customHeight="1" x14ac:dyDescent="0.3">
      <c r="A50" s="183">
        <v>48</v>
      </c>
      <c r="B50" s="45" t="s">
        <v>445</v>
      </c>
      <c r="C50" s="47">
        <v>2</v>
      </c>
      <c r="D50" s="29"/>
      <c r="E50" s="184">
        <f t="shared" si="0"/>
        <v>0</v>
      </c>
      <c r="F50" s="190"/>
      <c r="G50" s="8" t="s">
        <v>5</v>
      </c>
    </row>
    <row r="51" spans="1:11" ht="38.1" customHeight="1" x14ac:dyDescent="0.3">
      <c r="A51" s="183">
        <v>49</v>
      </c>
      <c r="B51" s="45" t="s">
        <v>398</v>
      </c>
      <c r="C51" s="47">
        <v>1</v>
      </c>
      <c r="D51" s="29"/>
      <c r="E51" s="184">
        <f t="shared" si="0"/>
        <v>0</v>
      </c>
      <c r="F51" s="190"/>
      <c r="G51" s="8" t="s">
        <v>5</v>
      </c>
    </row>
    <row r="52" spans="1:11" ht="38.1" customHeight="1" x14ac:dyDescent="0.3">
      <c r="A52" s="183">
        <v>50</v>
      </c>
      <c r="B52" s="45" t="s">
        <v>508</v>
      </c>
      <c r="C52" s="47">
        <v>4</v>
      </c>
      <c r="D52" s="29"/>
      <c r="E52" s="184">
        <f t="shared" si="0"/>
        <v>0</v>
      </c>
      <c r="F52" s="190"/>
      <c r="G52" s="172" t="s">
        <v>5</v>
      </c>
    </row>
    <row r="53" spans="1:11" ht="38.1" customHeight="1" x14ac:dyDescent="0.3">
      <c r="A53" s="183">
        <v>51</v>
      </c>
      <c r="B53" s="45" t="s">
        <v>172</v>
      </c>
      <c r="C53" s="47">
        <v>7</v>
      </c>
      <c r="D53" s="29"/>
      <c r="E53" s="184">
        <f t="shared" si="0"/>
        <v>0</v>
      </c>
      <c r="F53" s="190"/>
      <c r="G53" s="8" t="s">
        <v>5</v>
      </c>
    </row>
    <row r="54" spans="1:11" ht="38.1" customHeight="1" x14ac:dyDescent="0.3">
      <c r="A54" s="183">
        <v>52</v>
      </c>
      <c r="B54" s="45" t="s">
        <v>469</v>
      </c>
      <c r="C54" s="47">
        <v>3</v>
      </c>
      <c r="D54" s="29"/>
      <c r="E54" s="184">
        <f t="shared" si="0"/>
        <v>0</v>
      </c>
      <c r="F54" s="190"/>
      <c r="G54" s="8" t="s">
        <v>5</v>
      </c>
    </row>
    <row r="55" spans="1:11" ht="38.1" customHeight="1" x14ac:dyDescent="0.3">
      <c r="A55" s="183">
        <v>53</v>
      </c>
      <c r="B55" s="45" t="s">
        <v>377</v>
      </c>
      <c r="C55" s="47">
        <v>1</v>
      </c>
      <c r="D55" s="29"/>
      <c r="E55" s="184">
        <f t="shared" si="0"/>
        <v>0</v>
      </c>
      <c r="F55" s="190"/>
      <c r="G55" s="8" t="s">
        <v>5</v>
      </c>
    </row>
    <row r="56" spans="1:11" ht="38.1" customHeight="1" x14ac:dyDescent="0.3">
      <c r="A56" s="183">
        <v>54</v>
      </c>
      <c r="B56" s="45" t="s">
        <v>336</v>
      </c>
      <c r="C56" s="47">
        <v>10</v>
      </c>
      <c r="D56" s="29"/>
      <c r="E56" s="184">
        <f t="shared" si="0"/>
        <v>0</v>
      </c>
      <c r="F56" s="190"/>
      <c r="G56" s="8" t="s">
        <v>5</v>
      </c>
    </row>
    <row r="57" spans="1:11" ht="38.1" customHeight="1" x14ac:dyDescent="0.3">
      <c r="A57" s="183">
        <v>55</v>
      </c>
      <c r="B57" s="45" t="s">
        <v>326</v>
      </c>
      <c r="C57" s="47">
        <v>15</v>
      </c>
      <c r="D57" s="29"/>
      <c r="E57" s="184">
        <f t="shared" si="0"/>
        <v>0</v>
      </c>
      <c r="F57" s="190"/>
      <c r="G57" s="8" t="s">
        <v>5</v>
      </c>
    </row>
    <row r="58" spans="1:11" ht="38.1" customHeight="1" thickBot="1" x14ac:dyDescent="0.35">
      <c r="A58" s="183">
        <v>56</v>
      </c>
      <c r="B58" s="45" t="s">
        <v>327</v>
      </c>
      <c r="C58" s="47">
        <v>2</v>
      </c>
      <c r="D58" s="10"/>
      <c r="E58" s="16">
        <f t="shared" si="0"/>
        <v>0</v>
      </c>
      <c r="F58" s="190"/>
      <c r="G58" s="8" t="s">
        <v>5</v>
      </c>
    </row>
    <row r="59" spans="1:11" x14ac:dyDescent="0.3">
      <c r="B59" s="192"/>
      <c r="C59" s="192"/>
      <c r="D59" s="193" t="s">
        <v>7</v>
      </c>
      <c r="E59" s="194">
        <f>SUM(E2:E58)</f>
        <v>0</v>
      </c>
      <c r="F59" s="195" t="s">
        <v>10</v>
      </c>
    </row>
    <row r="60" spans="1:11" x14ac:dyDescent="0.3">
      <c r="B60" s="192"/>
      <c r="C60" s="192"/>
      <c r="D60" s="196" t="s">
        <v>8</v>
      </c>
      <c r="E60" s="198">
        <v>0.2</v>
      </c>
      <c r="F60" s="192"/>
    </row>
    <row r="61" spans="1:11" x14ac:dyDescent="0.3">
      <c r="B61" s="192"/>
      <c r="C61" s="192"/>
      <c r="D61" s="196" t="s">
        <v>9</v>
      </c>
      <c r="E61" s="199">
        <f>E59*1.2</f>
        <v>0</v>
      </c>
      <c r="F61" s="192"/>
    </row>
    <row r="63" spans="1:11" x14ac:dyDescent="0.3">
      <c r="A63" s="214"/>
      <c r="B63" s="214"/>
      <c r="C63" s="214"/>
      <c r="D63" s="214"/>
      <c r="E63" s="214"/>
      <c r="F63" s="214"/>
      <c r="G63" s="214"/>
      <c r="H63" s="214"/>
      <c r="I63" s="214"/>
      <c r="J63" s="214"/>
      <c r="K63" s="214"/>
    </row>
  </sheetData>
  <mergeCells count="2">
    <mergeCell ref="A1:E1"/>
    <mergeCell ref="A63:K63"/>
  </mergeCells>
  <hyperlinks>
    <hyperlink ref="G3" location="Tlačiareň_typ_1" display="zobraziť parametre" xr:uid="{E78474E5-7601-47AF-8B5D-F641677268D2}"/>
    <hyperlink ref="G5" location="Notebook_typ_1" display="zobraziť parametre" xr:uid="{51D084F2-E233-4911-B8BC-FCAFF41D5603}"/>
    <hyperlink ref="G6" location="Notebook_typ_2" display="zobraziť parametre" xr:uid="{0C9C9CCB-7836-4151-A749-A2BE84B8F3DC}"/>
    <hyperlink ref="G8" location="PC_typ_1" display="zobraziť parametre" xr:uid="{42983053-DB67-44C0-A755-BB599F0797DB}"/>
    <hyperlink ref="G10" location="Monitor" display="zobraziť parametre" xr:uid="{B32973A3-9AF5-4140-A439-8E3BE263A26D}"/>
    <hyperlink ref="G12" location="Webkamera" display="zobraziť parametre" xr:uid="{D677A22C-114F-4863-AD5A-FC2A0179E0D3}"/>
    <hyperlink ref="G19" location="Projektor" display="zobraziť parametre" xr:uid="{BB7D9232-E3E1-4546-9FE9-2E1CF4DEB1D9}"/>
    <hyperlink ref="G20" location="Plátno_na_projektor" display="zobraziť parametre" xr:uid="{8469119A-AE84-43E8-8861-EC8B94C9EA52}"/>
    <hyperlink ref="G22" location="_2_5__SSD_typ_1" display="zobraziť parametre" xr:uid="{06FA66D1-4FD7-483C-B590-9C82A14D4F1E}"/>
    <hyperlink ref="G23" location="_2_5__SSD_typ_2" display="zobraziť parametre" xr:uid="{E2BD1B43-C5A4-4081-8666-220EC3E97D6C}"/>
    <hyperlink ref="G24" location="_2_5__SSD_typ_3" display="zobraziť parametre" xr:uid="{187D6038-3A4B-43C1-A45E-9A4F2DE4466C}"/>
    <hyperlink ref="G25" location="M.2_SSD_typ_1" display="zobraziť parametre" xr:uid="{893D9148-0654-4862-A8DC-3ABEF60AF8B8}"/>
    <hyperlink ref="G26" location="M.2_SSD_typ_2" display="zobraziť parametre" xr:uid="{93D62BB4-9DA8-4F6C-B118-DB13E2486877}"/>
    <hyperlink ref="G27" location="Externý_SSD" display="zobraziť parametre" xr:uid="{D0B34631-89A9-44C8-A519-E2EAB80450A6}"/>
    <hyperlink ref="G28" location="USB_kľúč" display="zobraziť parametre" xr:uid="{260503A8-BC15-4BC7-9F94-45D8F9B51992}"/>
    <hyperlink ref="G30" location="Micro_SD_karta" display="zobraziť parametre" xr:uid="{773324A0-B716-497B-B70D-6328912EE77F}"/>
    <hyperlink ref="G31" location="Externá_čítačka_microSD_kariet" display="zobraziť parametre" xr:uid="{DC5836B0-0B3F-4363-BBC8-E2ADEAB356B9}"/>
    <hyperlink ref="G15" location="Slúchadlá_s_mikrofónom" display="zobraziť parametre" xr:uid="{06496CB4-DE0B-472A-A269-83B05A09E577}"/>
    <hyperlink ref="G33" location="Switch" display="zobraziť parametre" xr:uid="{EF4C922C-D6CE-49C4-B15D-3D96380AB4B1}"/>
    <hyperlink ref="G34" location="Set_bezdrôtovej_klávesnice_s_myšou" display="zobraziť parametre" xr:uid="{C1A76564-51FE-43DC-A838-364BBA76691A}"/>
    <hyperlink ref="G35" location="Myš_typ_1" display="zobraziť parametre" xr:uid="{591A5EE8-3E3E-4C88-9E8B-33EAD944011A}"/>
    <hyperlink ref="G37" location="Zdroj_do_PC" display="zobraziť parametre" xr:uid="{A903897B-1113-4BF1-A768-FE42DDFFDCB6}"/>
    <hyperlink ref="G38" location="Grafický_akcelerátor" display="zobraziť parametre" xr:uid="{0C70746A-4480-4467-86CE-12C73E0EA7A1}"/>
    <hyperlink ref="G40" location="RAM_typ_1" display="zobraziť parametre" xr:uid="{D13DE2BD-08DC-4B8C-9A44-DB6A501763F7}"/>
    <hyperlink ref="G41" location="RAM_typ_2" display="zobraziť parametre" xr:uid="{9DD9789C-AA25-48CE-A9F1-D953C48B978C}"/>
    <hyperlink ref="G43" location="Sieťový_kábel_typ_1" display="zobraziť parametre" xr:uid="{B02D2991-F0C6-487A-B9C8-EABAE4841833}"/>
    <hyperlink ref="G44" location="Sieťový_kábel_typ_2" display="zobraziť parametre" xr:uid="{DF0E4597-2A1E-4256-BCCD-EEBC5034E373}"/>
    <hyperlink ref="G45" location="Sieťový_kábel_typ_3" display="zobraziť parametre" xr:uid="{3FEC163E-85D7-4F5F-BB0E-C316ECD48C20}"/>
    <hyperlink ref="G46" location="Sieťový_kábel_typ_4" display="zobraziť parametre" xr:uid="{B5BB0C00-294F-4055-9B39-64DEA8872284}"/>
    <hyperlink ref="G47" location="Sieťový_kábel_typ_5" display="zobraziť parametre" xr:uid="{6B4FD6DF-3F02-432E-9AD1-9C8E65BCC122}"/>
    <hyperlink ref="G53" location="USB_C_na_HDMI_kábel" display="zobraziť parametre" xr:uid="{2BE0C230-0BA8-440F-A7C7-B1F5198C8D64}"/>
    <hyperlink ref="G14" location="Mikrofón" display="zobraziť parametre" xr:uid="{CA7F4278-00E0-4E34-B7D2-0BCE2E64838C}"/>
    <hyperlink ref="G57" location="Napájací_adaptér_typ_1" display="zobraziť parametre" xr:uid="{8C2D54C3-CA3F-40A8-8E02-67CEC7C42DEE}"/>
    <hyperlink ref="G58" location="Napájací_adaptér_typ_2" display="zobraziť parametre" xr:uid="{84385B65-D058-4507-8866-DF624D9134A1}"/>
    <hyperlink ref="G42" location="RAM_typ_3" display="zobraziť parametre" xr:uid="{8F264D92-9296-4568-9A0B-7F7F1543EEC4}"/>
    <hyperlink ref="G4" location="Tlačiareň_typ_2" display="zobraziť parametre" xr:uid="{02E027A3-531D-4E91-B913-E0E6A6800125}"/>
    <hyperlink ref="G39" location="Grafická_karta" display="zobraziť parametre" xr:uid="{E02C993D-BFF5-4B51-880D-74614E0138A5}"/>
    <hyperlink ref="G7" location="Notebook_typ_3" display="zobraziť parametre" xr:uid="{6953B1C6-E3EB-4A0D-83A6-FCDAA46A2B07}"/>
    <hyperlink ref="G16" location="Reproduktory_typ_1" display="zobraziť parametre" xr:uid="{96F243D6-EB51-49FC-9871-6B30CD20D8BC}"/>
    <hyperlink ref="G21" location="Prezentér" display="zobraziť parametre" xr:uid="{E2EFEE9E-5F94-40A1-A2B3-AA5484EDF809}"/>
    <hyperlink ref="G52" location="USB_C_Ethernet_Hub" display="zobraziť parametre" xr:uid="{811D9694-F6B7-457D-AC26-FAE616FD875E}"/>
    <hyperlink ref="G56" location="HDMI_na_VGA_adaptér" display="zobraziť parametre" xr:uid="{5D988379-6DF6-4A54-9D7D-69D1E114CF38}"/>
    <hyperlink ref="G17" location="Reproduktory_typ_2" display="zobraziť parametre" xr:uid="{4E3BC1B7-64EF-4EEA-8C6C-C213999A31DF}"/>
    <hyperlink ref="G55" location="DP_na_HDMI_adaptér" display="zobraziť parametre" xr:uid="{C5EEE952-D9F5-461D-87D3-1574FCF37182}"/>
    <hyperlink ref="G18" location="Držiak_na_reproduktor" display="zobraziť parametre" xr:uid="{40B722F0-61FB-4F7B-8080-C9CC229DFE02}"/>
    <hyperlink ref="G51" location="HDMI_extender" display="zobraziť parametre" xr:uid="{CA297648-78F6-4357-A367-2EC8217ACE77}"/>
    <hyperlink ref="G29" location="Duálny_USB_kľúč" display="zobraziť parametre" xr:uid="{FC06A1AE-B9F3-43E2-BBB4-C58CC2FB1CD8}"/>
    <hyperlink ref="G32" location="WiFi_USB_adaptér" display="zobraziť parametre" xr:uid="{D7D97155-94FC-4CED-B02C-62A030379468}"/>
    <hyperlink ref="G49" location="HDMI_kábel_typ_2" display="zobraziť parametre" xr:uid="{A7EF259A-BE5B-4149-BC13-DAB7766802AB}"/>
    <hyperlink ref="G13" location="Audio_predlžovací_kábel" display="zobraziť parametre" xr:uid="{707F7452-9628-4567-ACBD-65A880C8F7AD}"/>
    <hyperlink ref="G48" location="HDMI_kábel_typ_1" display="zobraziť parametre" xr:uid="{7C4BF956-CC7A-4D87-802D-1A1EB8A96331}"/>
    <hyperlink ref="G50" location="HDMI_kábel_typ_3" display="zobraziť parametre" xr:uid="{F2DD5018-2113-4AEE-AC45-68BDA5461AFF}"/>
    <hyperlink ref="G36" location="Myš_typ_2" display="zobraziť parametre" xr:uid="{E5E3350B-CC48-4B77-B1D9-7862DBDDD39C}"/>
    <hyperlink ref="G54" location="USB_C_na_HDMI___VGA_adaptér" display="zobraziť parametre" xr:uid="{B7038473-382B-48E3-B009-E030A34FFB60}"/>
    <hyperlink ref="G9" location="PC_typ_2" display="zobraziť parametre" xr:uid="{33F4BB4D-0269-4AFC-98D1-0131838927C4}"/>
    <hyperlink ref="G11" location="Televízor" display="zobraziť parametre" xr:uid="{088D0760-BD40-43D9-AC1A-F103E9453A3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G730"/>
  <sheetViews>
    <sheetView topLeftCell="A103" zoomScaleNormal="100" workbookViewId="0">
      <selection activeCell="B2" sqref="B2:C2"/>
    </sheetView>
  </sheetViews>
  <sheetFormatPr defaultColWidth="9.109375" defaultRowHeight="15.6" x14ac:dyDescent="0.3"/>
  <cols>
    <col min="1" max="1" width="9.109375" style="3"/>
    <col min="2" max="2" width="25.6640625" style="35" customWidth="1"/>
    <col min="3" max="3" width="62.6640625" style="33" customWidth="1"/>
    <col min="4" max="4" width="60.6640625" style="6" customWidth="1"/>
    <col min="5" max="5" width="60.6640625" style="14" customWidth="1"/>
    <col min="6" max="7" width="60.6640625" style="5" customWidth="1"/>
    <col min="8" max="16384" width="9.109375" style="3"/>
  </cols>
  <sheetData>
    <row r="2" spans="1:7" ht="109.2" x14ac:dyDescent="0.3">
      <c r="B2" s="218" t="s">
        <v>6</v>
      </c>
      <c r="C2" s="218"/>
      <c r="D2" s="211" t="s">
        <v>505</v>
      </c>
      <c r="E2" s="20"/>
      <c r="F2" s="4"/>
      <c r="G2" s="4"/>
    </row>
    <row r="3" spans="1:7" x14ac:dyDescent="0.3">
      <c r="B3" s="3"/>
      <c r="C3" s="48"/>
      <c r="D3" s="5"/>
    </row>
    <row r="4" spans="1:7" x14ac:dyDescent="0.3">
      <c r="B4" s="208" t="s">
        <v>294</v>
      </c>
      <c r="C4" s="209" t="s">
        <v>115</v>
      </c>
    </row>
    <row r="5" spans="1:7" x14ac:dyDescent="0.3">
      <c r="B5" s="37"/>
      <c r="C5" s="34"/>
      <c r="E5" s="20"/>
      <c r="F5" s="4"/>
      <c r="G5" s="4"/>
    </row>
    <row r="6" spans="1:7" x14ac:dyDescent="0.3">
      <c r="A6" s="210" t="s">
        <v>457</v>
      </c>
      <c r="B6" s="200" t="s">
        <v>0</v>
      </c>
      <c r="C6" s="39" t="s">
        <v>1</v>
      </c>
      <c r="D6" s="1" t="s">
        <v>4</v>
      </c>
      <c r="E6" s="21"/>
      <c r="F6" s="1"/>
      <c r="G6" s="1"/>
    </row>
    <row r="7" spans="1:7" x14ac:dyDescent="0.3">
      <c r="A7" s="219">
        <f>'Príloha č. 1 KZ'!A3</f>
        <v>1</v>
      </c>
      <c r="B7" s="201" t="s">
        <v>16</v>
      </c>
      <c r="C7" s="17"/>
      <c r="D7" s="9"/>
      <c r="E7" s="18"/>
      <c r="F7" s="15"/>
      <c r="G7" s="23"/>
    </row>
    <row r="8" spans="1:7" ht="31.2" x14ac:dyDescent="0.3">
      <c r="A8" s="220"/>
      <c r="B8" s="202" t="s">
        <v>13</v>
      </c>
      <c r="C8" s="12" t="s">
        <v>71</v>
      </c>
      <c r="D8" s="24"/>
      <c r="E8" s="137"/>
      <c r="F8" s="15"/>
      <c r="G8" s="23"/>
    </row>
    <row r="9" spans="1:7" x14ac:dyDescent="0.3">
      <c r="A9" s="220"/>
      <c r="B9" s="203" t="s">
        <v>19</v>
      </c>
      <c r="C9" s="40" t="s">
        <v>20</v>
      </c>
      <c r="D9" s="24"/>
      <c r="E9" s="18"/>
      <c r="F9" s="23"/>
      <c r="G9" s="18"/>
    </row>
    <row r="10" spans="1:7" x14ac:dyDescent="0.3">
      <c r="A10" s="220"/>
      <c r="B10" s="202" t="s">
        <v>15</v>
      </c>
      <c r="C10" s="32" t="s">
        <v>110</v>
      </c>
      <c r="D10" s="24"/>
      <c r="E10" s="18"/>
      <c r="F10" s="15"/>
      <c r="G10" s="7"/>
    </row>
    <row r="11" spans="1:7" x14ac:dyDescent="0.3">
      <c r="A11" s="220"/>
      <c r="B11" s="202" t="s">
        <v>14</v>
      </c>
      <c r="C11" s="32" t="s">
        <v>17</v>
      </c>
      <c r="D11" s="25"/>
      <c r="E11" s="18"/>
      <c r="F11" s="23"/>
      <c r="G11" s="18"/>
    </row>
    <row r="12" spans="1:7" x14ac:dyDescent="0.3">
      <c r="A12" s="220"/>
      <c r="B12" s="204" t="s">
        <v>11</v>
      </c>
      <c r="C12" s="32" t="s">
        <v>111</v>
      </c>
      <c r="D12" s="11"/>
      <c r="E12" s="116"/>
      <c r="F12" s="15"/>
      <c r="G12" s="7"/>
    </row>
    <row r="13" spans="1:7" x14ac:dyDescent="0.3">
      <c r="A13" s="220"/>
      <c r="B13" s="205" t="s">
        <v>18</v>
      </c>
      <c r="C13" s="36" t="s">
        <v>112</v>
      </c>
      <c r="D13" s="11"/>
      <c r="E13" s="18"/>
      <c r="F13" s="23"/>
      <c r="G13" s="19"/>
    </row>
    <row r="14" spans="1:7" x14ac:dyDescent="0.3">
      <c r="A14" s="220"/>
      <c r="B14" s="206" t="s">
        <v>25</v>
      </c>
      <c r="C14" s="36" t="s">
        <v>113</v>
      </c>
      <c r="D14" s="11"/>
      <c r="E14" s="13"/>
      <c r="F14" s="28"/>
      <c r="G14" s="19"/>
    </row>
    <row r="15" spans="1:7" s="122" customFormat="1" x14ac:dyDescent="0.3">
      <c r="A15" s="220"/>
      <c r="B15" s="207" t="s">
        <v>12</v>
      </c>
      <c r="C15" s="118" t="s">
        <v>114</v>
      </c>
      <c r="D15" s="119"/>
      <c r="E15" s="120"/>
      <c r="F15" s="121"/>
      <c r="G15" s="120"/>
    </row>
    <row r="16" spans="1:7" x14ac:dyDescent="0.3">
      <c r="A16" s="221"/>
      <c r="B16" s="205" t="s">
        <v>2</v>
      </c>
      <c r="C16" s="41" t="s">
        <v>3</v>
      </c>
      <c r="D16" s="26"/>
      <c r="E16" s="13"/>
      <c r="F16" s="23"/>
      <c r="G16" s="22"/>
    </row>
    <row r="18" spans="1:7" x14ac:dyDescent="0.3">
      <c r="B18" s="3"/>
      <c r="C18" s="48"/>
      <c r="D18" s="5"/>
    </row>
    <row r="19" spans="1:7" x14ac:dyDescent="0.3">
      <c r="B19" s="208" t="s">
        <v>295</v>
      </c>
      <c r="C19" s="209" t="s">
        <v>26</v>
      </c>
    </row>
    <row r="20" spans="1:7" x14ac:dyDescent="0.3">
      <c r="B20" s="37"/>
      <c r="C20" s="34"/>
      <c r="E20" s="20"/>
      <c r="F20" s="4"/>
      <c r="G20" s="4"/>
    </row>
    <row r="21" spans="1:7" x14ac:dyDescent="0.3">
      <c r="A21" s="210" t="s">
        <v>457</v>
      </c>
      <c r="B21" s="38" t="s">
        <v>0</v>
      </c>
      <c r="C21" s="39" t="s">
        <v>1</v>
      </c>
      <c r="D21" s="1" t="s">
        <v>4</v>
      </c>
      <c r="E21" s="21"/>
      <c r="F21" s="1"/>
      <c r="G21" s="1"/>
    </row>
    <row r="22" spans="1:7" x14ac:dyDescent="0.3">
      <c r="A22" s="219">
        <f>'Príloha č. 1 KZ'!A4</f>
        <v>2</v>
      </c>
      <c r="B22" s="2" t="s">
        <v>16</v>
      </c>
      <c r="C22" s="17"/>
      <c r="D22" s="9"/>
      <c r="E22" s="18"/>
      <c r="F22" s="15"/>
      <c r="G22" s="23"/>
    </row>
    <row r="23" spans="1:7" x14ac:dyDescent="0.3">
      <c r="A23" s="220"/>
      <c r="B23" s="12" t="s">
        <v>13</v>
      </c>
      <c r="C23" s="12" t="s">
        <v>296</v>
      </c>
      <c r="D23" s="24"/>
      <c r="E23" s="18"/>
      <c r="F23" s="15"/>
      <c r="G23" s="23"/>
    </row>
    <row r="24" spans="1:7" x14ac:dyDescent="0.3">
      <c r="A24" s="220"/>
      <c r="B24" s="44" t="s">
        <v>19</v>
      </c>
      <c r="C24" s="40" t="s">
        <v>20</v>
      </c>
      <c r="D24" s="24"/>
      <c r="E24" s="18"/>
      <c r="F24" s="23"/>
      <c r="G24" s="18"/>
    </row>
    <row r="25" spans="1:7" x14ac:dyDescent="0.3">
      <c r="A25" s="220"/>
      <c r="B25" s="12" t="s">
        <v>15</v>
      </c>
      <c r="C25" s="32" t="s">
        <v>110</v>
      </c>
      <c r="D25" s="24"/>
      <c r="E25" s="18"/>
      <c r="F25" s="15"/>
      <c r="G25" s="7"/>
    </row>
    <row r="26" spans="1:7" x14ac:dyDescent="0.3">
      <c r="A26" s="220"/>
      <c r="B26" s="12" t="s">
        <v>14</v>
      </c>
      <c r="C26" s="32" t="s">
        <v>17</v>
      </c>
      <c r="D26" s="25"/>
      <c r="E26" s="18"/>
      <c r="F26" s="23"/>
      <c r="G26" s="18"/>
    </row>
    <row r="27" spans="1:7" x14ac:dyDescent="0.3">
      <c r="A27" s="220"/>
      <c r="B27" s="27" t="s">
        <v>11</v>
      </c>
      <c r="C27" s="32" t="s">
        <v>297</v>
      </c>
      <c r="D27" s="11"/>
      <c r="E27" s="116"/>
      <c r="F27" s="15"/>
      <c r="G27" s="7"/>
    </row>
    <row r="28" spans="1:7" x14ac:dyDescent="0.3">
      <c r="A28" s="220"/>
      <c r="B28" s="30" t="s">
        <v>18</v>
      </c>
      <c r="C28" s="36" t="s">
        <v>112</v>
      </c>
      <c r="D28" s="11"/>
      <c r="E28" s="18"/>
      <c r="F28" s="23"/>
      <c r="G28" s="19"/>
    </row>
    <row r="29" spans="1:7" x14ac:dyDescent="0.3">
      <c r="A29" s="220"/>
      <c r="B29" s="171" t="s">
        <v>299</v>
      </c>
      <c r="C29" s="36" t="s">
        <v>300</v>
      </c>
      <c r="D29" s="119"/>
      <c r="E29" s="120"/>
      <c r="F29" s="121"/>
      <c r="G29" s="120"/>
    </row>
    <row r="30" spans="1:7" x14ac:dyDescent="0.3">
      <c r="A30" s="220"/>
      <c r="B30" s="117" t="s">
        <v>66</v>
      </c>
      <c r="C30" s="36" t="s">
        <v>298</v>
      </c>
      <c r="D30" s="119"/>
      <c r="E30" s="120"/>
      <c r="F30" s="121"/>
      <c r="G30" s="120"/>
    </row>
    <row r="31" spans="1:7" x14ac:dyDescent="0.3">
      <c r="A31" s="221"/>
      <c r="B31" s="30" t="s">
        <v>2</v>
      </c>
      <c r="C31" s="41" t="s">
        <v>3</v>
      </c>
      <c r="D31" s="26"/>
      <c r="E31" s="13"/>
      <c r="F31" s="23"/>
      <c r="G31" s="22"/>
    </row>
    <row r="34" spans="1:7" x14ac:dyDescent="0.3">
      <c r="B34" s="208" t="s">
        <v>116</v>
      </c>
      <c r="C34" s="209" t="s">
        <v>26</v>
      </c>
      <c r="D34" s="5"/>
      <c r="E34" s="6"/>
      <c r="G34"/>
    </row>
    <row r="35" spans="1:7" x14ac:dyDescent="0.3">
      <c r="B35" s="37"/>
      <c r="C35" s="34"/>
      <c r="D35" s="5"/>
      <c r="E35" s="20"/>
      <c r="F35" s="4"/>
      <c r="G35" s="4"/>
    </row>
    <row r="36" spans="1:7" x14ac:dyDescent="0.3">
      <c r="A36" s="210" t="s">
        <v>457</v>
      </c>
      <c r="B36" s="49" t="s">
        <v>0</v>
      </c>
      <c r="C36" s="1" t="s">
        <v>1</v>
      </c>
      <c r="D36" s="1" t="s">
        <v>4</v>
      </c>
      <c r="E36" s="21"/>
      <c r="F36" s="1"/>
      <c r="G36" s="1"/>
    </row>
    <row r="37" spans="1:7" x14ac:dyDescent="0.3">
      <c r="A37" s="215">
        <f>'Príloha č. 1 KZ'!A5</f>
        <v>3</v>
      </c>
      <c r="B37" s="2" t="s">
        <v>16</v>
      </c>
      <c r="C37" s="17"/>
      <c r="D37" s="9"/>
      <c r="E37" s="18"/>
      <c r="F37" s="15"/>
      <c r="G37" s="23"/>
    </row>
    <row r="38" spans="1:7" ht="31.2" x14ac:dyDescent="0.3">
      <c r="A38" s="216"/>
      <c r="B38" s="12" t="s">
        <v>55</v>
      </c>
      <c r="C38" s="112" t="s">
        <v>134</v>
      </c>
      <c r="D38" s="11"/>
      <c r="E38" s="18"/>
      <c r="F38" s="15"/>
      <c r="G38" s="18"/>
    </row>
    <row r="39" spans="1:7" ht="31.2" x14ac:dyDescent="0.3">
      <c r="A39" s="216"/>
      <c r="B39" s="12" t="s">
        <v>56</v>
      </c>
      <c r="C39" s="55" t="s">
        <v>135</v>
      </c>
      <c r="D39" s="11"/>
      <c r="E39" s="18"/>
      <c r="F39" s="15"/>
      <c r="G39" s="7"/>
    </row>
    <row r="40" spans="1:7" x14ac:dyDescent="0.3">
      <c r="A40" s="216"/>
      <c r="B40" s="12" t="s">
        <v>129</v>
      </c>
      <c r="C40" s="55" t="s">
        <v>160</v>
      </c>
      <c r="D40" s="11"/>
      <c r="E40" s="13"/>
      <c r="F40" s="15"/>
      <c r="G40" s="18"/>
    </row>
    <row r="41" spans="1:7" x14ac:dyDescent="0.3">
      <c r="A41" s="216"/>
      <c r="B41" s="12" t="s">
        <v>58</v>
      </c>
      <c r="C41" s="55" t="s">
        <v>101</v>
      </c>
      <c r="D41" s="11"/>
      <c r="E41" s="18"/>
      <c r="F41" s="15"/>
      <c r="G41" s="7"/>
    </row>
    <row r="42" spans="1:7" x14ac:dyDescent="0.3">
      <c r="A42" s="216"/>
      <c r="B42" s="84" t="s">
        <v>59</v>
      </c>
      <c r="C42" s="82" t="s">
        <v>60</v>
      </c>
      <c r="D42" s="11"/>
      <c r="E42" s="67"/>
      <c r="F42" s="15"/>
      <c r="G42" s="65"/>
    </row>
    <row r="43" spans="1:7" ht="46.8" x14ac:dyDescent="0.3">
      <c r="A43" s="216"/>
      <c r="B43" s="84" t="s">
        <v>61</v>
      </c>
      <c r="C43" s="113" t="s">
        <v>136</v>
      </c>
      <c r="D43" s="11"/>
      <c r="E43" s="67"/>
      <c r="F43" s="28"/>
      <c r="G43" s="65"/>
    </row>
    <row r="44" spans="1:7" ht="46.8" x14ac:dyDescent="0.3">
      <c r="A44" s="216"/>
      <c r="B44" s="12" t="s">
        <v>62</v>
      </c>
      <c r="C44" s="12" t="s">
        <v>510</v>
      </c>
      <c r="D44" s="11"/>
      <c r="E44" s="13"/>
      <c r="F44" s="23"/>
      <c r="G44" s="89"/>
    </row>
    <row r="45" spans="1:7" ht="31.2" x14ac:dyDescent="0.3">
      <c r="A45" s="216"/>
      <c r="B45" s="12" t="s">
        <v>63</v>
      </c>
      <c r="C45" s="12" t="s">
        <v>64</v>
      </c>
      <c r="D45" s="11"/>
      <c r="E45" s="13"/>
      <c r="F45" s="15"/>
      <c r="G45" s="19"/>
    </row>
    <row r="46" spans="1:7" ht="31.2" x14ac:dyDescent="0.3">
      <c r="A46" s="216"/>
      <c r="B46" s="12" t="s">
        <v>65</v>
      </c>
      <c r="C46" s="12" t="s">
        <v>98</v>
      </c>
      <c r="D46" s="11"/>
      <c r="E46" s="13"/>
      <c r="F46" s="23"/>
      <c r="G46" s="22"/>
    </row>
    <row r="47" spans="1:7" x14ac:dyDescent="0.3">
      <c r="A47" s="216"/>
      <c r="B47" s="12" t="s">
        <v>66</v>
      </c>
      <c r="C47" s="12" t="s">
        <v>427</v>
      </c>
      <c r="D47" s="11"/>
      <c r="E47" s="13"/>
      <c r="F47" s="23"/>
      <c r="G47" s="22"/>
    </row>
    <row r="48" spans="1:7" ht="31.2" x14ac:dyDescent="0.3">
      <c r="A48" s="216"/>
      <c r="B48" s="12" t="s">
        <v>67</v>
      </c>
      <c r="C48" s="12" t="s">
        <v>68</v>
      </c>
      <c r="D48" s="11"/>
      <c r="E48" s="13"/>
      <c r="F48" s="15"/>
      <c r="G48" s="18"/>
    </row>
    <row r="49" spans="1:7" x14ac:dyDescent="0.3">
      <c r="A49" s="216"/>
      <c r="B49" s="12" t="s">
        <v>69</v>
      </c>
      <c r="C49" s="12" t="s">
        <v>143</v>
      </c>
      <c r="D49" s="11"/>
      <c r="E49" s="13"/>
      <c r="F49" s="15"/>
      <c r="G49" s="18"/>
    </row>
    <row r="50" spans="1:7" x14ac:dyDescent="0.3">
      <c r="A50" s="217"/>
      <c r="B50" s="56" t="s">
        <v>2</v>
      </c>
      <c r="C50" s="53" t="s">
        <v>3</v>
      </c>
      <c r="D50" s="11"/>
      <c r="E50" s="13"/>
      <c r="F50" s="15"/>
      <c r="G50" s="22"/>
    </row>
    <row r="51" spans="1:7" x14ac:dyDescent="0.3">
      <c r="B51" s="69"/>
      <c r="C51" s="6"/>
      <c r="F51" s="14"/>
      <c r="G51" s="14"/>
    </row>
    <row r="53" spans="1:7" x14ac:dyDescent="0.3">
      <c r="B53" s="208" t="s">
        <v>117</v>
      </c>
      <c r="C53" s="209" t="s">
        <v>509</v>
      </c>
      <c r="D53" s="5"/>
      <c r="E53" s="6"/>
      <c r="G53"/>
    </row>
    <row r="54" spans="1:7" x14ac:dyDescent="0.3">
      <c r="B54" s="37"/>
      <c r="C54" s="34"/>
      <c r="D54" s="5"/>
      <c r="E54" s="20"/>
      <c r="F54" s="4"/>
      <c r="G54" s="4"/>
    </row>
    <row r="55" spans="1:7" x14ac:dyDescent="0.3">
      <c r="A55" s="210" t="s">
        <v>457</v>
      </c>
      <c r="B55" s="49" t="s">
        <v>0</v>
      </c>
      <c r="C55" s="1" t="s">
        <v>1</v>
      </c>
      <c r="D55" s="1" t="s">
        <v>4</v>
      </c>
      <c r="E55" s="21"/>
      <c r="F55" s="1"/>
      <c r="G55" s="1"/>
    </row>
    <row r="56" spans="1:7" x14ac:dyDescent="0.3">
      <c r="A56" s="215">
        <f>'Príloha č. 1 KZ'!A6</f>
        <v>4</v>
      </c>
      <c r="B56" s="2" t="s">
        <v>16</v>
      </c>
      <c r="C56" s="17"/>
      <c r="D56" s="9"/>
      <c r="E56" s="18"/>
      <c r="F56" s="15"/>
      <c r="G56" s="23"/>
    </row>
    <row r="57" spans="1:7" ht="31.2" x14ac:dyDescent="0.3">
      <c r="A57" s="216"/>
      <c r="B57" s="12" t="s">
        <v>55</v>
      </c>
      <c r="C57" s="112" t="s">
        <v>99</v>
      </c>
      <c r="D57" s="11"/>
      <c r="E57" s="18"/>
      <c r="F57" s="15"/>
      <c r="G57" s="18"/>
    </row>
    <row r="58" spans="1:7" x14ac:dyDescent="0.3">
      <c r="A58" s="216"/>
      <c r="B58" s="12" t="s">
        <v>56</v>
      </c>
      <c r="C58" s="55" t="s">
        <v>57</v>
      </c>
      <c r="D58" s="11"/>
      <c r="E58" s="18"/>
      <c r="F58" s="15"/>
      <c r="G58" s="7"/>
    </row>
    <row r="59" spans="1:7" x14ac:dyDescent="0.3">
      <c r="A59" s="216"/>
      <c r="B59" s="12" t="s">
        <v>129</v>
      </c>
      <c r="C59" s="55" t="s">
        <v>160</v>
      </c>
      <c r="D59" s="11"/>
      <c r="E59" s="13"/>
      <c r="F59" s="15"/>
      <c r="G59" s="18"/>
    </row>
    <row r="60" spans="1:7" x14ac:dyDescent="0.3">
      <c r="A60" s="216"/>
      <c r="B60" s="12" t="s">
        <v>58</v>
      </c>
      <c r="C60" s="55" t="s">
        <v>100</v>
      </c>
      <c r="D60" s="11"/>
      <c r="E60" s="18"/>
      <c r="F60" s="23"/>
      <c r="G60" s="7"/>
    </row>
    <row r="61" spans="1:7" x14ac:dyDescent="0.3">
      <c r="A61" s="216"/>
      <c r="B61" s="84" t="s">
        <v>59</v>
      </c>
      <c r="C61" s="32" t="s">
        <v>60</v>
      </c>
      <c r="D61" s="11"/>
      <c r="E61" s="67"/>
      <c r="F61" s="15"/>
      <c r="G61" s="65"/>
    </row>
    <row r="62" spans="1:7" ht="46.8" x14ac:dyDescent="0.3">
      <c r="A62" s="216"/>
      <c r="B62" s="84" t="s">
        <v>61</v>
      </c>
      <c r="C62" s="113" t="s">
        <v>146</v>
      </c>
      <c r="D62" s="11"/>
      <c r="E62" s="67"/>
      <c r="F62" s="15"/>
      <c r="G62" s="65"/>
    </row>
    <row r="63" spans="1:7" ht="46.8" x14ac:dyDescent="0.3">
      <c r="A63" s="216"/>
      <c r="B63" s="12" t="s">
        <v>62</v>
      </c>
      <c r="C63" s="12" t="s">
        <v>254</v>
      </c>
      <c r="D63" s="11"/>
      <c r="E63" s="13"/>
      <c r="F63" s="23"/>
      <c r="G63" s="89"/>
    </row>
    <row r="64" spans="1:7" ht="31.2" x14ac:dyDescent="0.3">
      <c r="A64" s="216"/>
      <c r="B64" s="12" t="s">
        <v>63</v>
      </c>
      <c r="C64" s="12" t="s">
        <v>64</v>
      </c>
      <c r="D64" s="11"/>
      <c r="E64" s="13"/>
      <c r="F64" s="15"/>
      <c r="G64" s="19"/>
    </row>
    <row r="65" spans="1:7" ht="31.2" x14ac:dyDescent="0.3">
      <c r="A65" s="216"/>
      <c r="B65" s="12" t="s">
        <v>65</v>
      </c>
      <c r="C65" s="12" t="s">
        <v>144</v>
      </c>
      <c r="D65" s="11"/>
      <c r="E65" s="13"/>
      <c r="F65" s="23"/>
      <c r="G65" s="22"/>
    </row>
    <row r="66" spans="1:7" x14ac:dyDescent="0.3">
      <c r="A66" s="216"/>
      <c r="B66" s="12" t="s">
        <v>66</v>
      </c>
      <c r="C66" s="12" t="s">
        <v>145</v>
      </c>
      <c r="D66" s="11"/>
      <c r="E66" s="13"/>
      <c r="F66" s="23"/>
      <c r="G66" s="22"/>
    </row>
    <row r="67" spans="1:7" ht="31.2" x14ac:dyDescent="0.3">
      <c r="A67" s="216"/>
      <c r="B67" s="12" t="s">
        <v>67</v>
      </c>
      <c r="C67" s="12" t="s">
        <v>68</v>
      </c>
      <c r="D67" s="11"/>
      <c r="E67" s="13"/>
      <c r="F67" s="15"/>
      <c r="G67" s="18"/>
    </row>
    <row r="68" spans="1:7" ht="31.2" x14ac:dyDescent="0.3">
      <c r="A68" s="216"/>
      <c r="B68" s="12" t="s">
        <v>69</v>
      </c>
      <c r="C68" s="12" t="s">
        <v>70</v>
      </c>
      <c r="D68" s="11"/>
      <c r="E68" s="13"/>
      <c r="F68" s="15"/>
      <c r="G68" s="18"/>
    </row>
    <row r="69" spans="1:7" x14ac:dyDescent="0.3">
      <c r="A69" s="217"/>
      <c r="B69" s="56" t="s">
        <v>2</v>
      </c>
      <c r="C69" s="53" t="s">
        <v>3</v>
      </c>
      <c r="D69" s="11"/>
      <c r="E69" s="13"/>
      <c r="F69" s="15"/>
      <c r="G69" s="22"/>
    </row>
    <row r="70" spans="1:7" x14ac:dyDescent="0.3">
      <c r="B70" s="69"/>
      <c r="C70" s="6"/>
      <c r="F70" s="14"/>
      <c r="G70" s="14"/>
    </row>
    <row r="72" spans="1:7" x14ac:dyDescent="0.3">
      <c r="B72" s="208" t="s">
        <v>252</v>
      </c>
      <c r="C72" s="209" t="s">
        <v>115</v>
      </c>
      <c r="D72" s="5"/>
      <c r="E72" s="6"/>
      <c r="G72"/>
    </row>
    <row r="73" spans="1:7" x14ac:dyDescent="0.3">
      <c r="B73" s="37"/>
      <c r="C73" s="34"/>
      <c r="D73" s="5"/>
      <c r="E73" s="20"/>
      <c r="F73" s="4"/>
      <c r="G73" s="4"/>
    </row>
    <row r="74" spans="1:7" x14ac:dyDescent="0.3">
      <c r="A74" s="210" t="s">
        <v>457</v>
      </c>
      <c r="B74" s="49" t="s">
        <v>0</v>
      </c>
      <c r="C74" s="1" t="s">
        <v>1</v>
      </c>
      <c r="D74" s="1" t="s">
        <v>4</v>
      </c>
      <c r="E74" s="21"/>
      <c r="F74" s="1"/>
      <c r="G74" s="1"/>
    </row>
    <row r="75" spans="1:7" x14ac:dyDescent="0.3">
      <c r="A75" s="215">
        <f>'Príloha č. 1 KZ'!A7</f>
        <v>5</v>
      </c>
      <c r="B75" s="2" t="s">
        <v>16</v>
      </c>
      <c r="C75" s="17"/>
      <c r="D75" s="9"/>
      <c r="E75" s="18"/>
      <c r="F75" s="15"/>
      <c r="G75" s="23"/>
    </row>
    <row r="76" spans="1:7" ht="31.2" x14ac:dyDescent="0.3">
      <c r="A76" s="216"/>
      <c r="B76" s="12" t="s">
        <v>55</v>
      </c>
      <c r="C76" s="112" t="s">
        <v>321</v>
      </c>
      <c r="D76" s="11"/>
      <c r="E76" s="18"/>
      <c r="F76" s="15"/>
      <c r="G76" s="18"/>
    </row>
    <row r="77" spans="1:7" ht="31.2" x14ac:dyDescent="0.3">
      <c r="A77" s="216"/>
      <c r="B77" s="12" t="s">
        <v>56</v>
      </c>
      <c r="C77" s="55" t="s">
        <v>324</v>
      </c>
      <c r="D77" s="11"/>
      <c r="E77" s="51"/>
      <c r="F77" s="15"/>
      <c r="G77" s="7"/>
    </row>
    <row r="78" spans="1:7" x14ac:dyDescent="0.3">
      <c r="A78" s="216"/>
      <c r="B78" s="12" t="s">
        <v>129</v>
      </c>
      <c r="C78" s="55" t="s">
        <v>323</v>
      </c>
      <c r="D78" s="11"/>
      <c r="E78" s="13"/>
      <c r="F78" s="15"/>
      <c r="G78" s="18"/>
    </row>
    <row r="79" spans="1:7" x14ac:dyDescent="0.3">
      <c r="A79" s="216"/>
      <c r="B79" s="12" t="s">
        <v>58</v>
      </c>
      <c r="C79" s="55" t="s">
        <v>293</v>
      </c>
      <c r="D79" s="11"/>
      <c r="E79" s="18"/>
      <c r="F79" s="15"/>
      <c r="G79" s="7"/>
    </row>
    <row r="80" spans="1:7" x14ac:dyDescent="0.3">
      <c r="A80" s="216"/>
      <c r="B80" s="84" t="s">
        <v>59</v>
      </c>
      <c r="C80" s="32" t="s">
        <v>60</v>
      </c>
      <c r="D80" s="11"/>
      <c r="E80" s="67"/>
      <c r="F80" s="15"/>
      <c r="G80" s="65"/>
    </row>
    <row r="81" spans="1:7" ht="31.2" x14ac:dyDescent="0.3">
      <c r="A81" s="216"/>
      <c r="B81" s="84" t="s">
        <v>61</v>
      </c>
      <c r="C81" s="170" t="s">
        <v>325</v>
      </c>
      <c r="D81" s="11"/>
      <c r="E81" s="67"/>
      <c r="F81" s="15"/>
      <c r="G81" s="65"/>
    </row>
    <row r="82" spans="1:7" ht="46.8" x14ac:dyDescent="0.3">
      <c r="A82" s="216"/>
      <c r="B82" s="12" t="s">
        <v>62</v>
      </c>
      <c r="C82" s="12" t="s">
        <v>254</v>
      </c>
      <c r="D82" s="11"/>
      <c r="E82" s="13"/>
      <c r="F82" s="15"/>
      <c r="G82" s="89"/>
    </row>
    <row r="83" spans="1:7" ht="31.2" x14ac:dyDescent="0.3">
      <c r="A83" s="216"/>
      <c r="B83" s="12" t="s">
        <v>63</v>
      </c>
      <c r="C83" s="12" t="s">
        <v>253</v>
      </c>
      <c r="D83" s="11"/>
      <c r="E83" s="13"/>
      <c r="F83" s="15"/>
      <c r="G83" s="19"/>
    </row>
    <row r="84" spans="1:7" ht="31.2" x14ac:dyDescent="0.3">
      <c r="A84" s="216"/>
      <c r="B84" s="12" t="s">
        <v>65</v>
      </c>
      <c r="C84" s="12" t="s">
        <v>98</v>
      </c>
      <c r="D84" s="11"/>
      <c r="E84" s="13"/>
      <c r="F84" s="23"/>
      <c r="G84" s="22"/>
    </row>
    <row r="85" spans="1:7" x14ac:dyDescent="0.3">
      <c r="A85" s="216"/>
      <c r="B85" s="12" t="s">
        <v>66</v>
      </c>
      <c r="C85" s="12" t="s">
        <v>137</v>
      </c>
      <c r="D85" s="11"/>
      <c r="E85" s="13"/>
      <c r="F85" s="23"/>
      <c r="G85" s="22"/>
    </row>
    <row r="86" spans="1:7" ht="31.2" x14ac:dyDescent="0.3">
      <c r="A86" s="216"/>
      <c r="B86" s="12" t="s">
        <v>67</v>
      </c>
      <c r="C86" s="12" t="s">
        <v>68</v>
      </c>
      <c r="D86" s="11"/>
      <c r="E86" s="13"/>
      <c r="F86" s="15"/>
      <c r="G86" s="18"/>
    </row>
    <row r="87" spans="1:7" x14ac:dyDescent="0.3">
      <c r="A87" s="216"/>
      <c r="B87" s="12" t="s">
        <v>69</v>
      </c>
      <c r="C87" s="12" t="s">
        <v>322</v>
      </c>
      <c r="D87" s="11"/>
      <c r="E87" s="13"/>
      <c r="F87" s="15"/>
      <c r="G87" s="18"/>
    </row>
    <row r="88" spans="1:7" x14ac:dyDescent="0.3">
      <c r="A88" s="217"/>
      <c r="B88" s="56" t="s">
        <v>2</v>
      </c>
      <c r="C88" s="53" t="s">
        <v>3</v>
      </c>
      <c r="D88" s="11"/>
      <c r="E88" s="13"/>
      <c r="F88" s="15"/>
      <c r="G88" s="22"/>
    </row>
    <row r="89" spans="1:7" x14ac:dyDescent="0.3">
      <c r="B89" s="69"/>
      <c r="C89" s="6"/>
      <c r="D89"/>
      <c r="E89" s="6"/>
      <c r="F89" s="6"/>
      <c r="G89"/>
    </row>
    <row r="90" spans="1:7" x14ac:dyDescent="0.3">
      <c r="B90" s="58"/>
      <c r="F90"/>
      <c r="G90" s="60"/>
    </row>
    <row r="91" spans="1:7" x14ac:dyDescent="0.3">
      <c r="B91" s="208" t="s">
        <v>473</v>
      </c>
      <c r="C91" s="209" t="s">
        <v>26</v>
      </c>
      <c r="E91" s="6"/>
      <c r="G91" s="3"/>
    </row>
    <row r="92" spans="1:7" x14ac:dyDescent="0.3">
      <c r="B92" s="62"/>
      <c r="E92" s="4"/>
      <c r="F92" s="4"/>
      <c r="G92" s="4"/>
    </row>
    <row r="93" spans="1:7" x14ac:dyDescent="0.3">
      <c r="A93" s="210" t="s">
        <v>457</v>
      </c>
      <c r="B93" s="49" t="s">
        <v>0</v>
      </c>
      <c r="C93" s="1" t="s">
        <v>1</v>
      </c>
      <c r="D93" s="1" t="s">
        <v>4</v>
      </c>
      <c r="E93" s="21"/>
      <c r="F93" s="1"/>
      <c r="G93" s="1"/>
    </row>
    <row r="94" spans="1:7" x14ac:dyDescent="0.3">
      <c r="A94" s="215">
        <f>'Príloha č. 1 KZ'!A8</f>
        <v>6</v>
      </c>
      <c r="B94" s="2" t="s">
        <v>16</v>
      </c>
      <c r="C94" s="50"/>
      <c r="D94" s="9"/>
      <c r="E94" s="51"/>
      <c r="F94" s="15"/>
      <c r="G94" s="139"/>
    </row>
    <row r="95" spans="1:7" ht="31.2" x14ac:dyDescent="0.3">
      <c r="A95" s="216"/>
      <c r="B95" s="56" t="s">
        <v>147</v>
      </c>
      <c r="C95" s="112" t="s">
        <v>99</v>
      </c>
      <c r="D95" s="11"/>
      <c r="E95" s="51"/>
      <c r="F95" s="15"/>
      <c r="G95" s="18"/>
    </row>
    <row r="96" spans="1:7" ht="31.2" x14ac:dyDescent="0.3">
      <c r="A96" s="216"/>
      <c r="B96" s="56" t="s">
        <v>148</v>
      </c>
      <c r="C96" s="55" t="s">
        <v>149</v>
      </c>
      <c r="D96" s="11"/>
      <c r="E96" s="18"/>
      <c r="F96" s="15"/>
      <c r="G96" s="7"/>
    </row>
    <row r="97" spans="1:7" x14ac:dyDescent="0.3">
      <c r="A97" s="216"/>
      <c r="B97" s="56" t="s">
        <v>150</v>
      </c>
      <c r="C97" s="55" t="s">
        <v>392</v>
      </c>
      <c r="D97" s="11"/>
      <c r="E97" s="15"/>
      <c r="F97" s="15"/>
      <c r="G97" s="65"/>
    </row>
    <row r="98" spans="1:7" x14ac:dyDescent="0.3">
      <c r="A98" s="216"/>
      <c r="B98" s="66" t="s">
        <v>158</v>
      </c>
      <c r="C98" s="12" t="s">
        <v>159</v>
      </c>
      <c r="D98" s="11"/>
      <c r="E98" s="18"/>
      <c r="F98" s="15"/>
      <c r="G98" s="65"/>
    </row>
    <row r="99" spans="1:7" ht="31.2" x14ac:dyDescent="0.3">
      <c r="A99" s="216"/>
      <c r="B99" s="56" t="s">
        <v>151</v>
      </c>
      <c r="C99" s="141" t="s">
        <v>161</v>
      </c>
      <c r="D99" s="11"/>
      <c r="E99" s="18"/>
      <c r="F99" s="175"/>
      <c r="G99" s="176"/>
    </row>
    <row r="100" spans="1:7" ht="46.8" x14ac:dyDescent="0.3">
      <c r="A100" s="216"/>
      <c r="B100" s="56" t="s">
        <v>152</v>
      </c>
      <c r="C100" s="141" t="s">
        <v>153</v>
      </c>
      <c r="D100" s="11"/>
      <c r="E100" s="18"/>
      <c r="F100" s="15"/>
      <c r="G100" s="15"/>
    </row>
    <row r="101" spans="1:7" ht="62.4" x14ac:dyDescent="0.3">
      <c r="A101" s="216"/>
      <c r="B101" s="66" t="s">
        <v>162</v>
      </c>
      <c r="C101" s="113" t="s">
        <v>391</v>
      </c>
      <c r="D101" s="11"/>
      <c r="E101" s="18"/>
      <c r="F101" s="142"/>
      <c r="G101" s="15"/>
    </row>
    <row r="102" spans="1:7" ht="31.2" x14ac:dyDescent="0.3">
      <c r="A102" s="216"/>
      <c r="B102" s="56" t="s">
        <v>154</v>
      </c>
      <c r="C102" s="12" t="s">
        <v>155</v>
      </c>
      <c r="D102" s="11"/>
      <c r="E102" s="67"/>
      <c r="F102" s="15"/>
      <c r="G102" s="15"/>
    </row>
    <row r="103" spans="1:7" x14ac:dyDescent="0.3">
      <c r="A103" s="216"/>
      <c r="B103" s="66" t="s">
        <v>156</v>
      </c>
      <c r="C103" s="53" t="s">
        <v>163</v>
      </c>
      <c r="D103" s="11"/>
      <c r="E103" s="67"/>
      <c r="F103" s="67"/>
      <c r="G103" s="15"/>
    </row>
    <row r="104" spans="1:7" ht="31.2" x14ac:dyDescent="0.3">
      <c r="A104" s="216"/>
      <c r="B104" s="66" t="s">
        <v>157</v>
      </c>
      <c r="C104" s="53" t="s">
        <v>164</v>
      </c>
      <c r="D104" s="11"/>
      <c r="E104" s="67"/>
      <c r="F104" s="67"/>
      <c r="G104" s="15"/>
    </row>
    <row r="105" spans="1:7" x14ac:dyDescent="0.3">
      <c r="A105" s="217"/>
      <c r="B105" s="56" t="s">
        <v>2</v>
      </c>
      <c r="C105" s="53" t="s">
        <v>3</v>
      </c>
      <c r="D105" s="11"/>
      <c r="E105" s="67"/>
      <c r="F105" s="15"/>
      <c r="G105" s="15"/>
    </row>
    <row r="106" spans="1:7" x14ac:dyDescent="0.3">
      <c r="B106" s="58"/>
      <c r="F106" s="59"/>
      <c r="G106" s="60"/>
    </row>
    <row r="107" spans="1:7" x14ac:dyDescent="0.3">
      <c r="B107" s="58"/>
      <c r="F107"/>
      <c r="G107" s="60"/>
    </row>
    <row r="108" spans="1:7" x14ac:dyDescent="0.3">
      <c r="B108" s="208" t="s">
        <v>472</v>
      </c>
      <c r="C108" s="209" t="s">
        <v>26</v>
      </c>
      <c r="E108" s="6"/>
      <c r="G108" s="3"/>
    </row>
    <row r="109" spans="1:7" x14ac:dyDescent="0.3">
      <c r="B109" s="62"/>
      <c r="E109" s="4"/>
      <c r="F109" s="4"/>
      <c r="G109" s="4"/>
    </row>
    <row r="110" spans="1:7" x14ac:dyDescent="0.3">
      <c r="A110" s="210" t="s">
        <v>457</v>
      </c>
      <c r="B110" s="49" t="s">
        <v>0</v>
      </c>
      <c r="C110" s="1" t="s">
        <v>1</v>
      </c>
      <c r="D110" s="1" t="s">
        <v>4</v>
      </c>
      <c r="E110" s="21"/>
      <c r="F110" s="1"/>
      <c r="G110" s="1"/>
    </row>
    <row r="111" spans="1:7" x14ac:dyDescent="0.3">
      <c r="A111" s="215">
        <f>'Príloha č. 1 KZ'!A9</f>
        <v>7</v>
      </c>
      <c r="B111" s="2" t="s">
        <v>16</v>
      </c>
      <c r="C111" s="50"/>
      <c r="D111" s="9"/>
      <c r="E111" s="18"/>
      <c r="F111" s="18"/>
      <c r="G111" s="139"/>
    </row>
    <row r="112" spans="1:7" ht="31.2" x14ac:dyDescent="0.3">
      <c r="A112" s="216"/>
      <c r="B112" s="56" t="s">
        <v>147</v>
      </c>
      <c r="C112" s="112" t="s">
        <v>474</v>
      </c>
      <c r="D112" s="11"/>
      <c r="E112" s="18"/>
      <c r="F112" s="18"/>
      <c r="G112" s="18"/>
    </row>
    <row r="113" spans="1:7" ht="31.2" x14ac:dyDescent="0.3">
      <c r="A113" s="216"/>
      <c r="B113" s="56" t="s">
        <v>148</v>
      </c>
      <c r="C113" s="55" t="s">
        <v>475</v>
      </c>
      <c r="D113" s="11"/>
      <c r="E113" s="18"/>
      <c r="F113" s="18"/>
      <c r="G113" s="7"/>
    </row>
    <row r="114" spans="1:7" x14ac:dyDescent="0.3">
      <c r="A114" s="216"/>
      <c r="B114" s="56" t="s">
        <v>150</v>
      </c>
      <c r="C114" s="55" t="s">
        <v>392</v>
      </c>
      <c r="D114" s="11"/>
      <c r="E114" s="15"/>
      <c r="F114" s="15"/>
      <c r="G114" s="65"/>
    </row>
    <row r="115" spans="1:7" ht="31.2" x14ac:dyDescent="0.3">
      <c r="A115" s="216"/>
      <c r="B115" s="56" t="s">
        <v>151</v>
      </c>
      <c r="C115" s="141" t="s">
        <v>161</v>
      </c>
      <c r="D115" s="11"/>
      <c r="E115" s="18"/>
      <c r="F115" s="175"/>
      <c r="G115" s="176"/>
    </row>
    <row r="116" spans="1:7" ht="46.8" x14ac:dyDescent="0.3">
      <c r="A116" s="216"/>
      <c r="B116" s="56" t="s">
        <v>152</v>
      </c>
      <c r="C116" s="141" t="s">
        <v>153</v>
      </c>
      <c r="D116" s="11"/>
      <c r="E116" s="18"/>
      <c r="F116" s="15"/>
      <c r="G116" s="15"/>
    </row>
    <row r="117" spans="1:7" ht="124.8" x14ac:dyDescent="0.3">
      <c r="A117" s="216"/>
      <c r="B117" s="66" t="s">
        <v>162</v>
      </c>
      <c r="C117" s="170" t="s">
        <v>476</v>
      </c>
      <c r="D117" s="11"/>
      <c r="E117" s="18"/>
      <c r="F117" s="142"/>
      <c r="G117" s="15"/>
    </row>
    <row r="118" spans="1:7" ht="31.2" x14ac:dyDescent="0.3">
      <c r="A118" s="216"/>
      <c r="B118" s="56" t="s">
        <v>154</v>
      </c>
      <c r="C118" s="12" t="s">
        <v>155</v>
      </c>
      <c r="D118" s="11"/>
      <c r="E118" s="67"/>
      <c r="F118" s="15"/>
      <c r="G118" s="15"/>
    </row>
    <row r="119" spans="1:7" x14ac:dyDescent="0.3">
      <c r="A119" s="216"/>
      <c r="B119" s="66" t="s">
        <v>156</v>
      </c>
      <c r="C119" s="53" t="s">
        <v>163</v>
      </c>
      <c r="D119" s="11"/>
      <c r="E119" s="67"/>
      <c r="F119" s="67"/>
      <c r="G119" s="15"/>
    </row>
    <row r="120" spans="1:7" x14ac:dyDescent="0.3">
      <c r="A120" s="217"/>
      <c r="B120" s="56" t="s">
        <v>2</v>
      </c>
      <c r="C120" s="53" t="s">
        <v>3</v>
      </c>
      <c r="D120" s="11"/>
      <c r="E120" s="67"/>
      <c r="F120" s="15"/>
      <c r="G120" s="15"/>
    </row>
    <row r="121" spans="1:7" x14ac:dyDescent="0.3">
      <c r="B121" s="58"/>
      <c r="F121" s="59"/>
      <c r="G121" s="60"/>
    </row>
    <row r="122" spans="1:7" x14ac:dyDescent="0.3">
      <c r="G122" s="3"/>
    </row>
    <row r="123" spans="1:7" x14ac:dyDescent="0.3">
      <c r="B123" s="208" t="s">
        <v>94</v>
      </c>
      <c r="C123" s="209" t="s">
        <v>177</v>
      </c>
      <c r="G123" s="3"/>
    </row>
    <row r="124" spans="1:7" x14ac:dyDescent="0.3">
      <c r="E124" s="20"/>
      <c r="F124" s="4"/>
      <c r="G124" s="4"/>
    </row>
    <row r="125" spans="1:7" x14ac:dyDescent="0.3">
      <c r="A125" s="210" t="s">
        <v>457</v>
      </c>
      <c r="B125" s="49" t="s">
        <v>0</v>
      </c>
      <c r="C125" s="1" t="s">
        <v>1</v>
      </c>
      <c r="D125" s="1" t="s">
        <v>4</v>
      </c>
      <c r="E125" s="21"/>
      <c r="F125" s="1"/>
      <c r="G125" s="1"/>
    </row>
    <row r="126" spans="1:7" x14ac:dyDescent="0.3">
      <c r="A126" s="215">
        <f>'Príloha č. 1 KZ'!A10</f>
        <v>8</v>
      </c>
      <c r="B126" s="2" t="s">
        <v>16</v>
      </c>
      <c r="C126" s="50"/>
      <c r="D126" s="9"/>
      <c r="E126" s="18"/>
      <c r="F126" s="15"/>
      <c r="G126" s="63"/>
    </row>
    <row r="127" spans="1:7" x14ac:dyDescent="0.3">
      <c r="A127" s="216"/>
      <c r="B127" s="56" t="s">
        <v>28</v>
      </c>
      <c r="C127" s="53" t="s">
        <v>29</v>
      </c>
      <c r="D127" s="11"/>
      <c r="E127" s="18"/>
      <c r="F127" s="15"/>
      <c r="G127" s="64"/>
    </row>
    <row r="128" spans="1:7" x14ac:dyDescent="0.3">
      <c r="A128" s="216"/>
      <c r="B128" s="56" t="s">
        <v>30</v>
      </c>
      <c r="C128" s="53" t="s">
        <v>31</v>
      </c>
      <c r="D128" s="11"/>
      <c r="E128" s="18"/>
      <c r="F128" s="15"/>
      <c r="G128" s="7"/>
    </row>
    <row r="129" spans="1:7" x14ac:dyDescent="0.3">
      <c r="A129" s="216"/>
      <c r="B129" s="56" t="s">
        <v>32</v>
      </c>
      <c r="C129" s="27" t="s">
        <v>33</v>
      </c>
      <c r="D129" s="11"/>
      <c r="E129" s="18"/>
      <c r="F129" s="15"/>
      <c r="G129" s="65"/>
    </row>
    <row r="130" spans="1:7" x14ac:dyDescent="0.3">
      <c r="A130" s="216"/>
      <c r="B130" s="56" t="s">
        <v>132</v>
      </c>
      <c r="C130" s="27" t="s">
        <v>133</v>
      </c>
      <c r="D130" s="11"/>
      <c r="E130" s="18"/>
      <c r="F130" s="15"/>
      <c r="G130" s="65"/>
    </row>
    <row r="131" spans="1:7" ht="46.8" x14ac:dyDescent="0.3">
      <c r="A131" s="216"/>
      <c r="B131" s="56" t="s">
        <v>34</v>
      </c>
      <c r="C131" s="53" t="s">
        <v>395</v>
      </c>
      <c r="D131" s="11"/>
      <c r="E131" s="51"/>
      <c r="F131" s="7"/>
      <c r="G131" s="65"/>
    </row>
    <row r="132" spans="1:7" ht="31.2" x14ac:dyDescent="0.3">
      <c r="A132" s="216"/>
      <c r="B132" s="56" t="s">
        <v>35</v>
      </c>
      <c r="C132" s="68" t="s">
        <v>441</v>
      </c>
      <c r="D132" s="11"/>
      <c r="E132" s="13"/>
      <c r="F132" s="7"/>
      <c r="G132" s="65"/>
    </row>
    <row r="133" spans="1:7" x14ac:dyDescent="0.3">
      <c r="A133" s="216"/>
      <c r="B133" s="66" t="s">
        <v>396</v>
      </c>
      <c r="C133" s="68" t="s">
        <v>397</v>
      </c>
      <c r="D133" s="11"/>
      <c r="E133" s="13"/>
      <c r="F133" s="7"/>
      <c r="G133" s="65"/>
    </row>
    <row r="134" spans="1:7" x14ac:dyDescent="0.3">
      <c r="A134" s="216"/>
      <c r="B134" s="66" t="s">
        <v>36</v>
      </c>
      <c r="C134" s="53" t="s">
        <v>37</v>
      </c>
      <c r="D134" s="11"/>
      <c r="E134" s="13"/>
      <c r="F134" s="7"/>
      <c r="G134" s="65"/>
    </row>
    <row r="135" spans="1:7" x14ac:dyDescent="0.3">
      <c r="A135" s="217"/>
      <c r="B135" s="56" t="s">
        <v>2</v>
      </c>
      <c r="C135" s="53" t="s">
        <v>24</v>
      </c>
      <c r="D135" s="11"/>
      <c r="E135" s="13"/>
      <c r="F135" s="7"/>
      <c r="G135" s="65"/>
    </row>
    <row r="136" spans="1:7" x14ac:dyDescent="0.3">
      <c r="B136" s="69"/>
      <c r="C136" s="70"/>
      <c r="G136" s="3"/>
    </row>
    <row r="137" spans="1:7" x14ac:dyDescent="0.3">
      <c r="G137" s="3"/>
    </row>
    <row r="138" spans="1:7" x14ac:dyDescent="0.3">
      <c r="B138" s="208" t="s">
        <v>477</v>
      </c>
      <c r="C138" s="209" t="s">
        <v>26</v>
      </c>
      <c r="G138" s="3"/>
    </row>
    <row r="139" spans="1:7" x14ac:dyDescent="0.3">
      <c r="E139" s="20"/>
      <c r="F139" s="4"/>
      <c r="G139" s="4"/>
    </row>
    <row r="140" spans="1:7" x14ac:dyDescent="0.3">
      <c r="A140" s="210" t="s">
        <v>457</v>
      </c>
      <c r="B140" s="49" t="s">
        <v>0</v>
      </c>
      <c r="C140" s="1" t="s">
        <v>1</v>
      </c>
      <c r="D140" s="1" t="s">
        <v>4</v>
      </c>
      <c r="E140" s="21"/>
      <c r="F140" s="1"/>
      <c r="G140" s="1"/>
    </row>
    <row r="141" spans="1:7" x14ac:dyDescent="0.3">
      <c r="A141" s="215">
        <f>'Príloha č. 1 KZ'!A11</f>
        <v>9</v>
      </c>
      <c r="B141" s="2" t="s">
        <v>16</v>
      </c>
      <c r="C141" s="50"/>
      <c r="D141" s="9"/>
      <c r="E141" s="18"/>
      <c r="F141" s="15"/>
      <c r="G141" s="63"/>
    </row>
    <row r="142" spans="1:7" x14ac:dyDescent="0.3">
      <c r="A142" s="216"/>
      <c r="B142" s="66" t="s">
        <v>486</v>
      </c>
      <c r="C142" s="53" t="s">
        <v>478</v>
      </c>
      <c r="D142" s="11"/>
      <c r="E142" s="18"/>
      <c r="F142" s="15"/>
      <c r="G142" s="64"/>
    </row>
    <row r="143" spans="1:7" x14ac:dyDescent="0.3">
      <c r="A143" s="216"/>
      <c r="B143" s="66" t="s">
        <v>487</v>
      </c>
      <c r="C143" s="53" t="s">
        <v>479</v>
      </c>
      <c r="D143" s="11"/>
      <c r="E143" s="18"/>
      <c r="F143" s="15"/>
      <c r="G143" s="7"/>
    </row>
    <row r="144" spans="1:7" x14ac:dyDescent="0.3">
      <c r="A144" s="216"/>
      <c r="B144" s="56" t="s">
        <v>183</v>
      </c>
      <c r="C144" s="53" t="s">
        <v>485</v>
      </c>
      <c r="D144" s="11"/>
      <c r="E144" s="182"/>
      <c r="F144" s="15"/>
      <c r="G144" s="7"/>
    </row>
    <row r="145" spans="1:7" x14ac:dyDescent="0.3">
      <c r="A145" s="216"/>
      <c r="B145" s="56" t="s">
        <v>480</v>
      </c>
      <c r="C145" s="27" t="s">
        <v>481</v>
      </c>
      <c r="D145" s="11"/>
      <c r="E145" s="18"/>
      <c r="F145" s="15"/>
      <c r="G145" s="7"/>
    </row>
    <row r="146" spans="1:7" x14ac:dyDescent="0.3">
      <c r="A146" s="216"/>
      <c r="B146" s="56" t="s">
        <v>11</v>
      </c>
      <c r="C146" s="68" t="s">
        <v>484</v>
      </c>
      <c r="D146" s="11"/>
      <c r="E146" s="18"/>
      <c r="F146" s="15"/>
      <c r="G146" s="7"/>
    </row>
    <row r="147" spans="1:7" x14ac:dyDescent="0.3">
      <c r="A147" s="216"/>
      <c r="B147" s="56" t="s">
        <v>34</v>
      </c>
      <c r="C147" s="53" t="s">
        <v>482</v>
      </c>
      <c r="D147" s="11"/>
      <c r="E147" s="18"/>
      <c r="F147" s="15"/>
      <c r="G147" s="65"/>
    </row>
    <row r="148" spans="1:7" x14ac:dyDescent="0.3">
      <c r="A148" s="216"/>
      <c r="B148" s="66" t="s">
        <v>488</v>
      </c>
      <c r="C148" s="68" t="s">
        <v>483</v>
      </c>
      <c r="D148" s="11"/>
      <c r="E148" s="18"/>
      <c r="F148" s="15"/>
      <c r="G148" s="65"/>
    </row>
    <row r="149" spans="1:7" x14ac:dyDescent="0.3">
      <c r="A149" s="216"/>
      <c r="B149" s="66" t="s">
        <v>489</v>
      </c>
      <c r="C149" s="68" t="s">
        <v>483</v>
      </c>
      <c r="D149" s="11"/>
      <c r="E149" s="51"/>
      <c r="F149" s="7"/>
      <c r="G149" s="65"/>
    </row>
    <row r="150" spans="1:7" x14ac:dyDescent="0.3">
      <c r="A150" s="216"/>
      <c r="B150" s="66" t="s">
        <v>490</v>
      </c>
      <c r="C150" s="68" t="s">
        <v>491</v>
      </c>
      <c r="D150" s="11"/>
      <c r="E150" s="51"/>
      <c r="F150" s="7"/>
      <c r="G150" s="65"/>
    </row>
    <row r="151" spans="1:7" ht="46.8" x14ac:dyDescent="0.3">
      <c r="A151" s="216"/>
      <c r="B151" s="66" t="s">
        <v>299</v>
      </c>
      <c r="C151" s="53" t="s">
        <v>504</v>
      </c>
      <c r="D151" s="11"/>
      <c r="E151" s="13"/>
      <c r="F151" s="7"/>
      <c r="G151" s="65"/>
    </row>
    <row r="152" spans="1:7" x14ac:dyDescent="0.3">
      <c r="A152" s="217"/>
      <c r="B152" s="56" t="s">
        <v>2</v>
      </c>
      <c r="C152" s="53" t="s">
        <v>3</v>
      </c>
      <c r="D152" s="11"/>
      <c r="E152" s="13"/>
      <c r="F152" s="7"/>
      <c r="G152" s="65"/>
    </row>
    <row r="153" spans="1:7" x14ac:dyDescent="0.3">
      <c r="B153" s="69"/>
      <c r="C153" s="70"/>
      <c r="G153" s="3"/>
    </row>
    <row r="154" spans="1:7" x14ac:dyDescent="0.3">
      <c r="B154" s="58"/>
      <c r="F154" s="59"/>
      <c r="G154" s="60"/>
    </row>
    <row r="155" spans="1:7" x14ac:dyDescent="0.3">
      <c r="B155" s="208" t="s">
        <v>38</v>
      </c>
      <c r="C155" s="209" t="s">
        <v>93</v>
      </c>
      <c r="E155" s="6"/>
    </row>
    <row r="156" spans="1:7" x14ac:dyDescent="0.3">
      <c r="B156" s="37"/>
      <c r="C156" s="34"/>
      <c r="E156" s="4"/>
      <c r="F156" s="4"/>
      <c r="G156" s="4"/>
    </row>
    <row r="157" spans="1:7" x14ac:dyDescent="0.3">
      <c r="A157" s="210" t="s">
        <v>457</v>
      </c>
      <c r="B157" s="38" t="s">
        <v>0</v>
      </c>
      <c r="C157" s="39" t="s">
        <v>1</v>
      </c>
      <c r="D157" s="1" t="s">
        <v>4</v>
      </c>
      <c r="E157" s="1"/>
      <c r="F157" s="1"/>
      <c r="G157" s="1"/>
    </row>
    <row r="158" spans="1:7" x14ac:dyDescent="0.3">
      <c r="A158" s="215">
        <f>'Príloha č. 1 KZ'!A12</f>
        <v>10</v>
      </c>
      <c r="B158" s="2" t="s">
        <v>16</v>
      </c>
      <c r="C158" s="17"/>
      <c r="D158" s="114"/>
      <c r="E158" s="18"/>
      <c r="F158" s="28"/>
      <c r="G158" s="7"/>
    </row>
    <row r="159" spans="1:7" x14ac:dyDescent="0.3">
      <c r="A159" s="216"/>
      <c r="B159" s="82" t="s">
        <v>51</v>
      </c>
      <c r="C159" s="82" t="s">
        <v>174</v>
      </c>
      <c r="D159" s="26"/>
      <c r="E159" s="18"/>
      <c r="F159" s="15"/>
      <c r="G159" s="7"/>
    </row>
    <row r="160" spans="1:7" x14ac:dyDescent="0.3">
      <c r="A160" s="216"/>
      <c r="B160" s="83" t="s">
        <v>175</v>
      </c>
      <c r="C160" s="32" t="s">
        <v>130</v>
      </c>
      <c r="D160" s="11"/>
      <c r="E160" s="18"/>
      <c r="F160" s="15"/>
      <c r="G160" s="7"/>
    </row>
    <row r="161" spans="1:7" x14ac:dyDescent="0.3">
      <c r="A161" s="216"/>
      <c r="B161" s="82" t="s">
        <v>52</v>
      </c>
      <c r="C161" s="32" t="s">
        <v>53</v>
      </c>
      <c r="D161" s="26"/>
      <c r="E161" s="67"/>
      <c r="F161" s="7"/>
      <c r="G161" s="7"/>
    </row>
    <row r="162" spans="1:7" x14ac:dyDescent="0.3">
      <c r="A162" s="216"/>
      <c r="B162" s="32" t="s">
        <v>495</v>
      </c>
      <c r="C162" s="32" t="s">
        <v>173</v>
      </c>
      <c r="D162" s="26"/>
      <c r="E162" s="67"/>
      <c r="F162" s="90"/>
      <c r="G162" s="7"/>
    </row>
    <row r="163" spans="1:7" ht="31.2" x14ac:dyDescent="0.3">
      <c r="A163" s="216"/>
      <c r="B163" s="82" t="s">
        <v>11</v>
      </c>
      <c r="C163" s="32" t="s">
        <v>176</v>
      </c>
      <c r="D163" s="26"/>
      <c r="E163" s="67"/>
      <c r="F163" s="7"/>
      <c r="G163" s="7"/>
    </row>
    <row r="164" spans="1:7" x14ac:dyDescent="0.3">
      <c r="A164" s="217"/>
      <c r="B164" s="84" t="s">
        <v>2</v>
      </c>
      <c r="C164" s="32" t="s">
        <v>3</v>
      </c>
      <c r="D164" s="26"/>
      <c r="E164" s="67"/>
      <c r="F164" s="7"/>
      <c r="G164" s="7"/>
    </row>
    <row r="165" spans="1:7" x14ac:dyDescent="0.3">
      <c r="B165" s="85"/>
      <c r="C165" s="86"/>
      <c r="D165" s="5"/>
      <c r="E165" s="6"/>
    </row>
    <row r="166" spans="1:7" x14ac:dyDescent="0.3">
      <c r="B166" s="69"/>
      <c r="C166" s="48"/>
      <c r="D166" s="5"/>
      <c r="E166" s="6"/>
    </row>
    <row r="167" spans="1:7" x14ac:dyDescent="0.3">
      <c r="B167" s="208" t="s">
        <v>437</v>
      </c>
      <c r="C167" s="209" t="s">
        <v>93</v>
      </c>
      <c r="D167" s="5"/>
      <c r="E167" s="6"/>
    </row>
    <row r="168" spans="1:7" x14ac:dyDescent="0.3">
      <c r="B168" s="3"/>
      <c r="C168" s="48"/>
      <c r="D168" s="5"/>
      <c r="E168" s="4"/>
      <c r="F168" s="4"/>
      <c r="G168" s="4"/>
    </row>
    <row r="169" spans="1:7" x14ac:dyDescent="0.3">
      <c r="A169" s="210" t="s">
        <v>457</v>
      </c>
      <c r="B169" s="49" t="s">
        <v>0</v>
      </c>
      <c r="C169" s="1" t="s">
        <v>1</v>
      </c>
      <c r="D169" s="1" t="s">
        <v>4</v>
      </c>
      <c r="E169" s="21"/>
      <c r="F169" s="1"/>
      <c r="G169" s="1"/>
    </row>
    <row r="170" spans="1:7" x14ac:dyDescent="0.3">
      <c r="A170" s="215">
        <f>'Príloha č. 1 KZ'!A13</f>
        <v>11</v>
      </c>
      <c r="B170" s="2" t="s">
        <v>16</v>
      </c>
      <c r="C170" s="50"/>
      <c r="D170" s="114"/>
      <c r="E170" s="182"/>
      <c r="F170" s="72"/>
      <c r="G170" s="7"/>
    </row>
    <row r="171" spans="1:7" ht="31.2" x14ac:dyDescent="0.3">
      <c r="A171" s="216"/>
      <c r="B171" s="80" t="s">
        <v>435</v>
      </c>
      <c r="C171" s="32" t="s">
        <v>438</v>
      </c>
      <c r="D171" s="26"/>
      <c r="E171" s="31"/>
      <c r="F171" s="15"/>
      <c r="G171" s="7"/>
    </row>
    <row r="172" spans="1:7" ht="31.2" x14ac:dyDescent="0.3">
      <c r="A172" s="216"/>
      <c r="B172" s="180" t="s">
        <v>436</v>
      </c>
      <c r="C172" s="55" t="s">
        <v>439</v>
      </c>
      <c r="D172" s="26"/>
      <c r="E172" s="18"/>
      <c r="F172" s="15"/>
      <c r="G172" s="7"/>
    </row>
    <row r="173" spans="1:7" x14ac:dyDescent="0.3">
      <c r="A173" s="216"/>
      <c r="B173" s="52" t="s">
        <v>429</v>
      </c>
      <c r="C173" s="32" t="s">
        <v>440</v>
      </c>
      <c r="D173" s="26"/>
      <c r="E173" s="67"/>
      <c r="F173" s="7"/>
      <c r="G173" s="7"/>
    </row>
    <row r="174" spans="1:7" x14ac:dyDescent="0.3">
      <c r="A174" s="217"/>
      <c r="B174" s="56" t="s">
        <v>2</v>
      </c>
      <c r="C174" s="82" t="s">
        <v>3</v>
      </c>
      <c r="D174" s="26"/>
      <c r="E174" s="67"/>
      <c r="F174" s="7"/>
      <c r="G174" s="7"/>
    </row>
    <row r="175" spans="1:7" x14ac:dyDescent="0.3">
      <c r="B175" s="69"/>
      <c r="C175" s="181"/>
      <c r="D175" s="5"/>
      <c r="E175" s="6"/>
    </row>
    <row r="176" spans="1:7" x14ac:dyDescent="0.3">
      <c r="E176" s="31"/>
    </row>
    <row r="177" spans="1:7" x14ac:dyDescent="0.3">
      <c r="B177" s="208" t="s">
        <v>131</v>
      </c>
      <c r="C177" s="209" t="s">
        <v>26</v>
      </c>
    </row>
    <row r="178" spans="1:7" x14ac:dyDescent="0.3">
      <c r="B178" s="3"/>
      <c r="C178" s="48"/>
      <c r="D178" s="5"/>
      <c r="E178" s="20"/>
      <c r="F178" s="4"/>
      <c r="G178" s="4"/>
    </row>
    <row r="179" spans="1:7" x14ac:dyDescent="0.3">
      <c r="A179" s="210" t="s">
        <v>457</v>
      </c>
      <c r="B179" s="38" t="s">
        <v>0</v>
      </c>
      <c r="C179" s="39" t="s">
        <v>1</v>
      </c>
      <c r="D179" s="1" t="s">
        <v>4</v>
      </c>
      <c r="E179" s="21"/>
      <c r="F179" s="1"/>
      <c r="G179" s="1"/>
    </row>
    <row r="180" spans="1:7" x14ac:dyDescent="0.3">
      <c r="A180" s="215">
        <f>'Príloha č. 1 KZ'!A14</f>
        <v>12</v>
      </c>
      <c r="B180" s="12" t="s">
        <v>16</v>
      </c>
      <c r="C180" s="17"/>
      <c r="D180" s="9"/>
      <c r="E180" s="18"/>
      <c r="F180" s="15"/>
      <c r="G180" s="7"/>
    </row>
    <row r="181" spans="1:7" x14ac:dyDescent="0.3">
      <c r="A181" s="216"/>
      <c r="B181" s="32" t="s">
        <v>183</v>
      </c>
      <c r="C181" s="32" t="s">
        <v>329</v>
      </c>
      <c r="D181" s="26"/>
      <c r="E181" s="18"/>
      <c r="F181" s="15"/>
      <c r="G181" s="7"/>
    </row>
    <row r="182" spans="1:7" x14ac:dyDescent="0.3">
      <c r="A182" s="216"/>
      <c r="B182" s="32" t="s">
        <v>330</v>
      </c>
      <c r="C182" s="32" t="s">
        <v>331</v>
      </c>
      <c r="D182" s="26"/>
      <c r="E182" s="18"/>
      <c r="F182" s="15"/>
      <c r="G182" s="7"/>
    </row>
    <row r="183" spans="1:7" x14ac:dyDescent="0.3">
      <c r="A183" s="216"/>
      <c r="B183" s="82" t="s">
        <v>179</v>
      </c>
      <c r="C183" s="149" t="s">
        <v>332</v>
      </c>
      <c r="D183" s="26"/>
      <c r="E183" s="18"/>
      <c r="F183" s="71"/>
      <c r="G183" s="7"/>
    </row>
    <row r="184" spans="1:7" x14ac:dyDescent="0.3">
      <c r="A184" s="216"/>
      <c r="B184" s="82" t="s">
        <v>11</v>
      </c>
      <c r="C184" s="32" t="s">
        <v>334</v>
      </c>
      <c r="D184" s="26"/>
      <c r="E184" s="111"/>
      <c r="F184" s="71"/>
      <c r="G184" s="7"/>
    </row>
    <row r="185" spans="1:7" x14ac:dyDescent="0.3">
      <c r="A185" s="216"/>
      <c r="B185" s="84" t="s">
        <v>25</v>
      </c>
      <c r="C185" s="32" t="s">
        <v>497</v>
      </c>
      <c r="D185" s="26"/>
      <c r="E185" s="67"/>
      <c r="F185" s="7"/>
      <c r="G185" s="7"/>
    </row>
    <row r="186" spans="1:7" ht="31.2" x14ac:dyDescent="0.3">
      <c r="A186" s="216"/>
      <c r="B186" s="82" t="s">
        <v>333</v>
      </c>
      <c r="C186" s="32" t="s">
        <v>335</v>
      </c>
      <c r="D186" s="26"/>
      <c r="E186" s="67"/>
      <c r="F186" s="7"/>
      <c r="G186" s="7"/>
    </row>
    <row r="187" spans="1:7" x14ac:dyDescent="0.3">
      <c r="A187" s="217"/>
      <c r="B187" s="27" t="s">
        <v>2</v>
      </c>
      <c r="C187" s="32" t="s">
        <v>3</v>
      </c>
      <c r="D187" s="26"/>
      <c r="E187" s="67"/>
      <c r="F187" s="7"/>
      <c r="G187" s="7"/>
    </row>
    <row r="189" spans="1:7" x14ac:dyDescent="0.3">
      <c r="B189" s="3"/>
      <c r="C189" s="48"/>
      <c r="D189" s="5"/>
      <c r="E189" s="6"/>
      <c r="G189" s="95"/>
    </row>
    <row r="190" spans="1:7" x14ac:dyDescent="0.3">
      <c r="B190" s="208" t="s">
        <v>72</v>
      </c>
      <c r="C190" s="209" t="s">
        <v>93</v>
      </c>
      <c r="D190" s="95"/>
      <c r="E190" s="93"/>
      <c r="F190" s="95"/>
      <c r="G190" s="95"/>
    </row>
    <row r="191" spans="1:7" x14ac:dyDescent="0.3">
      <c r="B191" s="91"/>
      <c r="C191" s="92"/>
      <c r="D191" s="95"/>
      <c r="E191" s="96"/>
      <c r="F191" s="96"/>
      <c r="G191" s="96"/>
    </row>
    <row r="192" spans="1:7" x14ac:dyDescent="0.3">
      <c r="A192" s="210" t="s">
        <v>457</v>
      </c>
      <c r="B192" s="97" t="s">
        <v>0</v>
      </c>
      <c r="C192" s="98" t="s">
        <v>1</v>
      </c>
      <c r="D192" s="98" t="s">
        <v>77</v>
      </c>
      <c r="E192" s="127"/>
      <c r="F192" s="98"/>
      <c r="G192" s="98"/>
    </row>
    <row r="193" spans="1:7" x14ac:dyDescent="0.3">
      <c r="A193" s="215">
        <f>'Príloha č. 1 KZ'!A15</f>
        <v>13</v>
      </c>
      <c r="B193" s="99" t="s">
        <v>16</v>
      </c>
      <c r="C193" s="100"/>
      <c r="D193" s="101"/>
      <c r="E193" s="18"/>
      <c r="F193" s="15"/>
      <c r="G193" s="103"/>
    </row>
    <row r="194" spans="1:7" ht="31.2" x14ac:dyDescent="0.3">
      <c r="A194" s="216"/>
      <c r="B194" s="104" t="s">
        <v>78</v>
      </c>
      <c r="C194" s="105" t="s">
        <v>79</v>
      </c>
      <c r="D194" s="110"/>
      <c r="E194" s="18"/>
      <c r="F194" s="15"/>
      <c r="G194" s="103"/>
    </row>
    <row r="195" spans="1:7" ht="31.2" x14ac:dyDescent="0.3">
      <c r="A195" s="216"/>
      <c r="B195" s="104" t="s">
        <v>80</v>
      </c>
      <c r="C195" s="99" t="s">
        <v>81</v>
      </c>
      <c r="D195" s="110"/>
      <c r="E195" s="31"/>
      <c r="F195" s="15"/>
      <c r="G195" s="102"/>
    </row>
    <row r="196" spans="1:7" x14ac:dyDescent="0.3">
      <c r="A196" s="216"/>
      <c r="B196" s="105" t="s">
        <v>82</v>
      </c>
      <c r="C196" s="106" t="s">
        <v>83</v>
      </c>
      <c r="D196" s="110"/>
      <c r="E196" s="15"/>
      <c r="F196" s="15"/>
      <c r="G196" s="107"/>
    </row>
    <row r="197" spans="1:7" x14ac:dyDescent="0.3">
      <c r="A197" s="216"/>
      <c r="B197" s="99" t="s">
        <v>84</v>
      </c>
      <c r="C197" s="99" t="s">
        <v>85</v>
      </c>
      <c r="D197" s="110"/>
      <c r="E197" s="108"/>
      <c r="F197" s="107"/>
      <c r="G197" s="102"/>
    </row>
    <row r="198" spans="1:7" x14ac:dyDescent="0.3">
      <c r="A198" s="216"/>
      <c r="B198" s="99" t="s">
        <v>197</v>
      </c>
      <c r="C198" s="154" t="s">
        <v>198</v>
      </c>
      <c r="D198" s="110"/>
      <c r="E198" s="108"/>
      <c r="F198" s="107"/>
      <c r="G198" s="102"/>
    </row>
    <row r="199" spans="1:7" x14ac:dyDescent="0.3">
      <c r="A199" s="217"/>
      <c r="B199" s="106" t="s">
        <v>2</v>
      </c>
      <c r="C199" s="109" t="s">
        <v>3</v>
      </c>
      <c r="D199" s="110"/>
      <c r="E199" s="103"/>
      <c r="F199" s="107"/>
      <c r="G199" s="102"/>
    </row>
    <row r="200" spans="1:7" x14ac:dyDescent="0.3">
      <c r="B200" s="91"/>
      <c r="C200" s="92"/>
      <c r="D200" s="93"/>
      <c r="E200" s="94"/>
      <c r="F200" s="95"/>
      <c r="G200" s="95"/>
    </row>
    <row r="202" spans="1:7" x14ac:dyDescent="0.3">
      <c r="B202" s="208" t="s">
        <v>366</v>
      </c>
      <c r="C202" s="209" t="s">
        <v>388</v>
      </c>
    </row>
    <row r="203" spans="1:7" x14ac:dyDescent="0.3">
      <c r="B203" s="124"/>
      <c r="C203" s="125"/>
      <c r="D203" s="95"/>
      <c r="E203" s="96"/>
      <c r="F203" s="96"/>
      <c r="G203" s="96"/>
    </row>
    <row r="204" spans="1:7" x14ac:dyDescent="0.3">
      <c r="A204" s="210" t="s">
        <v>457</v>
      </c>
      <c r="B204" s="126" t="s">
        <v>0</v>
      </c>
      <c r="C204" s="98" t="s">
        <v>1</v>
      </c>
      <c r="D204" s="98" t="s">
        <v>77</v>
      </c>
      <c r="E204" s="127"/>
      <c r="F204" s="98"/>
      <c r="G204" s="98"/>
    </row>
    <row r="205" spans="1:7" x14ac:dyDescent="0.3">
      <c r="A205" s="215">
        <f>'Príloha č. 1 KZ'!A16</f>
        <v>14</v>
      </c>
      <c r="B205" s="128" t="s">
        <v>16</v>
      </c>
      <c r="C205" s="129"/>
      <c r="D205" s="101"/>
      <c r="E205" s="18"/>
      <c r="F205" s="15"/>
      <c r="G205" s="130"/>
    </row>
    <row r="206" spans="1:7" x14ac:dyDescent="0.3">
      <c r="A206" s="216"/>
      <c r="B206" s="131" t="s">
        <v>372</v>
      </c>
      <c r="C206" s="131" t="s">
        <v>373</v>
      </c>
      <c r="D206" s="110"/>
      <c r="E206" s="18"/>
      <c r="F206" s="15"/>
      <c r="G206" s="130"/>
    </row>
    <row r="207" spans="1:7" ht="31.2" x14ac:dyDescent="0.3">
      <c r="A207" s="216"/>
      <c r="B207" s="105" t="s">
        <v>121</v>
      </c>
      <c r="C207" s="131" t="s">
        <v>368</v>
      </c>
      <c r="D207" s="110"/>
      <c r="E207" s="18"/>
      <c r="F207" s="15"/>
      <c r="G207" s="132"/>
    </row>
    <row r="208" spans="1:7" x14ac:dyDescent="0.3">
      <c r="A208" s="216"/>
      <c r="B208" s="105" t="s">
        <v>360</v>
      </c>
      <c r="C208" s="131" t="s">
        <v>361</v>
      </c>
      <c r="D208" s="110"/>
      <c r="E208" s="18"/>
      <c r="F208" s="15"/>
      <c r="G208" s="132"/>
    </row>
    <row r="209" spans="1:7" x14ac:dyDescent="0.3">
      <c r="A209" s="216"/>
      <c r="B209" s="105" t="s">
        <v>362</v>
      </c>
      <c r="C209" s="131" t="s">
        <v>369</v>
      </c>
      <c r="D209" s="110"/>
      <c r="E209" s="133"/>
      <c r="F209" s="15"/>
      <c r="G209" s="107"/>
    </row>
    <row r="210" spans="1:7" x14ac:dyDescent="0.3">
      <c r="A210" s="216"/>
      <c r="B210" s="105" t="s">
        <v>363</v>
      </c>
      <c r="C210" s="131" t="s">
        <v>370</v>
      </c>
      <c r="D210" s="110"/>
      <c r="E210" s="133"/>
      <c r="F210" s="15"/>
      <c r="G210" s="107"/>
    </row>
    <row r="211" spans="1:7" x14ac:dyDescent="0.3">
      <c r="A211" s="216"/>
      <c r="B211" s="54" t="s">
        <v>364</v>
      </c>
      <c r="C211" s="131" t="s">
        <v>371</v>
      </c>
      <c r="D211" s="110"/>
      <c r="E211" s="133"/>
      <c r="F211" s="15"/>
      <c r="G211" s="107"/>
    </row>
    <row r="212" spans="1:7" ht="31.2" x14ac:dyDescent="0.3">
      <c r="A212" s="216"/>
      <c r="B212" s="54" t="s">
        <v>25</v>
      </c>
      <c r="C212" s="131" t="s">
        <v>365</v>
      </c>
      <c r="D212" s="110"/>
      <c r="E212" s="133"/>
      <c r="F212" s="15"/>
      <c r="G212" s="107"/>
    </row>
    <row r="213" spans="1:7" x14ac:dyDescent="0.3">
      <c r="A213" s="217"/>
      <c r="B213" s="99" t="s">
        <v>2</v>
      </c>
      <c r="C213" s="105" t="s">
        <v>3</v>
      </c>
      <c r="D213" s="110"/>
      <c r="E213" s="135"/>
      <c r="F213" s="15"/>
      <c r="G213" s="107"/>
    </row>
    <row r="214" spans="1:7" x14ac:dyDescent="0.3">
      <c r="B214" s="92"/>
      <c r="C214" s="136"/>
      <c r="D214" s="95"/>
      <c r="E214" s="93"/>
      <c r="F214" s="95"/>
      <c r="G214" s="124"/>
    </row>
    <row r="216" spans="1:7" x14ac:dyDescent="0.3">
      <c r="B216" s="208" t="s">
        <v>367</v>
      </c>
      <c r="C216" s="209" t="s">
        <v>26</v>
      </c>
    </row>
    <row r="217" spans="1:7" x14ac:dyDescent="0.3">
      <c r="B217" s="124"/>
      <c r="C217" s="125"/>
      <c r="D217" s="95"/>
      <c r="E217" s="96"/>
      <c r="F217" s="96"/>
      <c r="G217" s="96"/>
    </row>
    <row r="218" spans="1:7" x14ac:dyDescent="0.3">
      <c r="A218" s="210" t="s">
        <v>457</v>
      </c>
      <c r="B218" s="126" t="s">
        <v>0</v>
      </c>
      <c r="C218" s="98" t="s">
        <v>1</v>
      </c>
      <c r="D218" s="98" t="s">
        <v>77</v>
      </c>
      <c r="E218" s="127"/>
      <c r="F218" s="98"/>
      <c r="G218" s="98"/>
    </row>
    <row r="219" spans="1:7" x14ac:dyDescent="0.3">
      <c r="A219" s="215">
        <f>'Príloha č. 1 KZ'!A17</f>
        <v>15</v>
      </c>
      <c r="B219" s="128" t="s">
        <v>16</v>
      </c>
      <c r="C219" s="129"/>
      <c r="D219" s="101"/>
      <c r="E219" s="18"/>
      <c r="F219" s="28"/>
      <c r="G219" s="130"/>
    </row>
    <row r="220" spans="1:7" x14ac:dyDescent="0.3">
      <c r="A220" s="216"/>
      <c r="B220" s="131" t="s">
        <v>372</v>
      </c>
      <c r="C220" s="131" t="s">
        <v>373</v>
      </c>
      <c r="D220" s="110"/>
      <c r="E220" s="18"/>
      <c r="F220" s="15"/>
      <c r="G220" s="177"/>
    </row>
    <row r="221" spans="1:7" x14ac:dyDescent="0.3">
      <c r="A221" s="216"/>
      <c r="B221" s="105" t="s">
        <v>393</v>
      </c>
      <c r="C221" s="131" t="s">
        <v>394</v>
      </c>
      <c r="D221" s="110"/>
      <c r="E221" s="18"/>
      <c r="F221" s="15"/>
      <c r="G221" s="132"/>
    </row>
    <row r="222" spans="1:7" x14ac:dyDescent="0.3">
      <c r="A222" s="216"/>
      <c r="B222" s="105" t="s">
        <v>121</v>
      </c>
      <c r="C222" s="131" t="s">
        <v>376</v>
      </c>
      <c r="D222" s="110"/>
      <c r="E222" s="18"/>
      <c r="F222" s="174"/>
      <c r="G222" s="132"/>
    </row>
    <row r="223" spans="1:7" x14ac:dyDescent="0.3">
      <c r="A223" s="216"/>
      <c r="B223" s="105" t="s">
        <v>360</v>
      </c>
      <c r="C223" s="131" t="s">
        <v>361</v>
      </c>
      <c r="D223" s="110"/>
      <c r="E223" s="18"/>
      <c r="F223" s="174"/>
      <c r="G223" s="132"/>
    </row>
    <row r="224" spans="1:7" x14ac:dyDescent="0.3">
      <c r="A224" s="216"/>
      <c r="B224" s="54" t="s">
        <v>364</v>
      </c>
      <c r="C224" s="131" t="s">
        <v>374</v>
      </c>
      <c r="D224" s="110"/>
      <c r="E224" s="133"/>
      <c r="F224" s="15"/>
      <c r="G224" s="107"/>
    </row>
    <row r="225" spans="1:7" x14ac:dyDescent="0.3">
      <c r="A225" s="216"/>
      <c r="B225" s="54" t="s">
        <v>25</v>
      </c>
      <c r="C225" s="131" t="s">
        <v>375</v>
      </c>
      <c r="D225" s="110"/>
      <c r="E225" s="133"/>
      <c r="F225" s="15"/>
      <c r="G225" s="107"/>
    </row>
    <row r="226" spans="1:7" x14ac:dyDescent="0.3">
      <c r="A226" s="217"/>
      <c r="B226" s="99" t="s">
        <v>2</v>
      </c>
      <c r="C226" s="105" t="s">
        <v>3</v>
      </c>
      <c r="D226" s="110"/>
      <c r="E226" s="135"/>
      <c r="F226" s="15"/>
      <c r="G226" s="107"/>
    </row>
    <row r="227" spans="1:7" x14ac:dyDescent="0.3">
      <c r="B227" s="92"/>
      <c r="C227" s="136"/>
      <c r="D227" s="95"/>
      <c r="E227" s="93"/>
      <c r="F227" s="95"/>
      <c r="G227" s="124"/>
    </row>
    <row r="229" spans="1:7" x14ac:dyDescent="0.3">
      <c r="B229" s="208" t="s">
        <v>380</v>
      </c>
      <c r="C229" s="209" t="s">
        <v>389</v>
      </c>
    </row>
    <row r="230" spans="1:7" x14ac:dyDescent="0.3">
      <c r="B230" s="124"/>
      <c r="C230" s="125"/>
      <c r="D230" s="95"/>
      <c r="E230" s="96"/>
      <c r="F230" s="96"/>
      <c r="G230" s="96"/>
    </row>
    <row r="231" spans="1:7" x14ac:dyDescent="0.3">
      <c r="A231" s="210" t="s">
        <v>457</v>
      </c>
      <c r="B231" s="126" t="s">
        <v>0</v>
      </c>
      <c r="C231" s="98" t="s">
        <v>1</v>
      </c>
      <c r="D231" s="98" t="s">
        <v>77</v>
      </c>
      <c r="E231" s="127"/>
      <c r="F231" s="98"/>
      <c r="G231" s="98"/>
    </row>
    <row r="232" spans="1:7" x14ac:dyDescent="0.3">
      <c r="A232" s="215">
        <f>'Príloha č. 1 KZ'!A18</f>
        <v>16</v>
      </c>
      <c r="B232" s="128" t="s">
        <v>16</v>
      </c>
      <c r="C232" s="129"/>
      <c r="D232" s="101"/>
      <c r="E232" s="18"/>
      <c r="F232" s="15"/>
      <c r="G232" s="130"/>
    </row>
    <row r="233" spans="1:7" x14ac:dyDescent="0.3">
      <c r="A233" s="216"/>
      <c r="B233" s="131" t="s">
        <v>40</v>
      </c>
      <c r="C233" s="131" t="s">
        <v>381</v>
      </c>
      <c r="D233" s="110"/>
      <c r="E233" s="18"/>
      <c r="F233" s="15"/>
      <c r="G233" s="130"/>
    </row>
    <row r="234" spans="1:7" x14ac:dyDescent="0.3">
      <c r="A234" s="216"/>
      <c r="B234" s="105" t="s">
        <v>382</v>
      </c>
      <c r="C234" s="131" t="s">
        <v>385</v>
      </c>
      <c r="D234" s="110"/>
      <c r="E234" s="18"/>
      <c r="F234" s="15"/>
      <c r="G234" s="132"/>
    </row>
    <row r="235" spans="1:7" ht="31.2" x14ac:dyDescent="0.3">
      <c r="A235" s="216"/>
      <c r="B235" s="55" t="s">
        <v>390</v>
      </c>
      <c r="C235" s="131" t="s">
        <v>384</v>
      </c>
      <c r="D235" s="110"/>
      <c r="E235" s="18"/>
      <c r="F235" s="15"/>
      <c r="G235" s="132"/>
    </row>
    <row r="236" spans="1:7" x14ac:dyDescent="0.3">
      <c r="A236" s="216"/>
      <c r="B236" s="105" t="s">
        <v>89</v>
      </c>
      <c r="C236" s="131" t="s">
        <v>506</v>
      </c>
      <c r="D236" s="110"/>
      <c r="E236" s="133"/>
      <c r="F236" s="15"/>
      <c r="G236" s="107"/>
    </row>
    <row r="237" spans="1:7" x14ac:dyDescent="0.3">
      <c r="A237" s="216"/>
      <c r="B237" s="105" t="s">
        <v>25</v>
      </c>
      <c r="C237" s="131" t="s">
        <v>383</v>
      </c>
      <c r="D237" s="110"/>
      <c r="E237" s="133"/>
      <c r="F237" s="15"/>
      <c r="G237" s="107"/>
    </row>
    <row r="238" spans="1:7" x14ac:dyDescent="0.3">
      <c r="A238" s="216"/>
      <c r="B238" s="105" t="s">
        <v>386</v>
      </c>
      <c r="C238" s="131" t="s">
        <v>387</v>
      </c>
      <c r="D238" s="110"/>
      <c r="E238" s="133"/>
      <c r="F238" s="15"/>
      <c r="G238" s="107"/>
    </row>
    <row r="239" spans="1:7" x14ac:dyDescent="0.3">
      <c r="A239" s="217"/>
      <c r="B239" s="99" t="s">
        <v>2</v>
      </c>
      <c r="C239" s="105" t="s">
        <v>3</v>
      </c>
      <c r="D239" s="110"/>
      <c r="E239" s="135"/>
      <c r="F239" s="15"/>
      <c r="G239" s="107"/>
    </row>
    <row r="240" spans="1:7" x14ac:dyDescent="0.3">
      <c r="B240" s="92"/>
      <c r="C240" s="136"/>
      <c r="D240" s="95"/>
      <c r="E240" s="93"/>
      <c r="F240" s="95"/>
      <c r="G240" s="124"/>
    </row>
    <row r="241" spans="1:7" x14ac:dyDescent="0.3">
      <c r="B241" s="74"/>
      <c r="C241" s="5"/>
      <c r="D241" s="5"/>
      <c r="E241" s="6"/>
    </row>
    <row r="242" spans="1:7" x14ac:dyDescent="0.3">
      <c r="B242" s="208" t="s">
        <v>39</v>
      </c>
      <c r="C242" s="209" t="s">
        <v>308</v>
      </c>
      <c r="D242" s="5"/>
      <c r="E242" s="6"/>
    </row>
    <row r="243" spans="1:7" x14ac:dyDescent="0.3">
      <c r="B243" s="3"/>
      <c r="C243" s="48"/>
      <c r="D243" s="5"/>
      <c r="E243" s="4"/>
      <c r="F243" s="4"/>
      <c r="G243" s="4"/>
    </row>
    <row r="244" spans="1:7" x14ac:dyDescent="0.3">
      <c r="A244" s="210" t="s">
        <v>457</v>
      </c>
      <c r="B244" s="49" t="s">
        <v>0</v>
      </c>
      <c r="C244" s="1" t="s">
        <v>1</v>
      </c>
      <c r="D244" s="1" t="s">
        <v>4</v>
      </c>
      <c r="E244" s="21"/>
      <c r="F244" s="144"/>
      <c r="G244" s="1"/>
    </row>
    <row r="245" spans="1:7" x14ac:dyDescent="0.3">
      <c r="A245" s="215">
        <f>'Príloha č. 1 KZ'!A19</f>
        <v>17</v>
      </c>
      <c r="B245" s="2" t="s">
        <v>16</v>
      </c>
      <c r="C245" s="50"/>
      <c r="D245" s="9"/>
      <c r="E245" s="18"/>
      <c r="F245" s="15"/>
      <c r="G245" s="143"/>
    </row>
    <row r="246" spans="1:7" x14ac:dyDescent="0.3">
      <c r="A246" s="216"/>
      <c r="B246" s="52" t="s">
        <v>40</v>
      </c>
      <c r="C246" s="75" t="s">
        <v>41</v>
      </c>
      <c r="D246" s="76"/>
      <c r="E246" s="18"/>
      <c r="F246" s="15"/>
      <c r="G246" s="143"/>
    </row>
    <row r="247" spans="1:7" x14ac:dyDescent="0.3">
      <c r="A247" s="216"/>
      <c r="B247" s="52" t="s">
        <v>42</v>
      </c>
      <c r="C247" s="77" t="s">
        <v>43</v>
      </c>
      <c r="D247" s="76"/>
      <c r="E247" s="145"/>
      <c r="F247" s="15"/>
      <c r="G247" s="7"/>
    </row>
    <row r="248" spans="1:7" x14ac:dyDescent="0.3">
      <c r="A248" s="216"/>
      <c r="B248" s="52" t="s">
        <v>44</v>
      </c>
      <c r="C248" s="78" t="s">
        <v>45</v>
      </c>
      <c r="D248" s="76"/>
      <c r="E248" s="79"/>
      <c r="F248" s="15"/>
      <c r="G248" s="7"/>
    </row>
    <row r="249" spans="1:7" ht="46.8" x14ac:dyDescent="0.3">
      <c r="A249" s="216"/>
      <c r="B249" s="52" t="s">
        <v>46</v>
      </c>
      <c r="C249" s="80" t="s">
        <v>498</v>
      </c>
      <c r="D249" s="76"/>
      <c r="E249" s="13"/>
      <c r="F249" s="15"/>
      <c r="G249" s="7"/>
    </row>
    <row r="250" spans="1:7" x14ac:dyDescent="0.3">
      <c r="A250" s="216"/>
      <c r="B250" s="80" t="s">
        <v>47</v>
      </c>
      <c r="C250" s="80" t="s">
        <v>50</v>
      </c>
      <c r="D250" s="76"/>
      <c r="E250" s="67"/>
      <c r="F250" s="7"/>
      <c r="G250" s="7"/>
    </row>
    <row r="251" spans="1:7" ht="31.2" x14ac:dyDescent="0.3">
      <c r="A251" s="216"/>
      <c r="B251" s="52" t="s">
        <v>48</v>
      </c>
      <c r="C251" s="80" t="s">
        <v>220</v>
      </c>
      <c r="D251" s="76"/>
      <c r="E251" s="67"/>
      <c r="F251" s="7"/>
      <c r="G251" s="7"/>
    </row>
    <row r="252" spans="1:7" x14ac:dyDescent="0.3">
      <c r="A252" s="216"/>
      <c r="B252" s="30" t="s">
        <v>49</v>
      </c>
      <c r="C252" s="68" t="s">
        <v>212</v>
      </c>
      <c r="D252" s="76"/>
      <c r="E252" s="67"/>
      <c r="F252" s="7"/>
      <c r="G252" s="7"/>
    </row>
    <row r="253" spans="1:7" x14ac:dyDescent="0.3">
      <c r="A253" s="217"/>
      <c r="B253" s="30" t="s">
        <v>2</v>
      </c>
      <c r="C253" s="53" t="s">
        <v>3</v>
      </c>
      <c r="D253" s="76"/>
      <c r="E253" s="13"/>
      <c r="F253" s="7"/>
      <c r="G253" s="7"/>
    </row>
    <row r="254" spans="1:7" x14ac:dyDescent="0.3">
      <c r="B254" s="58"/>
      <c r="C254" s="81"/>
      <c r="D254" s="5"/>
      <c r="E254" s="6"/>
    </row>
    <row r="255" spans="1:7" x14ac:dyDescent="0.3">
      <c r="B255" s="3"/>
      <c r="C255" s="48"/>
      <c r="D255" s="5"/>
      <c r="E255" s="6"/>
    </row>
    <row r="256" spans="1:7" x14ac:dyDescent="0.3">
      <c r="B256" s="208" t="s">
        <v>213</v>
      </c>
      <c r="C256" s="209" t="s">
        <v>115</v>
      </c>
      <c r="D256" s="5"/>
      <c r="E256" s="6"/>
    </row>
    <row r="257" spans="1:7" x14ac:dyDescent="0.3">
      <c r="B257" s="3"/>
      <c r="C257" s="48"/>
      <c r="D257" s="5"/>
      <c r="E257" s="4"/>
      <c r="F257" s="4"/>
      <c r="G257" s="4"/>
    </row>
    <row r="258" spans="1:7" x14ac:dyDescent="0.3">
      <c r="A258" s="210" t="s">
        <v>457</v>
      </c>
      <c r="B258" s="49" t="s">
        <v>0</v>
      </c>
      <c r="C258" s="1" t="s">
        <v>1</v>
      </c>
      <c r="D258" s="1" t="s">
        <v>4</v>
      </c>
      <c r="E258" s="21"/>
      <c r="F258" s="1"/>
      <c r="G258" s="1"/>
    </row>
    <row r="259" spans="1:7" x14ac:dyDescent="0.3">
      <c r="A259" s="215">
        <f>'Príloha č. 1 KZ'!A20</f>
        <v>18</v>
      </c>
      <c r="B259" s="2" t="s">
        <v>16</v>
      </c>
      <c r="C259" s="50"/>
      <c r="D259" s="9"/>
      <c r="E259" s="166"/>
      <c r="F259" s="15"/>
      <c r="G259" s="7"/>
    </row>
    <row r="260" spans="1:7" x14ac:dyDescent="0.3">
      <c r="A260" s="216"/>
      <c r="B260" s="2" t="s">
        <v>214</v>
      </c>
      <c r="C260" s="41" t="s">
        <v>215</v>
      </c>
      <c r="D260" s="76"/>
      <c r="E260" s="31"/>
      <c r="F260" s="15"/>
      <c r="G260" s="7"/>
    </row>
    <row r="261" spans="1:7" x14ac:dyDescent="0.3">
      <c r="A261" s="216"/>
      <c r="B261" s="52" t="s">
        <v>40</v>
      </c>
      <c r="C261" s="41" t="s">
        <v>219</v>
      </c>
      <c r="D261" s="88"/>
      <c r="E261" s="166"/>
      <c r="F261" s="15"/>
      <c r="G261" s="7"/>
    </row>
    <row r="262" spans="1:7" x14ac:dyDescent="0.3">
      <c r="A262" s="216"/>
      <c r="B262" s="52" t="s">
        <v>89</v>
      </c>
      <c r="C262" s="161" t="s">
        <v>507</v>
      </c>
      <c r="D262" s="162"/>
      <c r="E262" s="166"/>
      <c r="F262" s="160"/>
      <c r="G262" s="7"/>
    </row>
    <row r="263" spans="1:7" x14ac:dyDescent="0.3">
      <c r="A263" s="216"/>
      <c r="B263" s="80" t="s">
        <v>216</v>
      </c>
      <c r="C263" s="78" t="s">
        <v>217</v>
      </c>
      <c r="D263" s="88"/>
      <c r="E263" s="167"/>
      <c r="F263" s="51"/>
      <c r="G263" s="7"/>
    </row>
    <row r="264" spans="1:7" x14ac:dyDescent="0.3">
      <c r="A264" s="216"/>
      <c r="B264" s="80" t="s">
        <v>12</v>
      </c>
      <c r="C264" s="78" t="s">
        <v>221</v>
      </c>
      <c r="D264" s="88"/>
      <c r="E264" s="168"/>
      <c r="F264" s="7"/>
      <c r="G264" s="7"/>
    </row>
    <row r="265" spans="1:7" x14ac:dyDescent="0.3">
      <c r="A265" s="216"/>
      <c r="B265" s="80" t="s">
        <v>49</v>
      </c>
      <c r="C265" s="163" t="s">
        <v>218</v>
      </c>
      <c r="D265" s="88"/>
      <c r="E265" s="164"/>
      <c r="F265" s="145"/>
      <c r="G265" s="7"/>
    </row>
    <row r="266" spans="1:7" x14ac:dyDescent="0.3">
      <c r="A266" s="217"/>
      <c r="B266" s="56" t="s">
        <v>2</v>
      </c>
      <c r="C266" s="53" t="s">
        <v>3</v>
      </c>
      <c r="D266" s="165"/>
      <c r="E266" s="67"/>
      <c r="F266" s="7"/>
      <c r="G266" s="7"/>
    </row>
    <row r="267" spans="1:7" x14ac:dyDescent="0.3">
      <c r="B267" s="3"/>
      <c r="C267" s="48"/>
      <c r="D267" s="5"/>
      <c r="E267" s="6"/>
    </row>
    <row r="268" spans="1:7" x14ac:dyDescent="0.3">
      <c r="B268" s="3"/>
      <c r="C268" s="48"/>
      <c r="D268" s="5"/>
      <c r="E268" s="6"/>
    </row>
    <row r="269" spans="1:7" x14ac:dyDescent="0.3">
      <c r="B269" s="208" t="s">
        <v>328</v>
      </c>
      <c r="C269" s="209" t="s">
        <v>464</v>
      </c>
    </row>
    <row r="270" spans="1:7" x14ac:dyDescent="0.3">
      <c r="B270" s="74"/>
    </row>
    <row r="271" spans="1:7" x14ac:dyDescent="0.3">
      <c r="A271" s="210" t="s">
        <v>457</v>
      </c>
      <c r="B271" s="49" t="s">
        <v>0</v>
      </c>
      <c r="C271" s="1" t="s">
        <v>1</v>
      </c>
      <c r="D271" s="1" t="s">
        <v>4</v>
      </c>
      <c r="E271" s="21"/>
      <c r="F271" s="1"/>
      <c r="G271" s="1"/>
    </row>
    <row r="272" spans="1:7" x14ac:dyDescent="0.3">
      <c r="A272" s="215">
        <f>'Príloha č. 1 KZ'!A21</f>
        <v>19</v>
      </c>
      <c r="B272" s="2" t="s">
        <v>16</v>
      </c>
      <c r="C272" s="50"/>
      <c r="D272" s="9"/>
      <c r="E272" s="18"/>
      <c r="F272" s="15"/>
      <c r="G272" s="63"/>
    </row>
    <row r="273" spans="1:7" x14ac:dyDescent="0.3">
      <c r="A273" s="216"/>
      <c r="B273" s="52" t="s">
        <v>355</v>
      </c>
      <c r="C273" s="53" t="s">
        <v>499</v>
      </c>
      <c r="D273" s="88"/>
      <c r="E273" s="18"/>
      <c r="F273" s="15"/>
      <c r="G273" s="64"/>
    </row>
    <row r="274" spans="1:7" x14ac:dyDescent="0.3">
      <c r="A274" s="216"/>
      <c r="B274" s="80" t="s">
        <v>80</v>
      </c>
      <c r="C274" s="54" t="s">
        <v>356</v>
      </c>
      <c r="D274" s="88"/>
      <c r="E274" s="18"/>
      <c r="F274" s="7"/>
      <c r="G274" s="7"/>
    </row>
    <row r="275" spans="1:7" x14ac:dyDescent="0.3">
      <c r="A275" s="216"/>
      <c r="B275" s="52" t="s">
        <v>357</v>
      </c>
      <c r="C275" s="54" t="s">
        <v>358</v>
      </c>
      <c r="D275" s="88"/>
      <c r="E275" s="18"/>
      <c r="F275" s="7"/>
      <c r="G275" s="7"/>
    </row>
    <row r="276" spans="1:7" ht="31.2" x14ac:dyDescent="0.3">
      <c r="A276" s="216"/>
      <c r="B276" s="52" t="s">
        <v>359</v>
      </c>
      <c r="C276" s="55" t="s">
        <v>500</v>
      </c>
      <c r="D276" s="88"/>
      <c r="E276" s="13"/>
      <c r="F276" s="7"/>
      <c r="G276" s="65"/>
    </row>
    <row r="277" spans="1:7" x14ac:dyDescent="0.3">
      <c r="A277" s="217"/>
      <c r="B277" s="56" t="s">
        <v>2</v>
      </c>
      <c r="C277" s="53" t="s">
        <v>3</v>
      </c>
      <c r="D277" s="88"/>
      <c r="E277" s="13"/>
      <c r="F277" s="7"/>
      <c r="G277" s="65"/>
    </row>
    <row r="280" spans="1:7" x14ac:dyDescent="0.3">
      <c r="B280" s="208" t="s">
        <v>165</v>
      </c>
      <c r="C280" s="209" t="s">
        <v>90</v>
      </c>
      <c r="D280" s="5"/>
      <c r="E280" s="6"/>
      <c r="G280" s="3"/>
    </row>
    <row r="281" spans="1:7" x14ac:dyDescent="0.3">
      <c r="B281" s="3"/>
      <c r="C281" s="48"/>
      <c r="D281" s="5"/>
      <c r="E281" s="4"/>
      <c r="F281" s="4"/>
      <c r="G281" s="4"/>
    </row>
    <row r="282" spans="1:7" x14ac:dyDescent="0.3">
      <c r="A282" s="210" t="s">
        <v>457</v>
      </c>
      <c r="B282" s="49" t="s">
        <v>0</v>
      </c>
      <c r="C282" s="1" t="s">
        <v>1</v>
      </c>
      <c r="D282" s="1" t="s">
        <v>4</v>
      </c>
      <c r="E282" s="21"/>
      <c r="F282" s="1"/>
      <c r="G282" s="1"/>
    </row>
    <row r="283" spans="1:7" x14ac:dyDescent="0.3">
      <c r="A283" s="215">
        <f>'Príloha č. 1 KZ'!A22</f>
        <v>20</v>
      </c>
      <c r="B283" s="2" t="s">
        <v>16</v>
      </c>
      <c r="C283" s="50"/>
      <c r="D283" s="9"/>
      <c r="E283" s="18"/>
      <c r="F283" s="15"/>
      <c r="G283" s="63"/>
    </row>
    <row r="284" spans="1:7" x14ac:dyDescent="0.3">
      <c r="A284" s="216"/>
      <c r="B284" s="52" t="s">
        <v>21</v>
      </c>
      <c r="C284" s="53" t="s">
        <v>96</v>
      </c>
      <c r="D284" s="76"/>
      <c r="E284" s="18"/>
      <c r="F284" s="15"/>
      <c r="G284" s="64"/>
    </row>
    <row r="285" spans="1:7" x14ac:dyDescent="0.3">
      <c r="A285" s="216"/>
      <c r="B285" s="52" t="s">
        <v>22</v>
      </c>
      <c r="C285" s="54" t="s">
        <v>139</v>
      </c>
      <c r="D285" s="76"/>
      <c r="E285" s="18"/>
      <c r="F285" s="15"/>
      <c r="G285" s="7"/>
    </row>
    <row r="286" spans="1:7" x14ac:dyDescent="0.3">
      <c r="A286" s="216"/>
      <c r="B286" s="52" t="s">
        <v>23</v>
      </c>
      <c r="C286" s="54" t="s">
        <v>74</v>
      </c>
      <c r="D286" s="76"/>
      <c r="E286" s="18"/>
      <c r="F286" s="7"/>
      <c r="G286" s="7"/>
    </row>
    <row r="287" spans="1:7" x14ac:dyDescent="0.3">
      <c r="A287" s="216"/>
      <c r="B287" s="52" t="s">
        <v>54</v>
      </c>
      <c r="C287" s="55" t="s">
        <v>97</v>
      </c>
      <c r="D287" s="76"/>
      <c r="E287" s="111"/>
      <c r="F287" s="7"/>
      <c r="G287" s="65"/>
    </row>
    <row r="288" spans="1:7" x14ac:dyDescent="0.3">
      <c r="A288" s="217"/>
      <c r="B288" s="56" t="s">
        <v>2</v>
      </c>
      <c r="C288" s="53" t="s">
        <v>24</v>
      </c>
      <c r="D288" s="76"/>
      <c r="E288" s="13"/>
      <c r="F288" s="7"/>
      <c r="G288" s="65"/>
    </row>
    <row r="291" spans="1:7" x14ac:dyDescent="0.3">
      <c r="B291" s="208" t="s">
        <v>166</v>
      </c>
      <c r="C291" s="209" t="s">
        <v>93</v>
      </c>
      <c r="D291" s="5"/>
      <c r="E291" s="6"/>
      <c r="G291" s="3"/>
    </row>
    <row r="292" spans="1:7" x14ac:dyDescent="0.3">
      <c r="B292" s="3"/>
      <c r="C292" s="48"/>
      <c r="D292" s="5"/>
      <c r="E292" s="4"/>
      <c r="F292" s="4"/>
      <c r="G292" s="4"/>
    </row>
    <row r="293" spans="1:7" x14ac:dyDescent="0.3">
      <c r="A293" s="210" t="s">
        <v>457</v>
      </c>
      <c r="B293" s="49" t="s">
        <v>0</v>
      </c>
      <c r="C293" s="1" t="s">
        <v>1</v>
      </c>
      <c r="D293" s="1" t="s">
        <v>4</v>
      </c>
      <c r="E293" s="21"/>
      <c r="F293" s="1"/>
      <c r="G293" s="1"/>
    </row>
    <row r="294" spans="1:7" x14ac:dyDescent="0.3">
      <c r="A294" s="215">
        <f>'Príloha č. 1 KZ'!A23</f>
        <v>21</v>
      </c>
      <c r="B294" s="2" t="s">
        <v>16</v>
      </c>
      <c r="C294" s="50"/>
      <c r="D294" s="9"/>
      <c r="E294" s="138"/>
      <c r="F294" s="15"/>
      <c r="G294" s="63"/>
    </row>
    <row r="295" spans="1:7" x14ac:dyDescent="0.3">
      <c r="A295" s="216"/>
      <c r="B295" s="52" t="s">
        <v>21</v>
      </c>
      <c r="C295" s="53" t="s">
        <v>170</v>
      </c>
      <c r="D295" s="76"/>
      <c r="E295" s="138"/>
      <c r="F295" s="15"/>
      <c r="G295" s="64"/>
    </row>
    <row r="296" spans="1:7" x14ac:dyDescent="0.3">
      <c r="A296" s="216"/>
      <c r="B296" s="52" t="s">
        <v>22</v>
      </c>
      <c r="C296" s="54" t="s">
        <v>139</v>
      </c>
      <c r="D296" s="76"/>
      <c r="E296" s="137"/>
      <c r="F296" s="15"/>
      <c r="G296" s="7"/>
    </row>
    <row r="297" spans="1:7" x14ac:dyDescent="0.3">
      <c r="A297" s="216"/>
      <c r="B297" s="52" t="s">
        <v>23</v>
      </c>
      <c r="C297" s="54" t="s">
        <v>74</v>
      </c>
      <c r="D297" s="76"/>
      <c r="E297" s="138"/>
      <c r="F297" s="7"/>
      <c r="G297" s="7"/>
    </row>
    <row r="298" spans="1:7" x14ac:dyDescent="0.3">
      <c r="A298" s="216"/>
      <c r="B298" s="52" t="s">
        <v>54</v>
      </c>
      <c r="C298" s="55" t="s">
        <v>92</v>
      </c>
      <c r="D298" s="76"/>
      <c r="E298" s="146"/>
      <c r="F298" s="7"/>
      <c r="G298" s="65"/>
    </row>
    <row r="299" spans="1:7" x14ac:dyDescent="0.3">
      <c r="A299" s="217"/>
      <c r="B299" s="56" t="s">
        <v>2</v>
      </c>
      <c r="C299" s="53" t="s">
        <v>24</v>
      </c>
      <c r="D299" s="76"/>
      <c r="E299" s="13"/>
      <c r="F299" s="7"/>
      <c r="G299" s="65"/>
    </row>
    <row r="302" spans="1:7" x14ac:dyDescent="0.3">
      <c r="B302" s="208" t="s">
        <v>167</v>
      </c>
      <c r="C302" s="209" t="s">
        <v>93</v>
      </c>
      <c r="D302" s="5"/>
      <c r="E302" s="6"/>
      <c r="G302" s="3"/>
    </row>
    <row r="303" spans="1:7" x14ac:dyDescent="0.3">
      <c r="B303" s="3"/>
      <c r="C303" s="48"/>
      <c r="D303" s="5"/>
      <c r="E303" s="4"/>
      <c r="F303" s="4"/>
      <c r="G303" s="4"/>
    </row>
    <row r="304" spans="1:7" x14ac:dyDescent="0.3">
      <c r="A304" s="210" t="s">
        <v>457</v>
      </c>
      <c r="B304" s="49" t="s">
        <v>0</v>
      </c>
      <c r="C304" s="1" t="s">
        <v>1</v>
      </c>
      <c r="D304" s="1" t="s">
        <v>4</v>
      </c>
      <c r="E304" s="21"/>
      <c r="F304" s="1"/>
      <c r="G304" s="1"/>
    </row>
    <row r="305" spans="1:7" x14ac:dyDescent="0.3">
      <c r="A305" s="215">
        <f>'Príloha č. 1 KZ'!A24</f>
        <v>22</v>
      </c>
      <c r="B305" s="2" t="s">
        <v>16</v>
      </c>
      <c r="C305" s="50"/>
      <c r="D305" s="9"/>
      <c r="E305" s="18"/>
      <c r="F305" s="15"/>
      <c r="G305" s="63"/>
    </row>
    <row r="306" spans="1:7" x14ac:dyDescent="0.3">
      <c r="A306" s="216"/>
      <c r="B306" s="52" t="s">
        <v>21</v>
      </c>
      <c r="C306" s="53" t="s">
        <v>138</v>
      </c>
      <c r="D306" s="76"/>
      <c r="E306" s="18"/>
      <c r="F306" s="15"/>
      <c r="G306" s="64"/>
    </row>
    <row r="307" spans="1:7" x14ac:dyDescent="0.3">
      <c r="A307" s="216"/>
      <c r="B307" s="52" t="s">
        <v>22</v>
      </c>
      <c r="C307" s="54" t="s">
        <v>139</v>
      </c>
      <c r="D307" s="76"/>
      <c r="E307" s="145"/>
      <c r="F307" s="15"/>
      <c r="G307" s="7"/>
    </row>
    <row r="308" spans="1:7" x14ac:dyDescent="0.3">
      <c r="A308" s="216"/>
      <c r="B308" s="52" t="s">
        <v>23</v>
      </c>
      <c r="C308" s="54" t="s">
        <v>74</v>
      </c>
      <c r="D308" s="76"/>
      <c r="E308" s="18"/>
      <c r="F308" s="7"/>
      <c r="G308" s="7"/>
    </row>
    <row r="309" spans="1:7" x14ac:dyDescent="0.3">
      <c r="A309" s="216"/>
      <c r="B309" s="52" t="s">
        <v>54</v>
      </c>
      <c r="C309" s="55" t="s">
        <v>171</v>
      </c>
      <c r="D309" s="76"/>
      <c r="E309" s="111"/>
      <c r="F309" s="7"/>
      <c r="G309" s="65"/>
    </row>
    <row r="310" spans="1:7" x14ac:dyDescent="0.3">
      <c r="A310" s="217"/>
      <c r="B310" s="56" t="s">
        <v>2</v>
      </c>
      <c r="C310" s="53" t="s">
        <v>24</v>
      </c>
      <c r="D310" s="76"/>
      <c r="E310" s="13"/>
      <c r="F310" s="7"/>
      <c r="G310" s="65"/>
    </row>
    <row r="313" spans="1:7" x14ac:dyDescent="0.3">
      <c r="B313" s="208" t="s">
        <v>168</v>
      </c>
      <c r="C313" s="209" t="s">
        <v>86</v>
      </c>
      <c r="D313" s="5"/>
      <c r="E313" s="6"/>
      <c r="G313" s="3"/>
    </row>
    <row r="314" spans="1:7" x14ac:dyDescent="0.3">
      <c r="B314" s="3"/>
      <c r="C314" s="48"/>
      <c r="D314" s="5"/>
      <c r="E314" s="4"/>
      <c r="F314" s="4"/>
      <c r="G314" s="4"/>
    </row>
    <row r="315" spans="1:7" x14ac:dyDescent="0.3">
      <c r="A315" s="210" t="s">
        <v>457</v>
      </c>
      <c r="B315" s="49" t="s">
        <v>0</v>
      </c>
      <c r="C315" s="1" t="s">
        <v>1</v>
      </c>
      <c r="D315" s="1" t="s">
        <v>4</v>
      </c>
      <c r="E315" s="21"/>
      <c r="F315" s="1"/>
      <c r="G315" s="1"/>
    </row>
    <row r="316" spans="1:7" x14ac:dyDescent="0.3">
      <c r="A316" s="215">
        <f>'Príloha č. 1 KZ'!A25</f>
        <v>23</v>
      </c>
      <c r="B316" s="2" t="s">
        <v>16</v>
      </c>
      <c r="C316" s="50"/>
      <c r="D316" s="9"/>
      <c r="E316" s="18"/>
      <c r="F316" s="15"/>
      <c r="G316" s="63"/>
    </row>
    <row r="317" spans="1:7" x14ac:dyDescent="0.3">
      <c r="A317" s="216"/>
      <c r="B317" s="52" t="s">
        <v>21</v>
      </c>
      <c r="C317" s="53" t="s">
        <v>138</v>
      </c>
      <c r="D317" s="76"/>
      <c r="E317" s="18"/>
      <c r="F317" s="15"/>
      <c r="G317" s="64"/>
    </row>
    <row r="318" spans="1:7" x14ac:dyDescent="0.3">
      <c r="A318" s="216"/>
      <c r="B318" s="52" t="s">
        <v>22</v>
      </c>
      <c r="C318" s="54" t="s">
        <v>140</v>
      </c>
      <c r="D318" s="76"/>
      <c r="E318" s="18"/>
      <c r="F318" s="15"/>
      <c r="G318" s="7"/>
    </row>
    <row r="319" spans="1:7" x14ac:dyDescent="0.3">
      <c r="A319" s="216"/>
      <c r="B319" s="52" t="s">
        <v>23</v>
      </c>
      <c r="C319" s="54" t="s">
        <v>178</v>
      </c>
      <c r="D319" s="76"/>
      <c r="E319" s="18"/>
      <c r="F319" s="7"/>
      <c r="G319" s="7"/>
    </row>
    <row r="320" spans="1:7" x14ac:dyDescent="0.3">
      <c r="A320" s="216"/>
      <c r="B320" s="52" t="s">
        <v>54</v>
      </c>
      <c r="C320" s="55" t="s">
        <v>171</v>
      </c>
      <c r="D320" s="76"/>
      <c r="E320" s="111"/>
      <c r="F320" s="7"/>
      <c r="G320" s="65"/>
    </row>
    <row r="321" spans="1:7" x14ac:dyDescent="0.3">
      <c r="A321" s="216"/>
      <c r="B321" s="52" t="s">
        <v>179</v>
      </c>
      <c r="C321" s="55" t="s">
        <v>180</v>
      </c>
      <c r="D321" s="76"/>
      <c r="E321" s="111"/>
      <c r="F321" s="7"/>
      <c r="G321" s="65"/>
    </row>
    <row r="322" spans="1:7" x14ac:dyDescent="0.3">
      <c r="A322" s="217"/>
      <c r="B322" s="56" t="s">
        <v>2</v>
      </c>
      <c r="C322" s="53" t="s">
        <v>24</v>
      </c>
      <c r="D322" s="76"/>
      <c r="E322" s="13"/>
      <c r="F322" s="7"/>
      <c r="G322" s="65"/>
    </row>
    <row r="325" spans="1:7" x14ac:dyDescent="0.3">
      <c r="B325" s="208" t="s">
        <v>169</v>
      </c>
      <c r="C325" s="209" t="s">
        <v>86</v>
      </c>
      <c r="D325" s="5"/>
      <c r="E325" s="6"/>
      <c r="G325" s="3"/>
    </row>
    <row r="326" spans="1:7" x14ac:dyDescent="0.3">
      <c r="B326" s="3"/>
      <c r="C326" s="48"/>
      <c r="D326" s="5"/>
      <c r="E326" s="4"/>
      <c r="F326" s="4"/>
      <c r="G326" s="4"/>
    </row>
    <row r="327" spans="1:7" x14ac:dyDescent="0.3">
      <c r="A327" s="210" t="s">
        <v>457</v>
      </c>
      <c r="B327" s="49" t="s">
        <v>0</v>
      </c>
      <c r="C327" s="1" t="s">
        <v>1</v>
      </c>
      <c r="D327" s="1" t="s">
        <v>4</v>
      </c>
      <c r="E327" s="21"/>
      <c r="F327" s="1"/>
      <c r="G327" s="1"/>
    </row>
    <row r="328" spans="1:7" x14ac:dyDescent="0.3">
      <c r="A328" s="215">
        <f>'Príloha č. 1 KZ'!A26</f>
        <v>24</v>
      </c>
      <c r="B328" s="2" t="s">
        <v>16</v>
      </c>
      <c r="C328" s="50"/>
      <c r="D328" s="9"/>
      <c r="E328" s="18"/>
      <c r="F328" s="15"/>
      <c r="G328" s="63"/>
    </row>
    <row r="329" spans="1:7" x14ac:dyDescent="0.3">
      <c r="A329" s="216"/>
      <c r="B329" s="52" t="s">
        <v>21</v>
      </c>
      <c r="C329" s="53" t="s">
        <v>138</v>
      </c>
      <c r="D329" s="76"/>
      <c r="E329" s="18"/>
      <c r="F329" s="15"/>
      <c r="G329" s="64"/>
    </row>
    <row r="330" spans="1:7" x14ac:dyDescent="0.3">
      <c r="A330" s="216"/>
      <c r="B330" s="52" t="s">
        <v>22</v>
      </c>
      <c r="C330" s="54" t="s">
        <v>141</v>
      </c>
      <c r="D330" s="76"/>
      <c r="E330" s="18"/>
      <c r="F330" s="15"/>
      <c r="G330" s="7"/>
    </row>
    <row r="331" spans="1:7" x14ac:dyDescent="0.3">
      <c r="A331" s="216"/>
      <c r="B331" s="52" t="s">
        <v>23</v>
      </c>
      <c r="C331" s="54" t="s">
        <v>74</v>
      </c>
      <c r="D331" s="76"/>
      <c r="E331" s="147"/>
      <c r="F331" s="7"/>
      <c r="G331" s="7"/>
    </row>
    <row r="332" spans="1:7" x14ac:dyDescent="0.3">
      <c r="A332" s="216"/>
      <c r="B332" s="52" t="s">
        <v>54</v>
      </c>
      <c r="C332" s="55" t="s">
        <v>142</v>
      </c>
      <c r="D332" s="76"/>
      <c r="E332" s="147"/>
      <c r="F332" s="7"/>
      <c r="G332" s="65"/>
    </row>
    <row r="333" spans="1:7" x14ac:dyDescent="0.3">
      <c r="A333" s="216"/>
      <c r="B333" s="52" t="s">
        <v>179</v>
      </c>
      <c r="C333" s="55" t="s">
        <v>180</v>
      </c>
      <c r="D333" s="76"/>
      <c r="E333" s="111"/>
      <c r="F333" s="7"/>
      <c r="G333" s="65"/>
    </row>
    <row r="334" spans="1:7" x14ac:dyDescent="0.3">
      <c r="A334" s="217"/>
      <c r="B334" s="56" t="s">
        <v>2</v>
      </c>
      <c r="C334" s="53" t="s">
        <v>24</v>
      </c>
      <c r="D334" s="76"/>
      <c r="E334" s="13"/>
      <c r="F334" s="7"/>
      <c r="G334" s="65"/>
    </row>
    <row r="337" spans="1:7" x14ac:dyDescent="0.3">
      <c r="B337" s="208" t="s">
        <v>102</v>
      </c>
      <c r="C337" s="209" t="s">
        <v>93</v>
      </c>
      <c r="D337" s="5"/>
      <c r="E337" s="6"/>
      <c r="G337" s="3"/>
    </row>
    <row r="338" spans="1:7" x14ac:dyDescent="0.3">
      <c r="B338" s="3"/>
      <c r="C338" s="48"/>
      <c r="D338" s="5"/>
      <c r="E338" s="4"/>
      <c r="F338" s="4"/>
      <c r="G338" s="4"/>
    </row>
    <row r="339" spans="1:7" x14ac:dyDescent="0.3">
      <c r="A339" s="210" t="s">
        <v>457</v>
      </c>
      <c r="B339" s="49" t="s">
        <v>0</v>
      </c>
      <c r="C339" s="1" t="s">
        <v>1</v>
      </c>
      <c r="D339" s="1" t="s">
        <v>4</v>
      </c>
      <c r="E339" s="21"/>
      <c r="F339" s="1"/>
      <c r="G339" s="1"/>
    </row>
    <row r="340" spans="1:7" x14ac:dyDescent="0.3">
      <c r="A340" s="215">
        <f>'Príloha č. 1 KZ'!A27</f>
        <v>25</v>
      </c>
      <c r="B340" s="2" t="s">
        <v>16</v>
      </c>
      <c r="C340" s="50"/>
      <c r="D340" s="9"/>
      <c r="E340" s="18"/>
      <c r="F340" s="15"/>
      <c r="G340" s="63"/>
    </row>
    <row r="341" spans="1:7" x14ac:dyDescent="0.3">
      <c r="A341" s="216"/>
      <c r="B341" s="52" t="s">
        <v>21</v>
      </c>
      <c r="C341" s="53" t="s">
        <v>103</v>
      </c>
      <c r="D341" s="76"/>
      <c r="E341" s="18"/>
      <c r="F341" s="15"/>
      <c r="G341" s="64"/>
    </row>
    <row r="342" spans="1:7" x14ac:dyDescent="0.3">
      <c r="A342" s="216"/>
      <c r="B342" s="52" t="s">
        <v>22</v>
      </c>
      <c r="C342" s="54" t="s">
        <v>104</v>
      </c>
      <c r="D342" s="76"/>
      <c r="E342" s="18"/>
      <c r="F342" s="15"/>
      <c r="G342" s="7"/>
    </row>
    <row r="343" spans="1:7" x14ac:dyDescent="0.3">
      <c r="A343" s="216"/>
      <c r="B343" s="52" t="s">
        <v>108</v>
      </c>
      <c r="C343" s="54" t="s">
        <v>73</v>
      </c>
      <c r="D343" s="76"/>
      <c r="E343" s="18"/>
      <c r="F343" s="15"/>
      <c r="G343" s="7"/>
    </row>
    <row r="344" spans="1:7" ht="31.2" x14ac:dyDescent="0.3">
      <c r="A344" s="216"/>
      <c r="B344" s="52" t="s">
        <v>75</v>
      </c>
      <c r="C344" s="55" t="s">
        <v>109</v>
      </c>
      <c r="D344" s="76"/>
      <c r="E344" s="18"/>
      <c r="F344" s="15"/>
      <c r="G344" s="7"/>
    </row>
    <row r="345" spans="1:7" x14ac:dyDescent="0.3">
      <c r="A345" s="216"/>
      <c r="B345" s="52" t="s">
        <v>23</v>
      </c>
      <c r="C345" s="54" t="s">
        <v>105</v>
      </c>
      <c r="D345" s="76"/>
      <c r="E345" s="18"/>
      <c r="F345" s="7"/>
      <c r="G345" s="7"/>
    </row>
    <row r="346" spans="1:7" x14ac:dyDescent="0.3">
      <c r="A346" s="216"/>
      <c r="B346" s="52" t="s">
        <v>106</v>
      </c>
      <c r="C346" s="55" t="s">
        <v>107</v>
      </c>
      <c r="D346" s="76"/>
      <c r="E346" s="111"/>
      <c r="F346" s="7"/>
      <c r="G346" s="65"/>
    </row>
    <row r="347" spans="1:7" x14ac:dyDescent="0.3">
      <c r="A347" s="217"/>
      <c r="B347" s="56" t="s">
        <v>2</v>
      </c>
      <c r="C347" s="53" t="s">
        <v>3</v>
      </c>
      <c r="D347" s="76"/>
      <c r="E347" s="13"/>
      <c r="F347" s="7"/>
      <c r="G347" s="65"/>
    </row>
    <row r="350" spans="1:7" x14ac:dyDescent="0.3">
      <c r="B350" s="208" t="s">
        <v>95</v>
      </c>
      <c r="C350" s="209" t="s">
        <v>93</v>
      </c>
      <c r="D350" s="5"/>
      <c r="E350" s="6"/>
      <c r="G350" s="3"/>
    </row>
    <row r="351" spans="1:7" x14ac:dyDescent="0.3">
      <c r="B351" s="3"/>
      <c r="C351" s="48"/>
      <c r="D351" s="5"/>
      <c r="E351" s="4"/>
      <c r="F351" s="4"/>
      <c r="G351" s="4"/>
    </row>
    <row r="352" spans="1:7" x14ac:dyDescent="0.3">
      <c r="A352" s="210" t="s">
        <v>457</v>
      </c>
      <c r="B352" s="49" t="s">
        <v>0</v>
      </c>
      <c r="C352" s="1" t="s">
        <v>1</v>
      </c>
      <c r="D352" s="1" t="s">
        <v>4</v>
      </c>
      <c r="E352" s="21"/>
      <c r="F352" s="1"/>
      <c r="G352" s="1"/>
    </row>
    <row r="353" spans="1:7" x14ac:dyDescent="0.3">
      <c r="A353" s="215">
        <f>'Príloha č. 1 KZ'!A28</f>
        <v>26</v>
      </c>
      <c r="B353" s="2" t="s">
        <v>16</v>
      </c>
      <c r="C353" s="50"/>
      <c r="D353" s="9"/>
      <c r="E353" s="18"/>
      <c r="F353" s="15"/>
      <c r="G353" s="63"/>
    </row>
    <row r="354" spans="1:7" x14ac:dyDescent="0.3">
      <c r="A354" s="216"/>
      <c r="B354" s="80" t="s">
        <v>87</v>
      </c>
      <c r="C354" s="53" t="s">
        <v>91</v>
      </c>
      <c r="D354" s="76"/>
      <c r="E354" s="18"/>
      <c r="F354" s="15"/>
      <c r="G354" s="64"/>
    </row>
    <row r="355" spans="1:7" x14ac:dyDescent="0.3">
      <c r="A355" s="216"/>
      <c r="B355" s="80" t="s">
        <v>108</v>
      </c>
      <c r="C355" s="54" t="s">
        <v>73</v>
      </c>
      <c r="D355" s="76"/>
      <c r="E355" s="18"/>
      <c r="F355" s="15"/>
      <c r="G355" s="7"/>
    </row>
    <row r="356" spans="1:7" x14ac:dyDescent="0.3">
      <c r="A356" s="216"/>
      <c r="B356" s="52" t="s">
        <v>75</v>
      </c>
      <c r="C356" s="54" t="s">
        <v>76</v>
      </c>
      <c r="D356" s="76"/>
      <c r="E356" s="18"/>
      <c r="F356" s="15"/>
      <c r="G356" s="7"/>
    </row>
    <row r="357" spans="1:7" x14ac:dyDescent="0.3">
      <c r="A357" s="216"/>
      <c r="B357" s="52" t="s">
        <v>23</v>
      </c>
      <c r="C357" s="55" t="s">
        <v>181</v>
      </c>
      <c r="D357" s="76"/>
      <c r="E357" s="13"/>
      <c r="F357" s="15"/>
      <c r="G357" s="65"/>
    </row>
    <row r="358" spans="1:7" x14ac:dyDescent="0.3">
      <c r="A358" s="217"/>
      <c r="B358" s="56" t="s">
        <v>2</v>
      </c>
      <c r="C358" s="53" t="s">
        <v>24</v>
      </c>
      <c r="D358" s="76"/>
      <c r="E358" s="13"/>
      <c r="F358" s="15"/>
      <c r="G358" s="65"/>
    </row>
    <row r="360" spans="1:7" x14ac:dyDescent="0.3">
      <c r="B360" s="3"/>
      <c r="C360" s="48"/>
      <c r="D360" s="5"/>
      <c r="E360" s="6"/>
    </row>
    <row r="361" spans="1:7" x14ac:dyDescent="0.3">
      <c r="B361" s="208" t="s">
        <v>412</v>
      </c>
      <c r="C361" s="209" t="s">
        <v>458</v>
      </c>
      <c r="D361" s="5"/>
      <c r="E361" s="6"/>
    </row>
    <row r="362" spans="1:7" x14ac:dyDescent="0.3">
      <c r="B362" s="3"/>
      <c r="C362" s="48"/>
      <c r="D362" s="5"/>
      <c r="E362" s="4"/>
      <c r="F362" s="4"/>
      <c r="G362" s="4"/>
    </row>
    <row r="363" spans="1:7" x14ac:dyDescent="0.3">
      <c r="A363" s="210" t="s">
        <v>457</v>
      </c>
      <c r="B363" s="49" t="s">
        <v>0</v>
      </c>
      <c r="C363" s="1" t="s">
        <v>1</v>
      </c>
      <c r="D363" s="1" t="s">
        <v>4</v>
      </c>
      <c r="E363" s="1"/>
      <c r="F363" s="1"/>
      <c r="G363" s="1"/>
    </row>
    <row r="364" spans="1:7" x14ac:dyDescent="0.3">
      <c r="A364" s="215">
        <f>'Príloha č. 1 KZ'!A29</f>
        <v>27</v>
      </c>
      <c r="B364" s="2" t="s">
        <v>16</v>
      </c>
      <c r="C364" s="50"/>
      <c r="D364" s="9"/>
      <c r="E364" s="18"/>
      <c r="F364" s="15"/>
      <c r="G364" s="63"/>
    </row>
    <row r="365" spans="1:7" x14ac:dyDescent="0.3">
      <c r="A365" s="216"/>
      <c r="B365" s="80" t="s">
        <v>87</v>
      </c>
      <c r="C365" s="153" t="s">
        <v>416</v>
      </c>
      <c r="D365" s="140"/>
      <c r="E365" s="18"/>
      <c r="F365" s="15"/>
      <c r="G365" s="64"/>
    </row>
    <row r="366" spans="1:7" x14ac:dyDescent="0.3">
      <c r="A366" s="216"/>
      <c r="B366" s="55" t="s">
        <v>108</v>
      </c>
      <c r="C366" s="178" t="s">
        <v>73</v>
      </c>
      <c r="D366" s="140"/>
      <c r="E366" s="18"/>
      <c r="F366" s="15"/>
      <c r="G366" s="7"/>
    </row>
    <row r="367" spans="1:7" x14ac:dyDescent="0.3">
      <c r="A367" s="216"/>
      <c r="B367" s="55" t="s">
        <v>75</v>
      </c>
      <c r="C367" s="178" t="s">
        <v>415</v>
      </c>
      <c r="D367" s="140"/>
      <c r="E367" s="18"/>
      <c r="F367" s="7"/>
      <c r="G367" s="7"/>
    </row>
    <row r="368" spans="1:7" x14ac:dyDescent="0.3">
      <c r="A368" s="216"/>
      <c r="B368" s="55" t="s">
        <v>182</v>
      </c>
      <c r="C368" s="152" t="s">
        <v>413</v>
      </c>
      <c r="D368" s="140"/>
      <c r="E368" s="18"/>
      <c r="F368" s="7"/>
      <c r="G368" s="7"/>
    </row>
    <row r="369" spans="1:7" x14ac:dyDescent="0.3">
      <c r="A369" s="216"/>
      <c r="B369" s="104" t="s">
        <v>12</v>
      </c>
      <c r="C369" s="179" t="s">
        <v>414</v>
      </c>
      <c r="D369" s="140"/>
      <c r="E369" s="13"/>
      <c r="F369" s="7"/>
      <c r="G369" s="65"/>
    </row>
    <row r="370" spans="1:7" x14ac:dyDescent="0.3">
      <c r="A370" s="217"/>
      <c r="B370" s="56" t="s">
        <v>2</v>
      </c>
      <c r="C370" s="66" t="s">
        <v>24</v>
      </c>
      <c r="D370" s="140"/>
      <c r="E370" s="13"/>
      <c r="F370" s="7"/>
      <c r="G370" s="65"/>
    </row>
    <row r="371" spans="1:7" x14ac:dyDescent="0.3">
      <c r="B371" s="3"/>
      <c r="C371" s="48"/>
      <c r="D371" s="5"/>
      <c r="E371" s="6"/>
    </row>
    <row r="372" spans="1:7" x14ac:dyDescent="0.3">
      <c r="B372" s="3"/>
      <c r="C372" s="48"/>
      <c r="D372" s="5"/>
      <c r="E372" s="6"/>
    </row>
    <row r="373" spans="1:7" x14ac:dyDescent="0.3">
      <c r="B373" s="208" t="s">
        <v>189</v>
      </c>
      <c r="C373" s="209" t="s">
        <v>93</v>
      </c>
      <c r="D373" s="5"/>
      <c r="E373" s="6"/>
      <c r="G373" s="3"/>
    </row>
    <row r="374" spans="1:7" x14ac:dyDescent="0.3">
      <c r="B374" s="3"/>
      <c r="C374" s="48"/>
      <c r="D374" s="5"/>
      <c r="E374" s="4"/>
      <c r="F374" s="4"/>
      <c r="G374" s="4"/>
    </row>
    <row r="375" spans="1:7" x14ac:dyDescent="0.3">
      <c r="A375" s="210" t="s">
        <v>457</v>
      </c>
      <c r="B375" s="49" t="s">
        <v>0</v>
      </c>
      <c r="C375" s="1" t="s">
        <v>1</v>
      </c>
      <c r="D375" s="1" t="s">
        <v>4</v>
      </c>
      <c r="E375" s="1"/>
      <c r="F375" s="1"/>
      <c r="G375" s="1"/>
    </row>
    <row r="376" spans="1:7" x14ac:dyDescent="0.3">
      <c r="A376" s="215">
        <f>'Príloha č. 1 KZ'!A30</f>
        <v>28</v>
      </c>
      <c r="B376" s="12" t="s">
        <v>16</v>
      </c>
      <c r="C376" s="50"/>
      <c r="D376" s="9"/>
      <c r="E376" s="18"/>
      <c r="F376" s="15"/>
      <c r="G376" s="63"/>
    </row>
    <row r="377" spans="1:7" x14ac:dyDescent="0.3">
      <c r="A377" s="216"/>
      <c r="B377" s="52" t="s">
        <v>87</v>
      </c>
      <c r="C377" s="153" t="s">
        <v>91</v>
      </c>
      <c r="D377" s="140"/>
      <c r="E377" s="18"/>
      <c r="F377" s="15"/>
      <c r="G377" s="64"/>
    </row>
    <row r="378" spans="1:7" x14ac:dyDescent="0.3">
      <c r="A378" s="216"/>
      <c r="B378" s="104" t="s">
        <v>182</v>
      </c>
      <c r="C378" s="152" t="s">
        <v>187</v>
      </c>
      <c r="D378" s="140"/>
      <c r="E378" s="18"/>
      <c r="F378" s="71"/>
      <c r="G378" s="7"/>
    </row>
    <row r="379" spans="1:7" x14ac:dyDescent="0.3">
      <c r="A379" s="216"/>
      <c r="B379" s="104" t="s">
        <v>183</v>
      </c>
      <c r="C379" s="148" t="s">
        <v>184</v>
      </c>
      <c r="D379" s="140"/>
      <c r="E379" s="73"/>
      <c r="F379" s="71"/>
      <c r="G379" s="7"/>
    </row>
    <row r="380" spans="1:7" x14ac:dyDescent="0.3">
      <c r="A380" s="216"/>
      <c r="B380" s="52" t="s">
        <v>185</v>
      </c>
      <c r="C380" s="32" t="s">
        <v>188</v>
      </c>
      <c r="D380" s="140"/>
      <c r="E380" s="67"/>
      <c r="F380" s="7"/>
      <c r="G380" s="65"/>
    </row>
    <row r="381" spans="1:7" x14ac:dyDescent="0.3">
      <c r="A381" s="216"/>
      <c r="B381" s="52" t="s">
        <v>49</v>
      </c>
      <c r="C381" s="149" t="s">
        <v>186</v>
      </c>
      <c r="D381" s="140"/>
      <c r="E381" s="67"/>
      <c r="F381" s="7"/>
      <c r="G381" s="65"/>
    </row>
    <row r="382" spans="1:7" x14ac:dyDescent="0.3">
      <c r="A382" s="217"/>
      <c r="B382" s="30" t="s">
        <v>2</v>
      </c>
      <c r="C382" s="150" t="s">
        <v>24</v>
      </c>
      <c r="D382" s="140"/>
      <c r="E382" s="67"/>
      <c r="F382" s="7"/>
      <c r="G382" s="7"/>
    </row>
    <row r="383" spans="1:7" x14ac:dyDescent="0.3">
      <c r="B383" s="58"/>
      <c r="C383" s="151"/>
      <c r="E383" s="6"/>
    </row>
    <row r="384" spans="1:7" x14ac:dyDescent="0.3">
      <c r="B384" s="3"/>
      <c r="C384" s="48"/>
      <c r="D384" s="5"/>
      <c r="E384" s="6"/>
    </row>
    <row r="385" spans="1:7" ht="31.2" x14ac:dyDescent="0.3">
      <c r="B385" s="209" t="s">
        <v>190</v>
      </c>
      <c r="C385" s="209" t="s">
        <v>93</v>
      </c>
      <c r="D385" s="5"/>
      <c r="E385" s="6"/>
      <c r="G385" s="3"/>
    </row>
    <row r="386" spans="1:7" x14ac:dyDescent="0.3">
      <c r="B386" s="3"/>
      <c r="C386" s="48"/>
      <c r="D386" s="5"/>
      <c r="E386" s="4"/>
      <c r="F386" s="4"/>
      <c r="G386" s="4"/>
    </row>
    <row r="387" spans="1:7" x14ac:dyDescent="0.3">
      <c r="A387" s="210" t="s">
        <v>457</v>
      </c>
      <c r="B387" s="49" t="s">
        <v>0</v>
      </c>
      <c r="C387" s="1" t="s">
        <v>1</v>
      </c>
      <c r="D387" s="1" t="s">
        <v>4</v>
      </c>
      <c r="E387" s="1"/>
      <c r="F387" s="1"/>
      <c r="G387" s="1"/>
    </row>
    <row r="388" spans="1:7" x14ac:dyDescent="0.3">
      <c r="A388" s="215">
        <f>'Príloha č. 1 KZ'!A31</f>
        <v>29</v>
      </c>
      <c r="B388" s="12" t="s">
        <v>16</v>
      </c>
      <c r="C388" s="50"/>
      <c r="D388" s="9"/>
      <c r="E388" s="18"/>
      <c r="F388" s="15"/>
      <c r="G388" s="63"/>
    </row>
    <row r="389" spans="1:7" x14ac:dyDescent="0.3">
      <c r="A389" s="216"/>
      <c r="B389" s="52" t="s">
        <v>191</v>
      </c>
      <c r="C389" s="153" t="s">
        <v>195</v>
      </c>
      <c r="D389" s="140"/>
      <c r="E389" s="18"/>
      <c r="F389" s="15"/>
      <c r="G389" s="64"/>
    </row>
    <row r="390" spans="1:7" x14ac:dyDescent="0.3">
      <c r="A390" s="216"/>
      <c r="B390" s="55" t="s">
        <v>88</v>
      </c>
      <c r="C390" s="152" t="s">
        <v>192</v>
      </c>
      <c r="D390" s="140"/>
      <c r="E390" s="18"/>
      <c r="F390" s="15"/>
      <c r="G390" s="7"/>
    </row>
    <row r="391" spans="1:7" x14ac:dyDescent="0.3">
      <c r="A391" s="216"/>
      <c r="B391" s="55" t="s">
        <v>196</v>
      </c>
      <c r="C391" s="152" t="s">
        <v>73</v>
      </c>
      <c r="D391" s="140"/>
      <c r="E391" s="73"/>
      <c r="F391" s="71"/>
      <c r="G391" s="7"/>
    </row>
    <row r="392" spans="1:7" x14ac:dyDescent="0.3">
      <c r="A392" s="216"/>
      <c r="B392" s="52" t="s">
        <v>193</v>
      </c>
      <c r="C392" s="32" t="s">
        <v>194</v>
      </c>
      <c r="D392" s="140"/>
      <c r="E392" s="67"/>
      <c r="F392" s="7"/>
      <c r="G392" s="65"/>
    </row>
    <row r="393" spans="1:7" x14ac:dyDescent="0.3">
      <c r="A393" s="217"/>
      <c r="B393" s="30" t="s">
        <v>2</v>
      </c>
      <c r="C393" s="41" t="s">
        <v>3</v>
      </c>
      <c r="D393" s="140"/>
      <c r="E393" s="67"/>
      <c r="F393" s="7"/>
      <c r="G393" s="7"/>
    </row>
    <row r="394" spans="1:7" x14ac:dyDescent="0.3">
      <c r="B394" s="58"/>
      <c r="C394" s="151"/>
      <c r="E394" s="6"/>
    </row>
    <row r="396" spans="1:7" x14ac:dyDescent="0.3">
      <c r="B396" s="209" t="s">
        <v>417</v>
      </c>
      <c r="C396" s="209" t="s">
        <v>115</v>
      </c>
      <c r="D396" s="5"/>
      <c r="E396" s="6"/>
      <c r="G396" s="3"/>
    </row>
    <row r="397" spans="1:7" x14ac:dyDescent="0.3">
      <c r="B397" s="3"/>
      <c r="C397" s="48"/>
      <c r="D397" s="5"/>
      <c r="E397" s="4"/>
      <c r="F397" s="4"/>
      <c r="G397" s="4"/>
    </row>
    <row r="398" spans="1:7" x14ac:dyDescent="0.3">
      <c r="A398" s="210" t="s">
        <v>457</v>
      </c>
      <c r="B398" s="49" t="s">
        <v>0</v>
      </c>
      <c r="C398" s="1" t="s">
        <v>1</v>
      </c>
      <c r="D398" s="1" t="s">
        <v>4</v>
      </c>
      <c r="E398" s="21"/>
      <c r="F398" s="1"/>
      <c r="G398" s="1"/>
    </row>
    <row r="399" spans="1:7" x14ac:dyDescent="0.3">
      <c r="A399" s="215">
        <f>'Príloha č. 1 KZ'!A32</f>
        <v>30</v>
      </c>
      <c r="B399" s="2" t="s">
        <v>16</v>
      </c>
      <c r="C399" s="50"/>
      <c r="D399" s="9"/>
      <c r="E399" s="18"/>
      <c r="F399" s="15"/>
      <c r="G399" s="63"/>
    </row>
    <row r="400" spans="1:7" x14ac:dyDescent="0.3">
      <c r="A400" s="216"/>
      <c r="B400" s="80" t="s">
        <v>419</v>
      </c>
      <c r="C400" s="53" t="s">
        <v>420</v>
      </c>
      <c r="D400" s="76"/>
      <c r="E400" s="18"/>
      <c r="F400" s="15"/>
      <c r="G400" s="64"/>
    </row>
    <row r="401" spans="1:7" x14ac:dyDescent="0.3">
      <c r="A401" s="216"/>
      <c r="B401" s="80" t="s">
        <v>108</v>
      </c>
      <c r="C401" s="54" t="s">
        <v>421</v>
      </c>
      <c r="D401" s="76"/>
      <c r="E401" s="18"/>
      <c r="F401" s="15"/>
      <c r="G401" s="7"/>
    </row>
    <row r="402" spans="1:7" x14ac:dyDescent="0.3">
      <c r="A402" s="216"/>
      <c r="B402" s="52" t="s">
        <v>422</v>
      </c>
      <c r="C402" s="54" t="s">
        <v>423</v>
      </c>
      <c r="D402" s="76"/>
      <c r="E402" s="18"/>
      <c r="F402" s="15"/>
      <c r="G402" s="7"/>
    </row>
    <row r="403" spans="1:7" x14ac:dyDescent="0.3">
      <c r="A403" s="216"/>
      <c r="B403" s="80" t="s">
        <v>426</v>
      </c>
      <c r="C403" s="55" t="s">
        <v>418</v>
      </c>
      <c r="D403" s="76"/>
      <c r="E403" s="13"/>
      <c r="F403" s="15"/>
      <c r="G403" s="65"/>
    </row>
    <row r="404" spans="1:7" x14ac:dyDescent="0.3">
      <c r="A404" s="216"/>
      <c r="B404" s="52" t="s">
        <v>424</v>
      </c>
      <c r="C404" s="55" t="s">
        <v>425</v>
      </c>
      <c r="D404" s="76"/>
      <c r="E404" s="13"/>
      <c r="F404" s="15"/>
      <c r="G404" s="65"/>
    </row>
    <row r="405" spans="1:7" x14ac:dyDescent="0.3">
      <c r="A405" s="217"/>
      <c r="B405" s="56" t="s">
        <v>2</v>
      </c>
      <c r="C405" s="53" t="s">
        <v>3</v>
      </c>
      <c r="D405" s="76"/>
      <c r="E405" s="13"/>
      <c r="F405" s="15"/>
      <c r="G405" s="65"/>
    </row>
    <row r="407" spans="1:7" x14ac:dyDescent="0.3">
      <c r="B407" s="69"/>
      <c r="C407" s="48"/>
      <c r="D407" s="5"/>
      <c r="E407" s="6"/>
      <c r="G407" s="3"/>
    </row>
    <row r="408" spans="1:7" x14ac:dyDescent="0.3">
      <c r="B408" s="209" t="s">
        <v>118</v>
      </c>
      <c r="C408" s="209" t="s">
        <v>308</v>
      </c>
      <c r="D408" s="5"/>
      <c r="E408" s="6"/>
      <c r="G408" s="3"/>
    </row>
    <row r="409" spans="1:7" x14ac:dyDescent="0.3">
      <c r="B409" s="3"/>
      <c r="C409" s="48"/>
      <c r="D409" s="5"/>
      <c r="E409" s="4"/>
      <c r="F409" s="4"/>
      <c r="G409" s="4"/>
    </row>
    <row r="410" spans="1:7" x14ac:dyDescent="0.3">
      <c r="A410" s="210" t="s">
        <v>457</v>
      </c>
      <c r="B410" s="49" t="s">
        <v>0</v>
      </c>
      <c r="C410" s="1" t="s">
        <v>1</v>
      </c>
      <c r="D410" s="1" t="s">
        <v>4</v>
      </c>
      <c r="E410" s="1"/>
      <c r="F410" s="1"/>
      <c r="G410" s="1"/>
    </row>
    <row r="411" spans="1:7" x14ac:dyDescent="0.3">
      <c r="A411" s="215">
        <f>'Príloha č. 1 KZ'!A33</f>
        <v>31</v>
      </c>
      <c r="B411" s="12" t="s">
        <v>16</v>
      </c>
      <c r="C411" s="50"/>
      <c r="D411" s="9"/>
      <c r="E411" s="18"/>
      <c r="F411" s="156"/>
      <c r="G411" s="63"/>
    </row>
    <row r="412" spans="1:7" x14ac:dyDescent="0.3">
      <c r="A412" s="216"/>
      <c r="B412" s="2" t="s">
        <v>199</v>
      </c>
      <c r="C412" s="12" t="s">
        <v>205</v>
      </c>
      <c r="D412" s="76"/>
      <c r="E412" s="18"/>
      <c r="F412" s="71"/>
      <c r="G412" s="64"/>
    </row>
    <row r="413" spans="1:7" x14ac:dyDescent="0.3">
      <c r="A413" s="216"/>
      <c r="B413" s="52" t="s">
        <v>200</v>
      </c>
      <c r="C413" s="27" t="s">
        <v>201</v>
      </c>
      <c r="D413" s="76"/>
      <c r="E413" s="18"/>
      <c r="F413" s="7"/>
      <c r="G413" s="7"/>
    </row>
    <row r="414" spans="1:7" x14ac:dyDescent="0.3">
      <c r="A414" s="216"/>
      <c r="B414" s="134" t="s">
        <v>12</v>
      </c>
      <c r="C414" s="27" t="s">
        <v>202</v>
      </c>
      <c r="D414" s="76"/>
      <c r="E414" s="79"/>
      <c r="F414" s="7"/>
      <c r="G414" s="7"/>
    </row>
    <row r="415" spans="1:7" x14ac:dyDescent="0.3">
      <c r="A415" s="216"/>
      <c r="B415" s="134" t="s">
        <v>203</v>
      </c>
      <c r="C415" s="27" t="s">
        <v>204</v>
      </c>
      <c r="D415" s="76"/>
      <c r="E415" s="155"/>
      <c r="F415" s="7"/>
      <c r="G415" s="7"/>
    </row>
    <row r="416" spans="1:7" x14ac:dyDescent="0.3">
      <c r="A416" s="217"/>
      <c r="B416" s="30" t="s">
        <v>2</v>
      </c>
      <c r="C416" s="150" t="s">
        <v>24</v>
      </c>
      <c r="D416" s="76"/>
      <c r="E416" s="67"/>
      <c r="F416" s="7"/>
      <c r="G416" s="7"/>
    </row>
    <row r="417" spans="1:7" x14ac:dyDescent="0.3">
      <c r="B417" s="3"/>
      <c r="C417" s="48"/>
      <c r="D417" s="5"/>
      <c r="E417" s="6"/>
      <c r="G417" s="3"/>
    </row>
    <row r="419" spans="1:7" ht="31.2" x14ac:dyDescent="0.3">
      <c r="B419" s="209" t="s">
        <v>119</v>
      </c>
      <c r="C419" s="209" t="s">
        <v>465</v>
      </c>
    </row>
    <row r="421" spans="1:7" x14ac:dyDescent="0.3">
      <c r="A421" s="210" t="s">
        <v>457</v>
      </c>
      <c r="B421" s="126" t="s">
        <v>0</v>
      </c>
      <c r="C421" s="98" t="s">
        <v>1</v>
      </c>
      <c r="D421" s="98" t="s">
        <v>77</v>
      </c>
      <c r="E421" s="127"/>
      <c r="F421" s="98"/>
      <c r="G421" s="98"/>
    </row>
    <row r="422" spans="1:7" x14ac:dyDescent="0.3">
      <c r="A422" s="215">
        <f>'Príloha č. 1 KZ'!A34</f>
        <v>32</v>
      </c>
      <c r="B422" s="99" t="s">
        <v>16</v>
      </c>
      <c r="C422" s="129"/>
      <c r="D422" s="101"/>
      <c r="E422" s="18"/>
      <c r="F422" s="28"/>
      <c r="G422" s="130"/>
    </row>
    <row r="423" spans="1:7" ht="31.2" x14ac:dyDescent="0.3">
      <c r="A423" s="216"/>
      <c r="B423" s="105" t="s">
        <v>121</v>
      </c>
      <c r="C423" s="131" t="s">
        <v>206</v>
      </c>
      <c r="D423" s="110"/>
      <c r="E423" s="18"/>
      <c r="F423" s="15"/>
      <c r="G423" s="132"/>
    </row>
    <row r="424" spans="1:7" x14ac:dyDescent="0.3">
      <c r="A424" s="216"/>
      <c r="B424" s="2" t="s">
        <v>209</v>
      </c>
      <c r="C424" s="159" t="s">
        <v>208</v>
      </c>
      <c r="D424" s="110"/>
      <c r="E424" s="18"/>
      <c r="F424" s="15"/>
      <c r="G424" s="132"/>
    </row>
    <row r="425" spans="1:7" ht="31.2" x14ac:dyDescent="0.3">
      <c r="A425" s="216"/>
      <c r="B425" s="106" t="s">
        <v>210</v>
      </c>
      <c r="C425" s="131" t="s">
        <v>501</v>
      </c>
      <c r="D425" s="110"/>
      <c r="E425" s="18"/>
      <c r="F425" s="15"/>
      <c r="G425" s="107"/>
    </row>
    <row r="426" spans="1:7" x14ac:dyDescent="0.3">
      <c r="A426" s="216"/>
      <c r="B426" s="128" t="s">
        <v>207</v>
      </c>
      <c r="C426" s="131" t="s">
        <v>211</v>
      </c>
      <c r="D426" s="110"/>
      <c r="E426" s="103"/>
      <c r="F426" s="107"/>
      <c r="G426" s="157"/>
    </row>
    <row r="427" spans="1:7" x14ac:dyDescent="0.3">
      <c r="A427" s="217"/>
      <c r="B427" s="106" t="s">
        <v>2</v>
      </c>
      <c r="C427" s="158" t="s">
        <v>3</v>
      </c>
      <c r="D427" s="110"/>
      <c r="E427" s="103"/>
      <c r="F427" s="107"/>
      <c r="G427" s="157"/>
    </row>
    <row r="428" spans="1:7" x14ac:dyDescent="0.3">
      <c r="E428" s="116"/>
    </row>
    <row r="429" spans="1:7" x14ac:dyDescent="0.3">
      <c r="B429" s="124"/>
      <c r="C429" s="125"/>
      <c r="D429" s="95"/>
      <c r="E429" s="93"/>
      <c r="F429" s="95"/>
      <c r="G429" s="124"/>
    </row>
    <row r="430" spans="1:7" x14ac:dyDescent="0.3">
      <c r="B430" s="209" t="s">
        <v>459</v>
      </c>
      <c r="C430" s="209" t="s">
        <v>26</v>
      </c>
      <c r="D430" s="95"/>
      <c r="E430" s="93"/>
      <c r="F430" s="95"/>
      <c r="G430" s="124"/>
    </row>
    <row r="431" spans="1:7" x14ac:dyDescent="0.3">
      <c r="B431" s="124"/>
      <c r="C431" s="125"/>
      <c r="D431" s="95"/>
      <c r="E431" s="96"/>
      <c r="F431" s="96"/>
      <c r="G431" s="96"/>
    </row>
    <row r="432" spans="1:7" x14ac:dyDescent="0.3">
      <c r="A432" s="210" t="s">
        <v>457</v>
      </c>
      <c r="B432" s="126" t="s">
        <v>0</v>
      </c>
      <c r="C432" s="98" t="s">
        <v>1</v>
      </c>
      <c r="D432" s="98" t="s">
        <v>77</v>
      </c>
      <c r="E432" s="127"/>
      <c r="F432" s="98"/>
      <c r="G432" s="98"/>
    </row>
    <row r="433" spans="1:7" x14ac:dyDescent="0.3">
      <c r="A433" s="215">
        <f>'Príloha č. 1 KZ'!A35</f>
        <v>33</v>
      </c>
      <c r="B433" s="128" t="s">
        <v>16</v>
      </c>
      <c r="C433" s="129"/>
      <c r="D433" s="101"/>
      <c r="E433" s="18"/>
      <c r="F433" s="15"/>
      <c r="G433" s="130"/>
    </row>
    <row r="434" spans="1:7" x14ac:dyDescent="0.3">
      <c r="A434" s="216"/>
      <c r="B434" s="105" t="s">
        <v>121</v>
      </c>
      <c r="C434" s="131" t="s">
        <v>224</v>
      </c>
      <c r="D434" s="110"/>
      <c r="E434" s="18"/>
      <c r="F434" s="15"/>
      <c r="G434" s="132"/>
    </row>
    <row r="435" spans="1:7" x14ac:dyDescent="0.3">
      <c r="A435" s="216"/>
      <c r="B435" s="55" t="s">
        <v>108</v>
      </c>
      <c r="C435" s="131" t="s">
        <v>223</v>
      </c>
      <c r="D435" s="110"/>
      <c r="E435" s="18"/>
      <c r="F435" s="15"/>
      <c r="G435" s="132"/>
    </row>
    <row r="436" spans="1:7" x14ac:dyDescent="0.3">
      <c r="A436" s="216"/>
      <c r="B436" s="105" t="s">
        <v>122</v>
      </c>
      <c r="C436" s="128" t="s">
        <v>125</v>
      </c>
      <c r="D436" s="110"/>
      <c r="E436" s="18"/>
      <c r="F436" s="107"/>
      <c r="G436" s="107"/>
    </row>
    <row r="437" spans="1:7" x14ac:dyDescent="0.3">
      <c r="A437" s="216"/>
      <c r="B437" s="105" t="s">
        <v>126</v>
      </c>
      <c r="C437" s="128" t="s">
        <v>127</v>
      </c>
      <c r="D437" s="110"/>
      <c r="E437" s="18"/>
      <c r="F437" s="107"/>
      <c r="G437" s="107"/>
    </row>
    <row r="438" spans="1:7" x14ac:dyDescent="0.3">
      <c r="A438" s="216"/>
      <c r="B438" s="105" t="s">
        <v>123</v>
      </c>
      <c r="C438" s="131" t="s">
        <v>225</v>
      </c>
      <c r="D438" s="110"/>
      <c r="E438" s="133"/>
      <c r="F438" s="15"/>
      <c r="G438" s="107"/>
    </row>
    <row r="439" spans="1:7" x14ac:dyDescent="0.3">
      <c r="A439" s="216"/>
      <c r="B439" s="134" t="s">
        <v>124</v>
      </c>
      <c r="C439" s="131" t="s">
        <v>128</v>
      </c>
      <c r="D439" s="110"/>
      <c r="E439" s="133"/>
      <c r="F439" s="15"/>
      <c r="G439" s="107"/>
    </row>
    <row r="440" spans="1:7" x14ac:dyDescent="0.3">
      <c r="A440" s="216"/>
      <c r="B440" s="134" t="s">
        <v>89</v>
      </c>
      <c r="C440" s="131" t="s">
        <v>222</v>
      </c>
      <c r="D440" s="110"/>
      <c r="E440" s="133"/>
      <c r="F440" s="15"/>
      <c r="G440" s="107"/>
    </row>
    <row r="441" spans="1:7" x14ac:dyDescent="0.3">
      <c r="A441" s="217"/>
      <c r="B441" s="99" t="s">
        <v>2</v>
      </c>
      <c r="C441" s="105" t="s">
        <v>3</v>
      </c>
      <c r="D441" s="110"/>
      <c r="E441" s="135"/>
      <c r="F441" s="15"/>
      <c r="G441" s="107"/>
    </row>
    <row r="442" spans="1:7" x14ac:dyDescent="0.3">
      <c r="B442" s="92"/>
      <c r="C442" s="136"/>
      <c r="D442" s="95"/>
      <c r="E442" s="93"/>
      <c r="F442" s="95"/>
      <c r="G442" s="124"/>
    </row>
    <row r="443" spans="1:7" x14ac:dyDescent="0.3">
      <c r="B443" s="124"/>
      <c r="C443" s="125"/>
      <c r="D443" s="95"/>
      <c r="E443" s="93"/>
      <c r="F443" s="95"/>
      <c r="G443" s="124"/>
    </row>
    <row r="444" spans="1:7" x14ac:dyDescent="0.3">
      <c r="B444" s="209" t="s">
        <v>460</v>
      </c>
      <c r="C444" s="209" t="s">
        <v>27</v>
      </c>
      <c r="D444" s="95"/>
      <c r="E444" s="93"/>
      <c r="F444" s="95"/>
      <c r="G444" s="124"/>
    </row>
    <row r="445" spans="1:7" x14ac:dyDescent="0.3">
      <c r="B445" s="124"/>
      <c r="C445" s="125"/>
      <c r="D445" s="95"/>
      <c r="E445" s="96"/>
      <c r="F445" s="96"/>
      <c r="G445" s="96"/>
    </row>
    <row r="446" spans="1:7" x14ac:dyDescent="0.3">
      <c r="A446" s="210" t="s">
        <v>457</v>
      </c>
      <c r="B446" s="126" t="s">
        <v>0</v>
      </c>
      <c r="C446" s="98" t="s">
        <v>1</v>
      </c>
      <c r="D446" s="98" t="s">
        <v>77</v>
      </c>
      <c r="E446" s="127"/>
      <c r="F446" s="98"/>
      <c r="G446" s="98"/>
    </row>
    <row r="447" spans="1:7" x14ac:dyDescent="0.3">
      <c r="A447" s="215">
        <f>'Príloha č. 1 KZ'!A36</f>
        <v>34</v>
      </c>
      <c r="B447" s="128" t="s">
        <v>16</v>
      </c>
      <c r="C447" s="129"/>
      <c r="D447" s="101"/>
      <c r="E447" s="18"/>
      <c r="F447" s="15"/>
      <c r="G447" s="130"/>
    </row>
    <row r="448" spans="1:7" x14ac:dyDescent="0.3">
      <c r="A448" s="216"/>
      <c r="B448" s="105" t="s">
        <v>121</v>
      </c>
      <c r="C448" s="131" t="s">
        <v>224</v>
      </c>
      <c r="D448" s="110"/>
      <c r="E448" s="18"/>
      <c r="F448" s="15"/>
      <c r="G448" s="132"/>
    </row>
    <row r="449" spans="1:7" x14ac:dyDescent="0.3">
      <c r="A449" s="216"/>
      <c r="B449" s="55" t="s">
        <v>108</v>
      </c>
      <c r="C449" s="131" t="s">
        <v>356</v>
      </c>
      <c r="D449" s="110"/>
      <c r="E449" s="18"/>
      <c r="F449" s="15"/>
      <c r="G449" s="132"/>
    </row>
    <row r="450" spans="1:7" x14ac:dyDescent="0.3">
      <c r="A450" s="216"/>
      <c r="B450" s="105" t="s">
        <v>122</v>
      </c>
      <c r="C450" s="131" t="s">
        <v>463</v>
      </c>
      <c r="D450" s="110"/>
      <c r="E450" s="18"/>
      <c r="F450" s="107"/>
      <c r="G450" s="107"/>
    </row>
    <row r="451" spans="1:7" x14ac:dyDescent="0.3">
      <c r="A451" s="216"/>
      <c r="B451" s="105" t="s">
        <v>123</v>
      </c>
      <c r="C451" s="131" t="s">
        <v>461</v>
      </c>
      <c r="D451" s="110"/>
      <c r="E451" s="133"/>
      <c r="F451" s="15"/>
      <c r="G451" s="107"/>
    </row>
    <row r="452" spans="1:7" x14ac:dyDescent="0.3">
      <c r="A452" s="216"/>
      <c r="B452" s="134" t="s">
        <v>124</v>
      </c>
      <c r="C452" s="131" t="s">
        <v>462</v>
      </c>
      <c r="D452" s="110"/>
      <c r="E452" s="133"/>
      <c r="F452" s="15"/>
      <c r="G452" s="107"/>
    </row>
    <row r="453" spans="1:7" x14ac:dyDescent="0.3">
      <c r="A453" s="216"/>
      <c r="B453" s="134" t="s">
        <v>89</v>
      </c>
      <c r="C453" s="131" t="s">
        <v>222</v>
      </c>
      <c r="D453" s="110"/>
      <c r="E453" s="133"/>
      <c r="F453" s="15"/>
      <c r="G453" s="107"/>
    </row>
    <row r="454" spans="1:7" x14ac:dyDescent="0.3">
      <c r="A454" s="217"/>
      <c r="B454" s="99" t="s">
        <v>2</v>
      </c>
      <c r="C454" s="105" t="s">
        <v>3</v>
      </c>
      <c r="D454" s="110"/>
      <c r="E454" s="135"/>
      <c r="F454" s="15"/>
      <c r="G454" s="107"/>
    </row>
    <row r="455" spans="1:7" x14ac:dyDescent="0.3">
      <c r="B455" s="92"/>
      <c r="C455" s="136"/>
      <c r="D455" s="95"/>
      <c r="E455" s="93"/>
      <c r="F455" s="95"/>
      <c r="G455" s="124"/>
    </row>
    <row r="456" spans="1:7" x14ac:dyDescent="0.3">
      <c r="B456" s="123"/>
    </row>
    <row r="457" spans="1:7" x14ac:dyDescent="0.3">
      <c r="B457" s="209" t="s">
        <v>120</v>
      </c>
      <c r="C457" s="209" t="s">
        <v>27</v>
      </c>
    </row>
    <row r="459" spans="1:7" x14ac:dyDescent="0.3">
      <c r="A459" s="210" t="s">
        <v>457</v>
      </c>
      <c r="B459" s="126" t="s">
        <v>0</v>
      </c>
      <c r="C459" s="98" t="s">
        <v>1</v>
      </c>
      <c r="D459" s="98" t="s">
        <v>77</v>
      </c>
      <c r="E459" s="127"/>
      <c r="F459" s="98"/>
      <c r="G459" s="98"/>
    </row>
    <row r="460" spans="1:7" x14ac:dyDescent="0.3">
      <c r="A460" s="215">
        <f>'Príloha č. 1 KZ'!A37</f>
        <v>35</v>
      </c>
      <c r="B460" s="128" t="s">
        <v>16</v>
      </c>
      <c r="C460" s="129"/>
      <c r="D460" s="101"/>
      <c r="E460" s="18"/>
      <c r="F460" s="15"/>
      <c r="G460" s="130"/>
    </row>
    <row r="461" spans="1:7" x14ac:dyDescent="0.3">
      <c r="A461" s="216"/>
      <c r="B461" s="105" t="s">
        <v>226</v>
      </c>
      <c r="C461" s="131" t="s">
        <v>227</v>
      </c>
      <c r="D461" s="110"/>
      <c r="E461" s="18"/>
      <c r="F461" s="15"/>
      <c r="G461" s="132"/>
    </row>
    <row r="462" spans="1:7" x14ac:dyDescent="0.3">
      <c r="A462" s="216"/>
      <c r="B462" s="105" t="s">
        <v>228</v>
      </c>
      <c r="C462" s="131" t="s">
        <v>229</v>
      </c>
      <c r="D462" s="110"/>
      <c r="E462" s="18"/>
      <c r="F462" s="15"/>
      <c r="G462" s="132"/>
    </row>
    <row r="463" spans="1:7" x14ac:dyDescent="0.3">
      <c r="A463" s="216"/>
      <c r="B463" s="105" t="s">
        <v>230</v>
      </c>
      <c r="C463" s="128" t="s">
        <v>231</v>
      </c>
      <c r="D463" s="110"/>
      <c r="E463" s="18"/>
      <c r="F463" s="107"/>
      <c r="G463" s="107"/>
    </row>
    <row r="464" spans="1:7" x14ac:dyDescent="0.3">
      <c r="A464" s="216"/>
      <c r="B464" s="55" t="s">
        <v>47</v>
      </c>
      <c r="C464" s="131" t="s">
        <v>232</v>
      </c>
      <c r="D464" s="110"/>
      <c r="E464" s="18"/>
      <c r="F464" s="107"/>
      <c r="G464" s="107"/>
    </row>
    <row r="465" spans="1:7" ht="93.6" x14ac:dyDescent="0.3">
      <c r="A465" s="216"/>
      <c r="B465" s="55" t="s">
        <v>236</v>
      </c>
      <c r="C465" s="131" t="s">
        <v>235</v>
      </c>
      <c r="D465" s="110"/>
      <c r="E465" s="133"/>
      <c r="F465" s="15"/>
      <c r="G465" s="107"/>
    </row>
    <row r="466" spans="1:7" x14ac:dyDescent="0.3">
      <c r="A466" s="216"/>
      <c r="B466" s="134" t="s">
        <v>233</v>
      </c>
      <c r="C466" s="131" t="s">
        <v>234</v>
      </c>
      <c r="D466" s="110"/>
      <c r="E466" s="133"/>
      <c r="F466" s="15"/>
      <c r="G466" s="107"/>
    </row>
    <row r="467" spans="1:7" x14ac:dyDescent="0.3">
      <c r="A467" s="217"/>
      <c r="B467" s="99" t="s">
        <v>2</v>
      </c>
      <c r="C467" s="105" t="s">
        <v>3</v>
      </c>
      <c r="D467" s="110"/>
      <c r="E467" s="135"/>
      <c r="F467" s="15"/>
      <c r="G467" s="107"/>
    </row>
    <row r="469" spans="1:7" x14ac:dyDescent="0.3">
      <c r="B469" s="123"/>
    </row>
    <row r="470" spans="1:7" x14ac:dyDescent="0.3">
      <c r="B470" s="209" t="s">
        <v>301</v>
      </c>
      <c r="C470" s="209" t="s">
        <v>26</v>
      </c>
    </row>
    <row r="472" spans="1:7" x14ac:dyDescent="0.3">
      <c r="A472" s="210" t="s">
        <v>457</v>
      </c>
      <c r="B472" s="126" t="s">
        <v>0</v>
      </c>
      <c r="C472" s="98" t="s">
        <v>1</v>
      </c>
      <c r="D472" s="98" t="s">
        <v>77</v>
      </c>
      <c r="E472" s="127"/>
      <c r="F472" s="98"/>
      <c r="G472" s="98"/>
    </row>
    <row r="473" spans="1:7" x14ac:dyDescent="0.3">
      <c r="A473" s="215">
        <f>'Príloha č. 1 KZ'!A38</f>
        <v>36</v>
      </c>
      <c r="B473" s="128" t="s">
        <v>16</v>
      </c>
      <c r="C473" s="129"/>
      <c r="D473" s="101"/>
      <c r="E473" s="18"/>
      <c r="F473" s="15"/>
      <c r="G473" s="145"/>
    </row>
    <row r="474" spans="1:7" ht="31.2" x14ac:dyDescent="0.3">
      <c r="A474" s="216"/>
      <c r="B474" s="105" t="s">
        <v>244</v>
      </c>
      <c r="C474" s="131" t="s">
        <v>245</v>
      </c>
      <c r="D474" s="110"/>
      <c r="E474" s="18"/>
      <c r="F474" s="15"/>
      <c r="G474" s="132"/>
    </row>
    <row r="475" spans="1:7" ht="31.2" x14ac:dyDescent="0.3">
      <c r="A475" s="216"/>
      <c r="B475" s="55" t="s">
        <v>246</v>
      </c>
      <c r="C475" s="131" t="s">
        <v>243</v>
      </c>
      <c r="D475" s="110"/>
      <c r="E475" s="18"/>
      <c r="F475" s="15"/>
      <c r="G475" s="107"/>
    </row>
    <row r="476" spans="1:7" x14ac:dyDescent="0.3">
      <c r="A476" s="216"/>
      <c r="B476" s="105" t="s">
        <v>237</v>
      </c>
      <c r="C476" s="131" t="s">
        <v>302</v>
      </c>
      <c r="D476" s="110"/>
      <c r="E476" s="145"/>
      <c r="F476" s="15"/>
      <c r="G476" s="107"/>
    </row>
    <row r="477" spans="1:7" x14ac:dyDescent="0.3">
      <c r="A477" s="216"/>
      <c r="B477" s="105" t="s">
        <v>249</v>
      </c>
      <c r="C477" s="131" t="s">
        <v>250</v>
      </c>
      <c r="D477" s="110"/>
      <c r="E477" s="145"/>
      <c r="F477" s="15"/>
      <c r="G477" s="107"/>
    </row>
    <row r="478" spans="1:7" ht="31.2" x14ac:dyDescent="0.3">
      <c r="A478" s="216"/>
      <c r="B478" s="55" t="s">
        <v>89</v>
      </c>
      <c r="C478" s="131" t="s">
        <v>247</v>
      </c>
      <c r="D478" s="110"/>
      <c r="E478" s="18"/>
      <c r="F478" s="107"/>
      <c r="G478" s="107"/>
    </row>
    <row r="479" spans="1:7" x14ac:dyDescent="0.3">
      <c r="A479" s="216"/>
      <c r="B479" s="55" t="s">
        <v>179</v>
      </c>
      <c r="C479" s="131" t="s">
        <v>248</v>
      </c>
      <c r="D479" s="110"/>
      <c r="E479" s="18"/>
      <c r="F479" s="107"/>
      <c r="G479" s="107"/>
    </row>
    <row r="480" spans="1:7" x14ac:dyDescent="0.3">
      <c r="A480" s="216"/>
      <c r="B480" s="55" t="s">
        <v>108</v>
      </c>
      <c r="C480" s="131" t="s">
        <v>238</v>
      </c>
      <c r="D480" s="110"/>
      <c r="E480" s="133"/>
      <c r="F480" s="15"/>
      <c r="G480" s="107"/>
    </row>
    <row r="481" spans="1:7" x14ac:dyDescent="0.3">
      <c r="A481" s="216"/>
      <c r="B481" s="134" t="s">
        <v>241</v>
      </c>
      <c r="C481" s="131" t="s">
        <v>251</v>
      </c>
      <c r="D481" s="110"/>
      <c r="E481" s="133"/>
      <c r="F481" s="15"/>
      <c r="G481" s="107"/>
    </row>
    <row r="482" spans="1:7" x14ac:dyDescent="0.3">
      <c r="A482" s="216"/>
      <c r="B482" s="134" t="s">
        <v>239</v>
      </c>
      <c r="C482" s="131" t="s">
        <v>242</v>
      </c>
      <c r="D482" s="110"/>
      <c r="E482" s="133"/>
      <c r="F482" s="15"/>
      <c r="G482" s="107"/>
    </row>
    <row r="483" spans="1:7" ht="31.2" x14ac:dyDescent="0.3">
      <c r="A483" s="217"/>
      <c r="B483" s="99" t="s">
        <v>2</v>
      </c>
      <c r="C483" s="55" t="s">
        <v>240</v>
      </c>
      <c r="D483" s="110"/>
      <c r="E483" s="135"/>
      <c r="F483" s="15"/>
      <c r="G483" s="107"/>
    </row>
    <row r="485" spans="1:7" x14ac:dyDescent="0.3">
      <c r="B485" s="123"/>
    </row>
    <row r="486" spans="1:7" x14ac:dyDescent="0.3">
      <c r="B486" s="209" t="s">
        <v>61</v>
      </c>
      <c r="C486" s="209" t="s">
        <v>27</v>
      </c>
    </row>
    <row r="488" spans="1:7" x14ac:dyDescent="0.3">
      <c r="A488" s="210" t="s">
        <v>457</v>
      </c>
      <c r="B488" s="126" t="s">
        <v>0</v>
      </c>
      <c r="C488" s="98" t="s">
        <v>1</v>
      </c>
      <c r="D488" s="98" t="s">
        <v>77</v>
      </c>
      <c r="E488" s="127"/>
      <c r="F488" s="98"/>
      <c r="G488" s="98"/>
    </row>
    <row r="489" spans="1:7" x14ac:dyDescent="0.3">
      <c r="A489" s="215">
        <f>'Príloha č. 1 KZ'!A39</f>
        <v>37</v>
      </c>
      <c r="B489" s="128" t="s">
        <v>16</v>
      </c>
      <c r="C489" s="129"/>
      <c r="D489" s="101"/>
      <c r="E489" s="145"/>
      <c r="F489" s="15"/>
      <c r="G489" s="145"/>
    </row>
    <row r="490" spans="1:7" ht="31.2" x14ac:dyDescent="0.3">
      <c r="A490" s="216"/>
      <c r="B490" s="105" t="s">
        <v>244</v>
      </c>
      <c r="C490" s="170" t="s">
        <v>493</v>
      </c>
      <c r="D490" s="110"/>
      <c r="E490" s="18"/>
      <c r="F490" s="15"/>
      <c r="G490" s="132"/>
    </row>
    <row r="491" spans="1:7" x14ac:dyDescent="0.3">
      <c r="A491" s="216"/>
      <c r="B491" s="105" t="s">
        <v>237</v>
      </c>
      <c r="C491" s="131" t="s">
        <v>492</v>
      </c>
      <c r="D491" s="110"/>
      <c r="E491" s="18"/>
      <c r="F491" s="15"/>
      <c r="G491" s="107"/>
    </row>
    <row r="492" spans="1:7" ht="31.2" x14ac:dyDescent="0.3">
      <c r="A492" s="216"/>
      <c r="B492" s="105" t="s">
        <v>249</v>
      </c>
      <c r="C492" s="131" t="s">
        <v>303</v>
      </c>
      <c r="D492" s="110"/>
      <c r="E492" s="145"/>
      <c r="F492" s="15"/>
      <c r="G492" s="107"/>
    </row>
    <row r="493" spans="1:7" x14ac:dyDescent="0.3">
      <c r="A493" s="216"/>
      <c r="B493" s="55" t="s">
        <v>108</v>
      </c>
      <c r="C493" s="131" t="s">
        <v>304</v>
      </c>
      <c r="D493" s="110"/>
      <c r="E493" s="133"/>
      <c r="F493" s="15"/>
      <c r="G493" s="107"/>
    </row>
    <row r="494" spans="1:7" x14ac:dyDescent="0.3">
      <c r="A494" s="216"/>
      <c r="B494" s="134" t="s">
        <v>241</v>
      </c>
      <c r="C494" s="131" t="s">
        <v>251</v>
      </c>
      <c r="D494" s="110"/>
      <c r="E494" s="133"/>
      <c r="F494" s="15"/>
      <c r="G494" s="107"/>
    </row>
    <row r="495" spans="1:7" x14ac:dyDescent="0.3">
      <c r="A495" s="216"/>
      <c r="B495" s="54" t="s">
        <v>306</v>
      </c>
      <c r="C495" s="131" t="s">
        <v>305</v>
      </c>
      <c r="D495" s="110"/>
      <c r="E495" s="133"/>
      <c r="F495" s="15"/>
      <c r="G495" s="107"/>
    </row>
    <row r="496" spans="1:7" x14ac:dyDescent="0.3">
      <c r="A496" s="217"/>
      <c r="B496" s="99" t="s">
        <v>2</v>
      </c>
      <c r="C496" s="55" t="s">
        <v>3</v>
      </c>
      <c r="D496" s="110"/>
      <c r="E496" s="135"/>
      <c r="F496" s="15"/>
      <c r="G496" s="107"/>
    </row>
    <row r="498" spans="1:7" x14ac:dyDescent="0.3">
      <c r="B498" s="123"/>
    </row>
    <row r="499" spans="1:7" x14ac:dyDescent="0.3">
      <c r="B499" s="209" t="s">
        <v>263</v>
      </c>
      <c r="C499" s="209" t="s">
        <v>281</v>
      </c>
    </row>
    <row r="500" spans="1:7" x14ac:dyDescent="0.3">
      <c r="B500" s="3"/>
      <c r="C500" s="48"/>
      <c r="D500" s="5"/>
      <c r="E500" s="4"/>
      <c r="F500" s="4"/>
      <c r="G500" s="4"/>
    </row>
    <row r="501" spans="1:7" x14ac:dyDescent="0.3">
      <c r="A501" s="210" t="s">
        <v>457</v>
      </c>
      <c r="B501" s="49" t="s">
        <v>0</v>
      </c>
      <c r="C501" s="1" t="s">
        <v>1</v>
      </c>
      <c r="D501" s="1" t="s">
        <v>4</v>
      </c>
      <c r="E501" s="21"/>
      <c r="F501" s="1"/>
      <c r="G501" s="1"/>
    </row>
    <row r="502" spans="1:7" x14ac:dyDescent="0.3">
      <c r="A502" s="215">
        <f>'Príloha č. 1 KZ'!A40</f>
        <v>38</v>
      </c>
      <c r="B502" s="12" t="s">
        <v>16</v>
      </c>
      <c r="C502" s="50"/>
      <c r="D502" s="101"/>
      <c r="E502" s="18"/>
      <c r="F502" s="15"/>
      <c r="G502" s="145"/>
    </row>
    <row r="503" spans="1:7" x14ac:dyDescent="0.3">
      <c r="A503" s="216"/>
      <c r="B503" s="2" t="s">
        <v>183</v>
      </c>
      <c r="C503" s="32" t="s">
        <v>255</v>
      </c>
      <c r="D503" s="110"/>
      <c r="E503" s="18"/>
      <c r="F503" s="15"/>
      <c r="G503" s="71"/>
    </row>
    <row r="504" spans="1:7" x14ac:dyDescent="0.3">
      <c r="A504" s="216"/>
      <c r="B504" s="52" t="s">
        <v>87</v>
      </c>
      <c r="C504" s="32" t="s">
        <v>260</v>
      </c>
      <c r="D504" s="110"/>
      <c r="E504" s="18"/>
      <c r="F504" s="23"/>
      <c r="G504" s="71"/>
    </row>
    <row r="505" spans="1:7" x14ac:dyDescent="0.3">
      <c r="A505" s="216"/>
      <c r="B505" s="80" t="s">
        <v>496</v>
      </c>
      <c r="C505" s="32" t="s">
        <v>261</v>
      </c>
      <c r="D505" s="110"/>
      <c r="E505" s="145"/>
      <c r="F505" s="15"/>
      <c r="G505" s="71"/>
    </row>
    <row r="506" spans="1:7" x14ac:dyDescent="0.3">
      <c r="A506" s="216"/>
      <c r="B506" s="80" t="s">
        <v>256</v>
      </c>
      <c r="C506" s="32" t="s">
        <v>262</v>
      </c>
      <c r="D506" s="110"/>
      <c r="E506" s="73"/>
      <c r="F506" s="71"/>
      <c r="G506" s="71"/>
    </row>
    <row r="507" spans="1:7" x14ac:dyDescent="0.3">
      <c r="A507" s="216"/>
      <c r="B507" s="80" t="s">
        <v>266</v>
      </c>
      <c r="C507" s="32" t="s">
        <v>267</v>
      </c>
      <c r="D507" s="110"/>
      <c r="E507" s="73"/>
      <c r="F507" s="71"/>
      <c r="G507" s="71"/>
    </row>
    <row r="508" spans="1:7" x14ac:dyDescent="0.3">
      <c r="A508" s="216"/>
      <c r="B508" s="52" t="s">
        <v>257</v>
      </c>
      <c r="C508" s="83" t="s">
        <v>258</v>
      </c>
      <c r="D508" s="110"/>
      <c r="E508" s="67"/>
      <c r="F508" s="7"/>
      <c r="G508" s="7"/>
    </row>
    <row r="509" spans="1:7" x14ac:dyDescent="0.3">
      <c r="A509" s="217"/>
      <c r="B509" s="30" t="s">
        <v>2</v>
      </c>
      <c r="C509" s="78" t="s">
        <v>259</v>
      </c>
      <c r="D509" s="110"/>
      <c r="E509" s="67"/>
      <c r="F509" s="7"/>
      <c r="G509" s="7"/>
    </row>
    <row r="510" spans="1:7" x14ac:dyDescent="0.3">
      <c r="E510" s="116"/>
    </row>
    <row r="511" spans="1:7" x14ac:dyDescent="0.3">
      <c r="B511" s="3"/>
      <c r="C511" s="48"/>
      <c r="D511" s="5"/>
      <c r="E511" s="6"/>
    </row>
    <row r="512" spans="1:7" x14ac:dyDescent="0.3">
      <c r="B512" s="209" t="s">
        <v>264</v>
      </c>
      <c r="C512" s="209" t="s">
        <v>86</v>
      </c>
      <c r="D512" s="5"/>
      <c r="E512" s="6"/>
    </row>
    <row r="513" spans="1:7" x14ac:dyDescent="0.3">
      <c r="B513" s="3"/>
      <c r="C513" s="48"/>
      <c r="D513" s="5"/>
      <c r="E513" s="4"/>
      <c r="F513" s="4"/>
      <c r="G513" s="4"/>
    </row>
    <row r="514" spans="1:7" x14ac:dyDescent="0.3">
      <c r="A514" s="210" t="s">
        <v>457</v>
      </c>
      <c r="B514" s="49" t="s">
        <v>0</v>
      </c>
      <c r="C514" s="1" t="s">
        <v>1</v>
      </c>
      <c r="D514" s="1" t="s">
        <v>4</v>
      </c>
      <c r="E514" s="21"/>
      <c r="F514" s="1"/>
      <c r="G514" s="1"/>
    </row>
    <row r="515" spans="1:7" x14ac:dyDescent="0.3">
      <c r="A515" s="215">
        <f>'Príloha č. 1 KZ'!A41</f>
        <v>39</v>
      </c>
      <c r="B515" s="12" t="s">
        <v>16</v>
      </c>
      <c r="C515" s="50"/>
      <c r="D515" s="101"/>
      <c r="E515" s="18"/>
      <c r="F515" s="15"/>
      <c r="G515" s="145"/>
    </row>
    <row r="516" spans="1:7" x14ac:dyDescent="0.3">
      <c r="A516" s="216"/>
      <c r="B516" s="2" t="s">
        <v>183</v>
      </c>
      <c r="C516" s="32" t="s">
        <v>265</v>
      </c>
      <c r="D516" s="110"/>
      <c r="E516" s="18"/>
      <c r="F516" s="15"/>
      <c r="G516" s="71"/>
    </row>
    <row r="517" spans="1:7" x14ac:dyDescent="0.3">
      <c r="A517" s="216"/>
      <c r="B517" s="52" t="s">
        <v>87</v>
      </c>
      <c r="C517" s="32" t="s">
        <v>260</v>
      </c>
      <c r="D517" s="110"/>
      <c r="E517" s="18"/>
      <c r="F517" s="18"/>
      <c r="G517" s="71"/>
    </row>
    <row r="518" spans="1:7" x14ac:dyDescent="0.3">
      <c r="A518" s="216"/>
      <c r="B518" s="80" t="s">
        <v>496</v>
      </c>
      <c r="C518" s="32" t="s">
        <v>261</v>
      </c>
      <c r="D518" s="110"/>
      <c r="E518" s="51"/>
      <c r="F518" s="18"/>
      <c r="G518" s="71"/>
    </row>
    <row r="519" spans="1:7" x14ac:dyDescent="0.3">
      <c r="A519" s="216"/>
      <c r="B519" s="80" t="s">
        <v>256</v>
      </c>
      <c r="C519" s="32" t="s">
        <v>262</v>
      </c>
      <c r="D519" s="110"/>
      <c r="E519" s="73"/>
      <c r="F519" s="169"/>
      <c r="G519" s="71"/>
    </row>
    <row r="520" spans="1:7" x14ac:dyDescent="0.3">
      <c r="A520" s="216"/>
      <c r="B520" s="52" t="s">
        <v>257</v>
      </c>
      <c r="C520" s="83" t="s">
        <v>258</v>
      </c>
      <c r="D520" s="110"/>
      <c r="E520" s="67"/>
      <c r="F520" s="22"/>
      <c r="G520" s="7"/>
    </row>
    <row r="521" spans="1:7" x14ac:dyDescent="0.3">
      <c r="A521" s="217"/>
      <c r="B521" s="30" t="s">
        <v>2</v>
      </c>
      <c r="C521" s="78" t="s">
        <v>259</v>
      </c>
      <c r="D521" s="110"/>
      <c r="E521" s="67"/>
      <c r="F521" s="7"/>
      <c r="G521" s="7"/>
    </row>
    <row r="522" spans="1:7" x14ac:dyDescent="0.3">
      <c r="B522" s="3"/>
      <c r="C522" s="48"/>
      <c r="D522" s="5"/>
      <c r="E522" s="6"/>
    </row>
    <row r="523" spans="1:7" x14ac:dyDescent="0.3">
      <c r="B523" s="123"/>
    </row>
    <row r="524" spans="1:7" x14ac:dyDescent="0.3">
      <c r="B524" s="209" t="s">
        <v>285</v>
      </c>
      <c r="C524" s="209" t="s">
        <v>93</v>
      </c>
    </row>
    <row r="525" spans="1:7" x14ac:dyDescent="0.3">
      <c r="B525" s="3"/>
      <c r="C525" s="48"/>
      <c r="D525" s="5"/>
      <c r="E525" s="4"/>
      <c r="F525" s="4"/>
      <c r="G525" s="4"/>
    </row>
    <row r="526" spans="1:7" x14ac:dyDescent="0.3">
      <c r="A526" s="210" t="s">
        <v>457</v>
      </c>
      <c r="B526" s="49" t="s">
        <v>0</v>
      </c>
      <c r="C526" s="1" t="s">
        <v>1</v>
      </c>
      <c r="D526" s="1" t="s">
        <v>4</v>
      </c>
      <c r="E526" s="21"/>
      <c r="F526" s="1"/>
      <c r="G526" s="1"/>
    </row>
    <row r="527" spans="1:7" x14ac:dyDescent="0.3">
      <c r="A527" s="215">
        <f>'Príloha č. 1 KZ'!A42</f>
        <v>40</v>
      </c>
      <c r="B527" s="12" t="s">
        <v>16</v>
      </c>
      <c r="C527" s="50"/>
      <c r="D527" s="101"/>
      <c r="E527" s="18"/>
      <c r="F527" s="15"/>
      <c r="G527" s="145"/>
    </row>
    <row r="528" spans="1:7" x14ac:dyDescent="0.3">
      <c r="A528" s="216"/>
      <c r="B528" s="2" t="s">
        <v>183</v>
      </c>
      <c r="C528" s="32" t="s">
        <v>286</v>
      </c>
      <c r="D528" s="110"/>
      <c r="E528" s="18"/>
      <c r="F528" s="15"/>
      <c r="G528" s="71"/>
    </row>
    <row r="529" spans="1:7" x14ac:dyDescent="0.3">
      <c r="A529" s="216"/>
      <c r="B529" s="52" t="s">
        <v>87</v>
      </c>
      <c r="C529" s="32" t="s">
        <v>289</v>
      </c>
      <c r="D529" s="110"/>
      <c r="E529" s="18"/>
      <c r="F529" s="23"/>
      <c r="G529" s="71"/>
    </row>
    <row r="530" spans="1:7" x14ac:dyDescent="0.3">
      <c r="A530" s="216"/>
      <c r="B530" s="80" t="s">
        <v>496</v>
      </c>
      <c r="C530" s="32" t="s">
        <v>288</v>
      </c>
      <c r="D530" s="110"/>
      <c r="E530" s="145"/>
      <c r="F530" s="15"/>
      <c r="G530" s="71"/>
    </row>
    <row r="531" spans="1:7" x14ac:dyDescent="0.3">
      <c r="A531" s="216"/>
      <c r="B531" s="80" t="s">
        <v>256</v>
      </c>
      <c r="C531" s="32" t="s">
        <v>287</v>
      </c>
      <c r="D531" s="110"/>
      <c r="E531" s="73"/>
      <c r="F531" s="71"/>
      <c r="G531" s="71"/>
    </row>
    <row r="532" spans="1:7" x14ac:dyDescent="0.3">
      <c r="A532" s="216"/>
      <c r="B532" s="80" t="s">
        <v>266</v>
      </c>
      <c r="C532" s="32" t="s">
        <v>290</v>
      </c>
      <c r="D532" s="110"/>
      <c r="E532" s="73"/>
      <c r="F532" s="71"/>
      <c r="G532" s="71"/>
    </row>
    <row r="533" spans="1:7" x14ac:dyDescent="0.3">
      <c r="A533" s="216"/>
      <c r="B533" s="80" t="s">
        <v>292</v>
      </c>
      <c r="C533" s="32" t="s">
        <v>494</v>
      </c>
      <c r="D533" s="110"/>
      <c r="E533" s="73"/>
      <c r="F533" s="71"/>
      <c r="G533" s="71"/>
    </row>
    <row r="534" spans="1:7" x14ac:dyDescent="0.3">
      <c r="A534" s="216"/>
      <c r="B534" s="52" t="s">
        <v>257</v>
      </c>
      <c r="C534" s="83" t="s">
        <v>291</v>
      </c>
      <c r="D534" s="110"/>
      <c r="E534" s="67"/>
      <c r="F534" s="7"/>
      <c r="G534" s="7"/>
    </row>
    <row r="535" spans="1:7" x14ac:dyDescent="0.3">
      <c r="A535" s="217"/>
      <c r="B535" s="30" t="s">
        <v>2</v>
      </c>
      <c r="C535" s="78" t="s">
        <v>259</v>
      </c>
      <c r="D535" s="110"/>
      <c r="E535" s="67"/>
      <c r="F535" s="7"/>
      <c r="G535" s="7"/>
    </row>
    <row r="536" spans="1:7" x14ac:dyDescent="0.3">
      <c r="E536" s="116"/>
    </row>
    <row r="538" spans="1:7" x14ac:dyDescent="0.3">
      <c r="B538" s="209" t="s">
        <v>268</v>
      </c>
      <c r="C538" s="209" t="s">
        <v>466</v>
      </c>
    </row>
    <row r="539" spans="1:7" x14ac:dyDescent="0.3">
      <c r="B539" s="3"/>
      <c r="C539" s="48"/>
      <c r="D539" s="5"/>
      <c r="E539" s="20"/>
      <c r="F539" s="4"/>
      <c r="G539" s="4"/>
    </row>
    <row r="540" spans="1:7" x14ac:dyDescent="0.3">
      <c r="A540" s="210" t="s">
        <v>457</v>
      </c>
      <c r="B540" s="49" t="s">
        <v>0</v>
      </c>
      <c r="C540" s="1" t="s">
        <v>1</v>
      </c>
      <c r="D540" s="1" t="s">
        <v>4</v>
      </c>
      <c r="E540" s="21"/>
      <c r="F540" s="1"/>
      <c r="G540" s="1"/>
    </row>
    <row r="541" spans="1:7" x14ac:dyDescent="0.3">
      <c r="A541" s="215">
        <f>'Príloha č. 1 KZ'!A43</f>
        <v>41</v>
      </c>
      <c r="B541" s="12" t="s">
        <v>16</v>
      </c>
      <c r="C541" s="27"/>
      <c r="D541" s="101"/>
      <c r="E541" s="18"/>
      <c r="F541" s="15"/>
      <c r="G541" s="115"/>
    </row>
    <row r="542" spans="1:7" x14ac:dyDescent="0.3">
      <c r="A542" s="216"/>
      <c r="B542" s="30" t="s">
        <v>183</v>
      </c>
      <c r="C542" s="68" t="s">
        <v>502</v>
      </c>
      <c r="D542" s="110"/>
      <c r="E542" s="18"/>
      <c r="F542" s="15"/>
      <c r="G542" s="15"/>
    </row>
    <row r="543" spans="1:7" x14ac:dyDescent="0.3">
      <c r="A543" s="216"/>
      <c r="B543" s="30" t="s">
        <v>269</v>
      </c>
      <c r="C543" s="68" t="s">
        <v>275</v>
      </c>
      <c r="D543" s="110"/>
      <c r="E543" s="18"/>
      <c r="F543" s="71"/>
      <c r="G543" s="71"/>
    </row>
    <row r="544" spans="1:7" x14ac:dyDescent="0.3">
      <c r="A544" s="216"/>
      <c r="B544" s="30" t="s">
        <v>88</v>
      </c>
      <c r="C544" s="68" t="s">
        <v>274</v>
      </c>
      <c r="D544" s="110"/>
      <c r="E544" s="18"/>
      <c r="F544" s="71"/>
      <c r="G544" s="71"/>
    </row>
    <row r="545" spans="1:7" x14ac:dyDescent="0.3">
      <c r="A545" s="216"/>
      <c r="B545" s="30" t="s">
        <v>270</v>
      </c>
      <c r="C545" s="27" t="s">
        <v>271</v>
      </c>
      <c r="D545" s="110"/>
      <c r="E545" s="19"/>
      <c r="F545" s="71"/>
      <c r="G545" s="71"/>
    </row>
    <row r="546" spans="1:7" x14ac:dyDescent="0.3">
      <c r="A546" s="216"/>
      <c r="B546" s="30" t="s">
        <v>185</v>
      </c>
      <c r="C546" s="27" t="s">
        <v>273</v>
      </c>
      <c r="D546" s="110"/>
      <c r="E546" s="19"/>
      <c r="F546" s="71"/>
      <c r="G546" s="71"/>
    </row>
    <row r="547" spans="1:7" x14ac:dyDescent="0.3">
      <c r="A547" s="217"/>
      <c r="B547" s="30" t="s">
        <v>272</v>
      </c>
      <c r="C547" s="53" t="s">
        <v>3</v>
      </c>
      <c r="D547" s="110"/>
      <c r="E547" s="111"/>
      <c r="F547" s="71"/>
      <c r="G547" s="71"/>
    </row>
    <row r="548" spans="1:7" x14ac:dyDescent="0.3">
      <c r="B548" s="3"/>
      <c r="C548" s="48"/>
      <c r="D548" s="5"/>
      <c r="G548" s="3"/>
    </row>
    <row r="550" spans="1:7" x14ac:dyDescent="0.3">
      <c r="B550" s="209" t="s">
        <v>277</v>
      </c>
      <c r="C550" s="209" t="s">
        <v>467</v>
      </c>
    </row>
    <row r="551" spans="1:7" x14ac:dyDescent="0.3">
      <c r="B551" s="3"/>
      <c r="C551" s="48"/>
      <c r="D551" s="5"/>
      <c r="E551" s="20"/>
      <c r="F551" s="4"/>
      <c r="G551" s="4"/>
    </row>
    <row r="552" spans="1:7" x14ac:dyDescent="0.3">
      <c r="A552" s="210" t="s">
        <v>457</v>
      </c>
      <c r="B552" s="49" t="s">
        <v>0</v>
      </c>
      <c r="C552" s="1" t="s">
        <v>1</v>
      </c>
      <c r="D552" s="1" t="s">
        <v>4</v>
      </c>
      <c r="E552" s="21"/>
      <c r="F552" s="1"/>
      <c r="G552" s="1"/>
    </row>
    <row r="553" spans="1:7" x14ac:dyDescent="0.3">
      <c r="A553" s="215">
        <f>'Príloha č. 1 KZ'!A44</f>
        <v>42</v>
      </c>
      <c r="B553" s="12" t="s">
        <v>16</v>
      </c>
      <c r="C553" s="27"/>
      <c r="D553" s="101"/>
      <c r="E553" s="145"/>
      <c r="F553" s="28"/>
      <c r="G553" s="115"/>
    </row>
    <row r="554" spans="1:7" x14ac:dyDescent="0.3">
      <c r="A554" s="216"/>
      <c r="B554" s="30" t="s">
        <v>183</v>
      </c>
      <c r="C554" s="68" t="s">
        <v>502</v>
      </c>
      <c r="D554" s="110"/>
      <c r="E554" s="145"/>
      <c r="F554" s="15"/>
      <c r="G554" s="15"/>
    </row>
    <row r="555" spans="1:7" x14ac:dyDescent="0.3">
      <c r="A555" s="216"/>
      <c r="B555" s="30" t="s">
        <v>269</v>
      </c>
      <c r="C555" s="68" t="s">
        <v>276</v>
      </c>
      <c r="D555" s="110"/>
      <c r="E555" s="145"/>
      <c r="F555" s="15"/>
      <c r="G555" s="71"/>
    </row>
    <row r="556" spans="1:7" x14ac:dyDescent="0.3">
      <c r="A556" s="216"/>
      <c r="B556" s="30" t="s">
        <v>88</v>
      </c>
      <c r="C556" s="68" t="s">
        <v>274</v>
      </c>
      <c r="D556" s="110"/>
      <c r="E556" s="18"/>
      <c r="F556" s="71"/>
      <c r="G556" s="71"/>
    </row>
    <row r="557" spans="1:7" x14ac:dyDescent="0.3">
      <c r="A557" s="216"/>
      <c r="B557" s="30" t="s">
        <v>270</v>
      </c>
      <c r="C557" s="27" t="s">
        <v>271</v>
      </c>
      <c r="D557" s="110"/>
      <c r="E557" s="19"/>
      <c r="F557" s="71"/>
      <c r="G557" s="71"/>
    </row>
    <row r="558" spans="1:7" x14ac:dyDescent="0.3">
      <c r="A558" s="216"/>
      <c r="B558" s="30" t="s">
        <v>185</v>
      </c>
      <c r="C558" s="27" t="s">
        <v>273</v>
      </c>
      <c r="D558" s="110"/>
      <c r="E558" s="19"/>
      <c r="F558" s="71"/>
      <c r="G558" s="71"/>
    </row>
    <row r="559" spans="1:7" x14ac:dyDescent="0.3">
      <c r="A559" s="217"/>
      <c r="B559" s="30" t="s">
        <v>272</v>
      </c>
      <c r="C559" s="53" t="s">
        <v>3</v>
      </c>
      <c r="D559" s="110"/>
      <c r="E559" s="111"/>
      <c r="F559" s="71"/>
      <c r="G559" s="71"/>
    </row>
    <row r="560" spans="1:7" x14ac:dyDescent="0.3">
      <c r="B560" s="3"/>
      <c r="C560" s="48"/>
      <c r="D560" s="5"/>
      <c r="G560" s="3"/>
    </row>
    <row r="562" spans="1:7" x14ac:dyDescent="0.3">
      <c r="B562" s="209" t="s">
        <v>278</v>
      </c>
      <c r="C562" s="209" t="s">
        <v>90</v>
      </c>
    </row>
    <row r="563" spans="1:7" x14ac:dyDescent="0.3">
      <c r="B563" s="3"/>
      <c r="C563" s="48"/>
      <c r="D563" s="5"/>
      <c r="E563" s="20"/>
      <c r="F563" s="4"/>
      <c r="G563" s="4"/>
    </row>
    <row r="564" spans="1:7" x14ac:dyDescent="0.3">
      <c r="A564" s="210" t="s">
        <v>457</v>
      </c>
      <c r="B564" s="49" t="s">
        <v>0</v>
      </c>
      <c r="C564" s="1" t="s">
        <v>1</v>
      </c>
      <c r="D564" s="1" t="s">
        <v>4</v>
      </c>
      <c r="E564" s="21"/>
      <c r="F564" s="1"/>
      <c r="G564" s="1"/>
    </row>
    <row r="565" spans="1:7" x14ac:dyDescent="0.3">
      <c r="A565" s="215">
        <f>'Príloha č. 1 KZ'!A45</f>
        <v>43</v>
      </c>
      <c r="B565" s="12" t="s">
        <v>16</v>
      </c>
      <c r="C565" s="27"/>
      <c r="D565" s="101"/>
      <c r="E565" s="18"/>
      <c r="F565" s="15"/>
      <c r="G565" s="115"/>
    </row>
    <row r="566" spans="1:7" x14ac:dyDescent="0.3">
      <c r="A566" s="216"/>
      <c r="B566" s="30" t="s">
        <v>183</v>
      </c>
      <c r="C566" s="68" t="s">
        <v>502</v>
      </c>
      <c r="D566" s="110"/>
      <c r="E566" s="18"/>
      <c r="F566" s="15"/>
      <c r="G566" s="15"/>
    </row>
    <row r="567" spans="1:7" x14ac:dyDescent="0.3">
      <c r="A567" s="216"/>
      <c r="B567" s="30" t="s">
        <v>269</v>
      </c>
      <c r="C567" s="68" t="s">
        <v>279</v>
      </c>
      <c r="D567" s="110"/>
      <c r="E567" s="18"/>
      <c r="F567" s="15"/>
      <c r="G567" s="71"/>
    </row>
    <row r="568" spans="1:7" x14ac:dyDescent="0.3">
      <c r="A568" s="216"/>
      <c r="B568" s="30" t="s">
        <v>88</v>
      </c>
      <c r="C568" s="68" t="s">
        <v>274</v>
      </c>
      <c r="D568" s="110"/>
      <c r="E568" s="18"/>
      <c r="F568" s="71"/>
      <c r="G568" s="71"/>
    </row>
    <row r="569" spans="1:7" x14ac:dyDescent="0.3">
      <c r="A569" s="216"/>
      <c r="B569" s="30" t="s">
        <v>270</v>
      </c>
      <c r="C569" s="27" t="s">
        <v>271</v>
      </c>
      <c r="D569" s="110"/>
      <c r="E569" s="19"/>
      <c r="F569" s="71"/>
      <c r="G569" s="71"/>
    </row>
    <row r="570" spans="1:7" x14ac:dyDescent="0.3">
      <c r="A570" s="216"/>
      <c r="B570" s="30" t="s">
        <v>185</v>
      </c>
      <c r="C570" s="27" t="s">
        <v>273</v>
      </c>
      <c r="D570" s="110"/>
      <c r="E570" s="19"/>
      <c r="F570" s="71"/>
      <c r="G570" s="71"/>
    </row>
    <row r="571" spans="1:7" x14ac:dyDescent="0.3">
      <c r="A571" s="217"/>
      <c r="B571" s="30" t="s">
        <v>272</v>
      </c>
      <c r="C571" s="53" t="s">
        <v>3</v>
      </c>
      <c r="D571" s="110"/>
      <c r="E571" s="111"/>
      <c r="F571" s="71"/>
      <c r="G571" s="71"/>
    </row>
    <row r="572" spans="1:7" x14ac:dyDescent="0.3">
      <c r="B572" s="3"/>
      <c r="C572" s="48"/>
      <c r="D572" s="5"/>
      <c r="G572" s="3"/>
    </row>
    <row r="574" spans="1:7" x14ac:dyDescent="0.3">
      <c r="B574" s="209" t="s">
        <v>280</v>
      </c>
      <c r="C574" s="209" t="s">
        <v>468</v>
      </c>
    </row>
    <row r="575" spans="1:7" x14ac:dyDescent="0.3">
      <c r="B575" s="3"/>
      <c r="C575" s="48"/>
      <c r="D575" s="5"/>
      <c r="E575" s="20"/>
      <c r="F575" s="4"/>
      <c r="G575" s="4"/>
    </row>
    <row r="576" spans="1:7" x14ac:dyDescent="0.3">
      <c r="A576" s="210" t="s">
        <v>457</v>
      </c>
      <c r="B576" s="49" t="s">
        <v>0</v>
      </c>
      <c r="C576" s="1" t="s">
        <v>1</v>
      </c>
      <c r="D576" s="1" t="s">
        <v>4</v>
      </c>
      <c r="E576" s="21"/>
      <c r="F576" s="1"/>
      <c r="G576" s="1"/>
    </row>
    <row r="577" spans="1:7" x14ac:dyDescent="0.3">
      <c r="A577" s="215">
        <f>'Príloha č. 1 KZ'!A46</f>
        <v>44</v>
      </c>
      <c r="B577" s="12" t="s">
        <v>16</v>
      </c>
      <c r="C577" s="27"/>
      <c r="D577" s="101"/>
      <c r="E577" s="18"/>
      <c r="F577" s="15"/>
      <c r="G577" s="115"/>
    </row>
    <row r="578" spans="1:7" x14ac:dyDescent="0.3">
      <c r="A578" s="216"/>
      <c r="B578" s="30" t="s">
        <v>183</v>
      </c>
      <c r="C578" s="68" t="s">
        <v>502</v>
      </c>
      <c r="D578" s="110"/>
      <c r="E578" s="18"/>
      <c r="F578" s="72"/>
      <c r="G578" s="15"/>
    </row>
    <row r="579" spans="1:7" x14ac:dyDescent="0.3">
      <c r="A579" s="216"/>
      <c r="B579" s="30" t="s">
        <v>269</v>
      </c>
      <c r="C579" s="68" t="s">
        <v>282</v>
      </c>
      <c r="D579" s="110"/>
      <c r="E579" s="18"/>
      <c r="F579" s="15"/>
      <c r="G579" s="71"/>
    </row>
    <row r="580" spans="1:7" x14ac:dyDescent="0.3">
      <c r="A580" s="216"/>
      <c r="B580" s="30" t="s">
        <v>88</v>
      </c>
      <c r="C580" s="68" t="s">
        <v>274</v>
      </c>
      <c r="D580" s="110"/>
      <c r="E580" s="18"/>
      <c r="F580" s="71"/>
      <c r="G580" s="71"/>
    </row>
    <row r="581" spans="1:7" x14ac:dyDescent="0.3">
      <c r="A581" s="216"/>
      <c r="B581" s="30" t="s">
        <v>270</v>
      </c>
      <c r="C581" s="27" t="s">
        <v>271</v>
      </c>
      <c r="D581" s="110"/>
      <c r="E581" s="19"/>
      <c r="F581" s="71"/>
      <c r="G581" s="71"/>
    </row>
    <row r="582" spans="1:7" x14ac:dyDescent="0.3">
      <c r="A582" s="216"/>
      <c r="B582" s="30" t="s">
        <v>185</v>
      </c>
      <c r="C582" s="27" t="s">
        <v>273</v>
      </c>
      <c r="D582" s="110"/>
      <c r="E582" s="19"/>
      <c r="F582" s="71"/>
      <c r="G582" s="71"/>
    </row>
    <row r="583" spans="1:7" x14ac:dyDescent="0.3">
      <c r="A583" s="217"/>
      <c r="B583" s="30" t="s">
        <v>272</v>
      </c>
      <c r="C583" s="53" t="s">
        <v>3</v>
      </c>
      <c r="D583" s="110"/>
      <c r="E583" s="111"/>
      <c r="F583" s="71"/>
      <c r="G583" s="71"/>
    </row>
    <row r="584" spans="1:7" x14ac:dyDescent="0.3">
      <c r="B584" s="3"/>
      <c r="C584" s="48"/>
      <c r="D584" s="5"/>
      <c r="G584" s="3"/>
    </row>
    <row r="586" spans="1:7" x14ac:dyDescent="0.3">
      <c r="B586" s="209" t="s">
        <v>283</v>
      </c>
      <c r="C586" s="209" t="s">
        <v>86</v>
      </c>
    </row>
    <row r="587" spans="1:7" x14ac:dyDescent="0.3">
      <c r="B587" s="3"/>
      <c r="C587" s="48"/>
      <c r="D587" s="5"/>
      <c r="E587" s="20"/>
      <c r="F587" s="4"/>
      <c r="G587" s="4"/>
    </row>
    <row r="588" spans="1:7" x14ac:dyDescent="0.3">
      <c r="A588" s="210" t="s">
        <v>457</v>
      </c>
      <c r="B588" s="49" t="s">
        <v>0</v>
      </c>
      <c r="C588" s="1" t="s">
        <v>1</v>
      </c>
      <c r="D588" s="1" t="s">
        <v>4</v>
      </c>
      <c r="E588" s="21"/>
      <c r="F588" s="1"/>
      <c r="G588" s="1"/>
    </row>
    <row r="589" spans="1:7" x14ac:dyDescent="0.3">
      <c r="A589" s="215">
        <f>'Príloha č. 1 KZ'!A47</f>
        <v>45</v>
      </c>
      <c r="B589" s="12" t="s">
        <v>16</v>
      </c>
      <c r="C589" s="27"/>
      <c r="D589" s="101"/>
      <c r="E589" s="18"/>
      <c r="F589" s="15"/>
      <c r="G589" s="115"/>
    </row>
    <row r="590" spans="1:7" x14ac:dyDescent="0.3">
      <c r="A590" s="216"/>
      <c r="B590" s="30" t="s">
        <v>183</v>
      </c>
      <c r="C590" s="68" t="s">
        <v>502</v>
      </c>
      <c r="D590" s="110"/>
      <c r="E590" s="18"/>
      <c r="F590" s="15"/>
      <c r="G590" s="15"/>
    </row>
    <row r="591" spans="1:7" x14ac:dyDescent="0.3">
      <c r="A591" s="216"/>
      <c r="B591" s="30" t="s">
        <v>269</v>
      </c>
      <c r="C591" s="68" t="s">
        <v>284</v>
      </c>
      <c r="D591" s="110"/>
      <c r="E591" s="18"/>
      <c r="F591" s="15"/>
      <c r="G591" s="71"/>
    </row>
    <row r="592" spans="1:7" x14ac:dyDescent="0.3">
      <c r="A592" s="216"/>
      <c r="B592" s="30" t="s">
        <v>88</v>
      </c>
      <c r="C592" s="68" t="s">
        <v>274</v>
      </c>
      <c r="D592" s="110"/>
      <c r="E592" s="18"/>
      <c r="F592" s="71"/>
      <c r="G592" s="71"/>
    </row>
    <row r="593" spans="1:7" x14ac:dyDescent="0.3">
      <c r="A593" s="216"/>
      <c r="B593" s="30" t="s">
        <v>270</v>
      </c>
      <c r="C593" s="27" t="s">
        <v>271</v>
      </c>
      <c r="D593" s="110"/>
      <c r="E593" s="19"/>
      <c r="F593" s="71"/>
      <c r="G593" s="71"/>
    </row>
    <row r="594" spans="1:7" x14ac:dyDescent="0.3">
      <c r="A594" s="216"/>
      <c r="B594" s="30" t="s">
        <v>185</v>
      </c>
      <c r="C594" s="27" t="s">
        <v>273</v>
      </c>
      <c r="D594" s="110"/>
      <c r="E594" s="19"/>
      <c r="F594" s="71"/>
      <c r="G594" s="71"/>
    </row>
    <row r="595" spans="1:7" x14ac:dyDescent="0.3">
      <c r="A595" s="217"/>
      <c r="B595" s="30" t="s">
        <v>272</v>
      </c>
      <c r="C595" s="53" t="s">
        <v>3</v>
      </c>
      <c r="D595" s="110"/>
      <c r="E595" s="111"/>
      <c r="F595" s="71"/>
      <c r="G595" s="71"/>
    </row>
    <row r="596" spans="1:7" x14ac:dyDescent="0.3">
      <c r="B596" s="3"/>
      <c r="C596" s="48"/>
      <c r="D596" s="5"/>
      <c r="G596" s="3"/>
    </row>
    <row r="597" spans="1:7" x14ac:dyDescent="0.3">
      <c r="B597" s="3"/>
      <c r="C597" s="48"/>
      <c r="D597" s="5"/>
      <c r="E597" s="6"/>
      <c r="G597" s="3"/>
    </row>
    <row r="598" spans="1:7" x14ac:dyDescent="0.3">
      <c r="B598" s="209" t="s">
        <v>442</v>
      </c>
      <c r="C598" s="209" t="s">
        <v>93</v>
      </c>
      <c r="D598" s="5"/>
      <c r="E598" s="6"/>
      <c r="G598" s="3"/>
    </row>
    <row r="599" spans="1:7" x14ac:dyDescent="0.3">
      <c r="B599" s="3"/>
      <c r="C599" s="48"/>
      <c r="D599" s="5"/>
      <c r="E599" s="4"/>
      <c r="F599" s="4"/>
      <c r="G599" s="4"/>
    </row>
    <row r="600" spans="1:7" x14ac:dyDescent="0.3">
      <c r="A600" s="210" t="s">
        <v>457</v>
      </c>
      <c r="B600" s="49" t="s">
        <v>0</v>
      </c>
      <c r="C600" s="1" t="s">
        <v>1</v>
      </c>
      <c r="D600" s="1" t="s">
        <v>4</v>
      </c>
      <c r="E600" s="21"/>
      <c r="F600" s="1"/>
      <c r="G600" s="1"/>
    </row>
    <row r="601" spans="1:7" x14ac:dyDescent="0.3">
      <c r="A601" s="215">
        <f>'Príloha č. 1 KZ'!A48</f>
        <v>46</v>
      </c>
      <c r="B601" s="12" t="s">
        <v>16</v>
      </c>
      <c r="C601" s="27"/>
      <c r="D601" s="101"/>
      <c r="E601" s="18"/>
      <c r="F601" s="15"/>
      <c r="G601" s="23"/>
    </row>
    <row r="602" spans="1:7" x14ac:dyDescent="0.3">
      <c r="A602" s="216"/>
      <c r="B602" s="30" t="s">
        <v>428</v>
      </c>
      <c r="C602" s="27" t="s">
        <v>431</v>
      </c>
      <c r="D602" s="110"/>
      <c r="E602" s="18"/>
      <c r="F602" s="15"/>
      <c r="G602" s="23"/>
    </row>
    <row r="603" spans="1:7" x14ac:dyDescent="0.3">
      <c r="A603" s="216"/>
      <c r="B603" s="30" t="s">
        <v>429</v>
      </c>
      <c r="C603" s="68" t="s">
        <v>444</v>
      </c>
      <c r="D603" s="110"/>
      <c r="E603" s="18"/>
      <c r="F603" s="71"/>
      <c r="G603" s="18"/>
    </row>
    <row r="604" spans="1:7" x14ac:dyDescent="0.3">
      <c r="A604" s="216"/>
      <c r="B604" s="30" t="s">
        <v>430</v>
      </c>
      <c r="C604" s="27" t="s">
        <v>433</v>
      </c>
      <c r="D604" s="110"/>
      <c r="E604" s="72"/>
      <c r="F604" s="71"/>
      <c r="G604" s="7"/>
    </row>
    <row r="605" spans="1:7" x14ac:dyDescent="0.3">
      <c r="A605" s="216"/>
      <c r="B605" s="36" t="s">
        <v>434</v>
      </c>
      <c r="C605" s="27" t="s">
        <v>432</v>
      </c>
      <c r="D605" s="110"/>
      <c r="E605" s="72"/>
      <c r="F605" s="71"/>
      <c r="G605" s="7"/>
    </row>
    <row r="606" spans="1:7" x14ac:dyDescent="0.3">
      <c r="A606" s="217"/>
      <c r="B606" s="30" t="s">
        <v>272</v>
      </c>
      <c r="C606" s="53" t="s">
        <v>3</v>
      </c>
      <c r="D606" s="110"/>
      <c r="E606" s="73"/>
      <c r="F606" s="71"/>
      <c r="G606" s="7"/>
    </row>
    <row r="607" spans="1:7" x14ac:dyDescent="0.3">
      <c r="B607" s="3"/>
      <c r="C607" s="48"/>
      <c r="D607" s="5"/>
      <c r="E607" s="6"/>
      <c r="G607" s="3"/>
    </row>
    <row r="608" spans="1:7" x14ac:dyDescent="0.3">
      <c r="B608" s="3"/>
      <c r="C608" s="48"/>
      <c r="D608" s="5"/>
      <c r="E608" s="6"/>
      <c r="G608" s="3"/>
    </row>
    <row r="609" spans="1:7" x14ac:dyDescent="0.3">
      <c r="B609" s="209" t="s">
        <v>443</v>
      </c>
      <c r="C609" s="209" t="s">
        <v>115</v>
      </c>
      <c r="D609" s="5"/>
      <c r="E609" s="6"/>
      <c r="G609" s="3"/>
    </row>
    <row r="610" spans="1:7" x14ac:dyDescent="0.3">
      <c r="B610" s="3"/>
      <c r="C610" s="48"/>
      <c r="D610" s="5"/>
      <c r="E610" s="4"/>
      <c r="F610" s="4"/>
      <c r="G610" s="4"/>
    </row>
    <row r="611" spans="1:7" x14ac:dyDescent="0.3">
      <c r="A611" s="210" t="s">
        <v>457</v>
      </c>
      <c r="B611" s="49" t="s">
        <v>0</v>
      </c>
      <c r="C611" s="1" t="s">
        <v>1</v>
      </c>
      <c r="D611" s="1" t="s">
        <v>4</v>
      </c>
      <c r="E611" s="1"/>
      <c r="F611" s="1"/>
      <c r="G611" s="1"/>
    </row>
    <row r="612" spans="1:7" x14ac:dyDescent="0.3">
      <c r="A612" s="215">
        <f>'Príloha č. 1 KZ'!A49</f>
        <v>47</v>
      </c>
      <c r="B612" s="12" t="s">
        <v>16</v>
      </c>
      <c r="C612" s="27"/>
      <c r="D612" s="101"/>
      <c r="E612" s="31"/>
      <c r="F612" s="15"/>
      <c r="G612" s="23"/>
    </row>
    <row r="613" spans="1:7" x14ac:dyDescent="0.3">
      <c r="A613" s="216"/>
      <c r="B613" s="30" t="s">
        <v>428</v>
      </c>
      <c r="C613" s="27" t="s">
        <v>431</v>
      </c>
      <c r="D613" s="110"/>
      <c r="E613" s="18"/>
      <c r="F613" s="15"/>
      <c r="G613" s="23"/>
    </row>
    <row r="614" spans="1:7" x14ac:dyDescent="0.3">
      <c r="A614" s="216"/>
      <c r="B614" s="30" t="s">
        <v>429</v>
      </c>
      <c r="C614" s="68" t="s">
        <v>447</v>
      </c>
      <c r="D614" s="110"/>
      <c r="E614" s="18"/>
      <c r="F614" s="71"/>
      <c r="G614" s="18"/>
    </row>
    <row r="615" spans="1:7" x14ac:dyDescent="0.3">
      <c r="A615" s="216"/>
      <c r="B615" s="30" t="s">
        <v>430</v>
      </c>
      <c r="C615" s="27" t="s">
        <v>433</v>
      </c>
      <c r="D615" s="110"/>
      <c r="E615" s="72"/>
      <c r="F615" s="71"/>
      <c r="G615" s="7"/>
    </row>
    <row r="616" spans="1:7" x14ac:dyDescent="0.3">
      <c r="A616" s="216"/>
      <c r="B616" s="36" t="s">
        <v>434</v>
      </c>
      <c r="C616" s="27" t="s">
        <v>432</v>
      </c>
      <c r="D616" s="110"/>
      <c r="E616" s="72"/>
      <c r="F616" s="71"/>
      <c r="G616" s="7"/>
    </row>
    <row r="617" spans="1:7" x14ac:dyDescent="0.3">
      <c r="A617" s="217"/>
      <c r="B617" s="30" t="s">
        <v>272</v>
      </c>
      <c r="C617" s="53" t="s">
        <v>3</v>
      </c>
      <c r="D617" s="110"/>
      <c r="E617" s="73"/>
      <c r="F617" s="71"/>
      <c r="G617" s="7"/>
    </row>
    <row r="618" spans="1:7" x14ac:dyDescent="0.3">
      <c r="B618" s="3"/>
      <c r="C618" s="48"/>
      <c r="D618" s="5"/>
      <c r="E618" s="6"/>
      <c r="G618" s="3"/>
    </row>
    <row r="619" spans="1:7" x14ac:dyDescent="0.3">
      <c r="B619" s="3"/>
      <c r="C619" s="48"/>
      <c r="D619" s="5"/>
      <c r="E619" s="6"/>
      <c r="G619" s="3"/>
    </row>
    <row r="620" spans="1:7" x14ac:dyDescent="0.3">
      <c r="B620" s="209" t="s">
        <v>445</v>
      </c>
      <c r="C620" s="209" t="s">
        <v>27</v>
      </c>
      <c r="D620" s="5"/>
      <c r="E620" s="6"/>
      <c r="G620" s="3"/>
    </row>
    <row r="621" spans="1:7" x14ac:dyDescent="0.3">
      <c r="B621" s="3"/>
      <c r="C621" s="48"/>
      <c r="D621" s="5"/>
      <c r="E621" s="4"/>
      <c r="F621" s="4"/>
      <c r="G621" s="4"/>
    </row>
    <row r="622" spans="1:7" x14ac:dyDescent="0.3">
      <c r="A622" s="210" t="s">
        <v>457</v>
      </c>
      <c r="B622" s="49" t="s">
        <v>0</v>
      </c>
      <c r="C622" s="1" t="s">
        <v>1</v>
      </c>
      <c r="D622" s="1" t="s">
        <v>4</v>
      </c>
      <c r="E622" s="1"/>
      <c r="F622" s="1"/>
      <c r="G622" s="1"/>
    </row>
    <row r="623" spans="1:7" x14ac:dyDescent="0.3">
      <c r="A623" s="215">
        <f>'Príloha č. 1 KZ'!A50</f>
        <v>48</v>
      </c>
      <c r="B623" s="12" t="s">
        <v>16</v>
      </c>
      <c r="C623" s="27"/>
      <c r="D623" s="101"/>
      <c r="E623" s="18"/>
      <c r="F623" s="15"/>
      <c r="G623" s="23"/>
    </row>
    <row r="624" spans="1:7" x14ac:dyDescent="0.3">
      <c r="A624" s="216"/>
      <c r="B624" s="30" t="s">
        <v>428</v>
      </c>
      <c r="C624" s="27" t="s">
        <v>431</v>
      </c>
      <c r="D624" s="110"/>
      <c r="E624" s="18"/>
      <c r="F624" s="15"/>
      <c r="G624" s="23"/>
    </row>
    <row r="625" spans="1:7" x14ac:dyDescent="0.3">
      <c r="A625" s="216"/>
      <c r="B625" s="30" t="s">
        <v>429</v>
      </c>
      <c r="C625" s="68" t="s">
        <v>448</v>
      </c>
      <c r="D625" s="110"/>
      <c r="E625" s="18"/>
      <c r="F625" s="15"/>
      <c r="G625" s="18"/>
    </row>
    <row r="626" spans="1:7" x14ac:dyDescent="0.3">
      <c r="A626" s="216"/>
      <c r="B626" s="30" t="s">
        <v>430</v>
      </c>
      <c r="C626" s="68" t="s">
        <v>446</v>
      </c>
      <c r="D626" s="110"/>
      <c r="E626" s="72"/>
      <c r="F626" s="71"/>
      <c r="G626" s="7"/>
    </row>
    <row r="627" spans="1:7" x14ac:dyDescent="0.3">
      <c r="A627" s="216"/>
      <c r="B627" s="36" t="s">
        <v>434</v>
      </c>
      <c r="C627" s="27" t="s">
        <v>432</v>
      </c>
      <c r="D627" s="110"/>
      <c r="E627" s="72"/>
      <c r="F627" s="71"/>
      <c r="G627" s="7"/>
    </row>
    <row r="628" spans="1:7" x14ac:dyDescent="0.3">
      <c r="A628" s="217"/>
      <c r="B628" s="30" t="s">
        <v>272</v>
      </c>
      <c r="C628" s="53" t="s">
        <v>3</v>
      </c>
      <c r="D628" s="110"/>
      <c r="E628" s="73"/>
      <c r="F628" s="71"/>
      <c r="G628" s="7"/>
    </row>
    <row r="629" spans="1:7" x14ac:dyDescent="0.3">
      <c r="B629" s="3"/>
      <c r="C629" s="48"/>
      <c r="D629" s="5"/>
      <c r="E629" s="6"/>
      <c r="G629" s="3"/>
    </row>
    <row r="631" spans="1:7" x14ac:dyDescent="0.3">
      <c r="B631" s="209" t="s">
        <v>398</v>
      </c>
      <c r="C631" s="209" t="s">
        <v>26</v>
      </c>
    </row>
    <row r="632" spans="1:7" x14ac:dyDescent="0.3">
      <c r="B632" s="37"/>
      <c r="C632" s="34"/>
      <c r="E632" s="20"/>
      <c r="F632" s="4"/>
      <c r="G632" s="4"/>
    </row>
    <row r="633" spans="1:7" x14ac:dyDescent="0.3">
      <c r="A633" s="210" t="s">
        <v>457</v>
      </c>
      <c r="B633" s="38" t="s">
        <v>0</v>
      </c>
      <c r="C633" s="39" t="s">
        <v>1</v>
      </c>
      <c r="D633" s="1" t="s">
        <v>4</v>
      </c>
      <c r="E633" s="21"/>
      <c r="F633" s="1"/>
      <c r="G633" s="1"/>
    </row>
    <row r="634" spans="1:7" x14ac:dyDescent="0.3">
      <c r="A634" s="215">
        <f>'Príloha č. 1 KZ'!A51</f>
        <v>49</v>
      </c>
      <c r="B634" s="2" t="s">
        <v>16</v>
      </c>
      <c r="C634" s="27"/>
      <c r="D634" s="9"/>
      <c r="E634" s="18"/>
      <c r="F634" s="15"/>
      <c r="G634" s="23"/>
    </row>
    <row r="635" spans="1:7" ht="31.2" x14ac:dyDescent="0.3">
      <c r="A635" s="216"/>
      <c r="B635" s="27" t="s">
        <v>183</v>
      </c>
      <c r="C635" s="68" t="s">
        <v>404</v>
      </c>
      <c r="D635" s="24"/>
      <c r="E635" s="18"/>
      <c r="F635" s="15"/>
      <c r="G635" s="23"/>
    </row>
    <row r="636" spans="1:7" ht="31.2" x14ac:dyDescent="0.3">
      <c r="A636" s="216"/>
      <c r="B636" s="68" t="s">
        <v>399</v>
      </c>
      <c r="C636" s="68" t="s">
        <v>405</v>
      </c>
      <c r="D636" s="24"/>
      <c r="E636" s="18"/>
      <c r="F636" s="7"/>
      <c r="G636" s="18"/>
    </row>
    <row r="637" spans="1:7" ht="31.2" x14ac:dyDescent="0.3">
      <c r="A637" s="216"/>
      <c r="B637" s="68" t="s">
        <v>400</v>
      </c>
      <c r="C637" s="68" t="s">
        <v>503</v>
      </c>
      <c r="D637" s="24"/>
      <c r="E637" s="18"/>
      <c r="F637" s="23"/>
      <c r="G637" s="7"/>
    </row>
    <row r="638" spans="1:7" x14ac:dyDescent="0.3">
      <c r="A638" s="216"/>
      <c r="B638" s="68" t="s">
        <v>401</v>
      </c>
      <c r="C638" s="68" t="s">
        <v>406</v>
      </c>
      <c r="D638" s="24"/>
      <c r="E638" s="18"/>
      <c r="F638" s="23"/>
      <c r="G638" s="7"/>
    </row>
    <row r="639" spans="1:7" ht="31.2" x14ac:dyDescent="0.3">
      <c r="A639" s="216"/>
      <c r="B639" s="68" t="s">
        <v>402</v>
      </c>
      <c r="C639" s="40" t="s">
        <v>408</v>
      </c>
      <c r="D639" s="25"/>
      <c r="E639" s="13"/>
      <c r="F639" s="15"/>
      <c r="G639" s="18"/>
    </row>
    <row r="640" spans="1:7" ht="31.2" x14ac:dyDescent="0.3">
      <c r="A640" s="216"/>
      <c r="B640" s="80" t="s">
        <v>403</v>
      </c>
      <c r="C640" s="78" t="s">
        <v>409</v>
      </c>
      <c r="D640" s="25"/>
      <c r="E640" s="13"/>
      <c r="F640" s="15"/>
      <c r="G640" s="18"/>
    </row>
    <row r="641" spans="1:7" x14ac:dyDescent="0.3">
      <c r="A641" s="216"/>
      <c r="B641" s="80" t="s">
        <v>157</v>
      </c>
      <c r="C641" s="78" t="s">
        <v>407</v>
      </c>
      <c r="D641" s="25"/>
      <c r="E641" s="13"/>
      <c r="F641" s="15"/>
      <c r="G641" s="18"/>
    </row>
    <row r="642" spans="1:7" x14ac:dyDescent="0.3">
      <c r="A642" s="217"/>
      <c r="B642" s="56" t="s">
        <v>2</v>
      </c>
      <c r="C642" s="78" t="s">
        <v>3</v>
      </c>
      <c r="D642" s="11"/>
      <c r="E642" s="18"/>
      <c r="F642" s="23"/>
      <c r="G642" s="7"/>
    </row>
    <row r="644" spans="1:7" x14ac:dyDescent="0.3">
      <c r="B644" s="58"/>
      <c r="C644" s="173"/>
      <c r="D644" s="5"/>
      <c r="E644" s="6"/>
    </row>
    <row r="645" spans="1:7" x14ac:dyDescent="0.3">
      <c r="B645" s="209" t="s">
        <v>307</v>
      </c>
      <c r="C645" s="209" t="s">
        <v>458</v>
      </c>
      <c r="D645" s="5"/>
      <c r="E645" s="6"/>
    </row>
    <row r="646" spans="1:7" x14ac:dyDescent="0.3">
      <c r="B646" s="3"/>
      <c r="C646" s="48"/>
      <c r="D646" s="5"/>
      <c r="E646" s="4"/>
      <c r="F646" s="4"/>
      <c r="G646" s="4"/>
    </row>
    <row r="647" spans="1:7" x14ac:dyDescent="0.3">
      <c r="A647" s="210" t="s">
        <v>457</v>
      </c>
      <c r="B647" s="49" t="s">
        <v>0</v>
      </c>
      <c r="C647" s="1" t="s">
        <v>1</v>
      </c>
      <c r="D647" s="1" t="s">
        <v>4</v>
      </c>
      <c r="E647" s="1"/>
      <c r="F647" s="1"/>
      <c r="G647" s="1"/>
    </row>
    <row r="648" spans="1:7" x14ac:dyDescent="0.3">
      <c r="A648" s="215">
        <f>'Príloha č. 1 KZ'!A52</f>
        <v>50</v>
      </c>
      <c r="B648" s="12" t="s">
        <v>16</v>
      </c>
      <c r="C648" s="50"/>
      <c r="D648" s="9"/>
      <c r="E648" s="18"/>
      <c r="F648" s="15"/>
      <c r="G648" s="115"/>
    </row>
    <row r="649" spans="1:7" x14ac:dyDescent="0.3">
      <c r="A649" s="216"/>
      <c r="B649" s="2" t="s">
        <v>309</v>
      </c>
      <c r="C649" s="159" t="s">
        <v>312</v>
      </c>
      <c r="D649" s="11"/>
      <c r="E649" s="18"/>
      <c r="F649" s="15"/>
      <c r="G649" s="15"/>
    </row>
    <row r="650" spans="1:7" ht="31.2" x14ac:dyDescent="0.3">
      <c r="A650" s="216"/>
      <c r="B650" s="105" t="s">
        <v>310</v>
      </c>
      <c r="C650" s="131" t="s">
        <v>313</v>
      </c>
      <c r="D650" s="11"/>
      <c r="E650" s="18"/>
      <c r="F650" s="15"/>
      <c r="G650" s="107"/>
    </row>
    <row r="651" spans="1:7" x14ac:dyDescent="0.3">
      <c r="A651" s="216"/>
      <c r="B651" s="134" t="s">
        <v>311</v>
      </c>
      <c r="C651" s="68" t="s">
        <v>314</v>
      </c>
      <c r="D651" s="11"/>
      <c r="E651" s="67"/>
      <c r="F651" s="7"/>
      <c r="G651" s="71"/>
    </row>
    <row r="652" spans="1:7" x14ac:dyDescent="0.3">
      <c r="A652" s="217"/>
      <c r="B652" s="56" t="s">
        <v>2</v>
      </c>
      <c r="C652" s="53" t="s">
        <v>3</v>
      </c>
      <c r="D652" s="11"/>
      <c r="E652" s="13"/>
      <c r="F652" s="7"/>
      <c r="G652" s="71"/>
    </row>
    <row r="653" spans="1:7" x14ac:dyDescent="0.3">
      <c r="B653" s="3"/>
      <c r="C653" s="48"/>
      <c r="D653" s="5"/>
      <c r="E653" s="6"/>
    </row>
    <row r="655" spans="1:7" x14ac:dyDescent="0.3">
      <c r="B655" s="209" t="s">
        <v>172</v>
      </c>
      <c r="C655" s="209" t="s">
        <v>308</v>
      </c>
    </row>
    <row r="656" spans="1:7" x14ac:dyDescent="0.3">
      <c r="B656" s="3"/>
      <c r="C656" s="48"/>
      <c r="D656" s="5"/>
      <c r="E656" s="20"/>
      <c r="F656" s="4"/>
      <c r="G656" s="4"/>
    </row>
    <row r="657" spans="1:7" x14ac:dyDescent="0.3">
      <c r="A657" s="210" t="s">
        <v>457</v>
      </c>
      <c r="B657" s="49" t="s">
        <v>0</v>
      </c>
      <c r="C657" s="1" t="s">
        <v>1</v>
      </c>
      <c r="D657" s="1" t="s">
        <v>4</v>
      </c>
      <c r="E657" s="21"/>
      <c r="F657" s="1"/>
      <c r="G657" s="1"/>
    </row>
    <row r="658" spans="1:7" x14ac:dyDescent="0.3">
      <c r="A658" s="215">
        <f>'Príloha č. 1 KZ'!A53</f>
        <v>51</v>
      </c>
      <c r="B658" s="12" t="s">
        <v>16</v>
      </c>
      <c r="C658" s="27"/>
      <c r="D658" s="9"/>
      <c r="E658" s="18"/>
      <c r="F658" s="15"/>
      <c r="G658" s="115"/>
    </row>
    <row r="659" spans="1:7" ht="31.2" x14ac:dyDescent="0.3">
      <c r="A659" s="216"/>
      <c r="B659" s="30" t="s">
        <v>183</v>
      </c>
      <c r="C659" s="68" t="s">
        <v>315</v>
      </c>
      <c r="D659" s="11"/>
      <c r="E659" s="18"/>
      <c r="F659" s="15"/>
      <c r="G659" s="15"/>
    </row>
    <row r="660" spans="1:7" x14ac:dyDescent="0.3">
      <c r="A660" s="216"/>
      <c r="B660" s="30" t="s">
        <v>88</v>
      </c>
      <c r="C660" s="68" t="s">
        <v>318</v>
      </c>
      <c r="D660" s="11"/>
      <c r="E660" s="18"/>
      <c r="F660" s="15"/>
      <c r="G660" s="71"/>
    </row>
    <row r="661" spans="1:7" x14ac:dyDescent="0.3">
      <c r="A661" s="216"/>
      <c r="B661" s="36" t="s">
        <v>316</v>
      </c>
      <c r="C661" s="27" t="s">
        <v>317</v>
      </c>
      <c r="D661" s="11"/>
      <c r="E661" s="18"/>
      <c r="F661" s="71"/>
      <c r="G661" s="71"/>
    </row>
    <row r="662" spans="1:7" x14ac:dyDescent="0.3">
      <c r="A662" s="216"/>
      <c r="B662" s="30" t="s">
        <v>269</v>
      </c>
      <c r="C662" s="68" t="s">
        <v>319</v>
      </c>
      <c r="D662" s="11"/>
      <c r="E662" s="19"/>
      <c r="F662" s="71"/>
      <c r="G662" s="71"/>
    </row>
    <row r="663" spans="1:7" x14ac:dyDescent="0.3">
      <c r="A663" s="216"/>
      <c r="B663" s="30" t="s">
        <v>185</v>
      </c>
      <c r="C663" s="68" t="s">
        <v>320</v>
      </c>
      <c r="D663" s="11"/>
      <c r="E663" s="19"/>
      <c r="F663" s="71"/>
      <c r="G663" s="71"/>
    </row>
    <row r="664" spans="1:7" x14ac:dyDescent="0.3">
      <c r="A664" s="217"/>
      <c r="B664" s="30" t="s">
        <v>272</v>
      </c>
      <c r="C664" s="53" t="s">
        <v>3</v>
      </c>
      <c r="D664" s="11"/>
      <c r="E664" s="19"/>
      <c r="F664" s="71"/>
      <c r="G664" s="71"/>
    </row>
    <row r="665" spans="1:7" x14ac:dyDescent="0.3">
      <c r="B665" s="3"/>
      <c r="C665" s="48"/>
      <c r="D665" s="5"/>
      <c r="G665" s="3"/>
    </row>
    <row r="666" spans="1:7" x14ac:dyDescent="0.3">
      <c r="B666" s="3"/>
      <c r="C666" s="48"/>
      <c r="D666" s="5"/>
      <c r="G666" s="3"/>
    </row>
    <row r="667" spans="1:7" ht="31.2" x14ac:dyDescent="0.3">
      <c r="B667" s="209" t="s">
        <v>469</v>
      </c>
      <c r="C667" s="209" t="s">
        <v>115</v>
      </c>
    </row>
    <row r="668" spans="1:7" x14ac:dyDescent="0.3">
      <c r="B668" s="87"/>
    </row>
    <row r="669" spans="1:7" x14ac:dyDescent="0.3">
      <c r="A669" s="210" t="s">
        <v>457</v>
      </c>
      <c r="B669" s="49" t="s">
        <v>0</v>
      </c>
      <c r="C669" s="1" t="s">
        <v>1</v>
      </c>
      <c r="D669" s="1" t="s">
        <v>4</v>
      </c>
      <c r="E669" s="21"/>
      <c r="F669" s="1"/>
      <c r="G669" s="1"/>
    </row>
    <row r="670" spans="1:7" x14ac:dyDescent="0.3">
      <c r="A670" s="215">
        <f>'Príloha č. 1 KZ'!A54</f>
        <v>52</v>
      </c>
      <c r="B670" s="12" t="s">
        <v>16</v>
      </c>
      <c r="C670" s="27"/>
      <c r="D670" s="9"/>
      <c r="E670" s="18"/>
      <c r="F670" s="15"/>
      <c r="G670" s="115"/>
    </row>
    <row r="671" spans="1:7" ht="31.2" x14ac:dyDescent="0.3">
      <c r="A671" s="216"/>
      <c r="B671" s="30" t="s">
        <v>183</v>
      </c>
      <c r="C671" s="68" t="s">
        <v>471</v>
      </c>
      <c r="D671" s="11"/>
      <c r="E671" s="18"/>
      <c r="F671" s="15"/>
      <c r="G671" s="15"/>
    </row>
    <row r="672" spans="1:7" x14ac:dyDescent="0.3">
      <c r="A672" s="216"/>
      <c r="B672" s="30" t="s">
        <v>88</v>
      </c>
      <c r="C672" s="68" t="s">
        <v>470</v>
      </c>
      <c r="D672" s="11"/>
      <c r="E672" s="18"/>
      <c r="F672" s="15"/>
      <c r="G672" s="71"/>
    </row>
    <row r="673" spans="1:7" x14ac:dyDescent="0.3">
      <c r="A673" s="216"/>
      <c r="B673" s="36" t="s">
        <v>316</v>
      </c>
      <c r="C673" s="68" t="s">
        <v>338</v>
      </c>
      <c r="D673" s="11"/>
      <c r="E673" s="18"/>
      <c r="F673" s="71"/>
      <c r="G673" s="71"/>
    </row>
    <row r="674" spans="1:7" x14ac:dyDescent="0.3">
      <c r="A674" s="217"/>
      <c r="B674" s="30" t="s">
        <v>272</v>
      </c>
      <c r="C674" s="53" t="s">
        <v>3</v>
      </c>
      <c r="D674" s="11"/>
      <c r="E674" s="18"/>
      <c r="F674" s="71"/>
      <c r="G674" s="71"/>
    </row>
    <row r="675" spans="1:7" x14ac:dyDescent="0.3">
      <c r="B675" s="87"/>
      <c r="F675" s="28"/>
    </row>
    <row r="676" spans="1:7" x14ac:dyDescent="0.3">
      <c r="B676" s="3"/>
      <c r="C676" s="48"/>
      <c r="D676" s="5"/>
      <c r="G676" s="3"/>
    </row>
    <row r="677" spans="1:7" x14ac:dyDescent="0.3">
      <c r="B677" s="209" t="s">
        <v>377</v>
      </c>
      <c r="C677" s="209" t="s">
        <v>26</v>
      </c>
    </row>
    <row r="678" spans="1:7" x14ac:dyDescent="0.3">
      <c r="B678" s="87"/>
    </row>
    <row r="679" spans="1:7" x14ac:dyDescent="0.3">
      <c r="A679" s="210" t="s">
        <v>457</v>
      </c>
      <c r="B679" s="49" t="s">
        <v>0</v>
      </c>
      <c r="C679" s="1" t="s">
        <v>1</v>
      </c>
      <c r="D679" s="1" t="s">
        <v>4</v>
      </c>
      <c r="E679" s="21"/>
      <c r="F679" s="1"/>
      <c r="G679" s="1"/>
    </row>
    <row r="680" spans="1:7" x14ac:dyDescent="0.3">
      <c r="A680" s="215">
        <f>'Príloha č. 1 KZ'!A55</f>
        <v>53</v>
      </c>
      <c r="B680" s="12" t="s">
        <v>16</v>
      </c>
      <c r="C680" s="27"/>
      <c r="D680" s="9"/>
      <c r="E680" s="18"/>
      <c r="F680" s="15"/>
      <c r="G680" s="115"/>
    </row>
    <row r="681" spans="1:7" ht="31.2" x14ac:dyDescent="0.3">
      <c r="A681" s="216"/>
      <c r="B681" s="30" t="s">
        <v>183</v>
      </c>
      <c r="C681" s="68" t="s">
        <v>378</v>
      </c>
      <c r="D681" s="11"/>
      <c r="E681" s="18"/>
      <c r="F681" s="15"/>
      <c r="G681" s="15"/>
    </row>
    <row r="682" spans="1:7" x14ac:dyDescent="0.3">
      <c r="A682" s="216"/>
      <c r="B682" s="30" t="s">
        <v>88</v>
      </c>
      <c r="C682" s="68" t="s">
        <v>379</v>
      </c>
      <c r="D682" s="11"/>
      <c r="E682" s="18"/>
      <c r="F682" s="15"/>
      <c r="G682" s="71"/>
    </row>
    <row r="683" spans="1:7" x14ac:dyDescent="0.3">
      <c r="A683" s="216"/>
      <c r="B683" s="36" t="s">
        <v>316</v>
      </c>
      <c r="C683" s="68" t="s">
        <v>338</v>
      </c>
      <c r="D683" s="11"/>
      <c r="E683" s="18"/>
      <c r="F683" s="71"/>
      <c r="G683" s="71"/>
    </row>
    <row r="684" spans="1:7" x14ac:dyDescent="0.3">
      <c r="A684" s="217"/>
      <c r="B684" s="30" t="s">
        <v>272</v>
      </c>
      <c r="C684" s="53" t="s">
        <v>3</v>
      </c>
      <c r="D684" s="11"/>
      <c r="E684" s="19"/>
      <c r="F684" s="71"/>
      <c r="G684" s="71"/>
    </row>
    <row r="685" spans="1:7" x14ac:dyDescent="0.3">
      <c r="B685" s="87"/>
      <c r="F685" s="28"/>
    </row>
    <row r="686" spans="1:7" x14ac:dyDescent="0.3">
      <c r="B686" s="3"/>
      <c r="C686" s="48"/>
      <c r="D686" s="5"/>
      <c r="G686" s="3"/>
    </row>
    <row r="687" spans="1:7" x14ac:dyDescent="0.3">
      <c r="B687" s="209" t="s">
        <v>336</v>
      </c>
      <c r="C687" s="209" t="s">
        <v>86</v>
      </c>
    </row>
    <row r="688" spans="1:7" x14ac:dyDescent="0.3">
      <c r="B688" s="87"/>
    </row>
    <row r="689" spans="1:7" x14ac:dyDescent="0.3">
      <c r="A689" s="210" t="s">
        <v>457</v>
      </c>
      <c r="B689" s="49" t="s">
        <v>0</v>
      </c>
      <c r="C689" s="1" t="s">
        <v>1</v>
      </c>
      <c r="D689" s="1" t="s">
        <v>4</v>
      </c>
      <c r="E689" s="21"/>
      <c r="F689" s="1"/>
      <c r="G689" s="1"/>
    </row>
    <row r="690" spans="1:7" x14ac:dyDescent="0.3">
      <c r="A690" s="215">
        <f>'Príloha č. 1 KZ'!A56</f>
        <v>54</v>
      </c>
      <c r="B690" s="12" t="s">
        <v>16</v>
      </c>
      <c r="C690" s="27"/>
      <c r="D690" s="9"/>
      <c r="E690" s="18"/>
      <c r="F690" s="15"/>
      <c r="G690" s="115"/>
    </row>
    <row r="691" spans="1:7" ht="31.2" x14ac:dyDescent="0.3">
      <c r="A691" s="216"/>
      <c r="B691" s="30" t="s">
        <v>183</v>
      </c>
      <c r="C691" s="68" t="s">
        <v>339</v>
      </c>
      <c r="D691" s="11"/>
      <c r="E691" s="18"/>
      <c r="F691" s="15"/>
      <c r="G691" s="15"/>
    </row>
    <row r="692" spans="1:7" x14ac:dyDescent="0.3">
      <c r="A692" s="216"/>
      <c r="B692" s="30" t="s">
        <v>88</v>
      </c>
      <c r="C692" s="68" t="s">
        <v>337</v>
      </c>
      <c r="D692" s="11"/>
      <c r="E692" s="18"/>
      <c r="F692" s="15"/>
      <c r="G692" s="71"/>
    </row>
    <row r="693" spans="1:7" x14ac:dyDescent="0.3">
      <c r="A693" s="216"/>
      <c r="B693" s="36" t="s">
        <v>316</v>
      </c>
      <c r="C693" s="68" t="s">
        <v>338</v>
      </c>
      <c r="D693" s="11"/>
      <c r="E693" s="18"/>
      <c r="F693" s="71"/>
      <c r="G693" s="71"/>
    </row>
    <row r="694" spans="1:7" x14ac:dyDescent="0.3">
      <c r="A694" s="217"/>
      <c r="B694" s="30" t="s">
        <v>272</v>
      </c>
      <c r="C694" s="53" t="s">
        <v>3</v>
      </c>
      <c r="D694" s="11"/>
      <c r="E694" s="19"/>
      <c r="F694" s="71"/>
      <c r="G694" s="71"/>
    </row>
    <row r="695" spans="1:7" x14ac:dyDescent="0.3">
      <c r="B695" s="87"/>
      <c r="F695" s="28"/>
    </row>
    <row r="696" spans="1:7" x14ac:dyDescent="0.3">
      <c r="B696" s="123"/>
      <c r="C696" s="61"/>
    </row>
    <row r="697" spans="1:7" x14ac:dyDescent="0.3">
      <c r="B697" s="209" t="s">
        <v>326</v>
      </c>
      <c r="C697" s="209" t="s">
        <v>410</v>
      </c>
    </row>
    <row r="698" spans="1:7" x14ac:dyDescent="0.3">
      <c r="C698" s="61"/>
    </row>
    <row r="699" spans="1:7" x14ac:dyDescent="0.3">
      <c r="A699" s="210" t="s">
        <v>457</v>
      </c>
      <c r="B699" s="49" t="s">
        <v>0</v>
      </c>
      <c r="C699" s="1" t="s">
        <v>1</v>
      </c>
      <c r="D699" s="1" t="s">
        <v>4</v>
      </c>
      <c r="E699" s="1"/>
      <c r="F699" s="1"/>
      <c r="G699" s="1"/>
    </row>
    <row r="700" spans="1:7" x14ac:dyDescent="0.3">
      <c r="A700" s="215">
        <f>'Príloha č. 1 KZ'!A57</f>
        <v>55</v>
      </c>
      <c r="B700" s="12" t="s">
        <v>16</v>
      </c>
      <c r="C700" s="27"/>
      <c r="D700" s="9"/>
      <c r="E700" s="18"/>
      <c r="F700" s="15"/>
      <c r="G700" s="115"/>
    </row>
    <row r="701" spans="1:7" x14ac:dyDescent="0.3">
      <c r="A701" s="216"/>
      <c r="B701" s="36" t="s">
        <v>340</v>
      </c>
      <c r="C701" s="68" t="s">
        <v>354</v>
      </c>
      <c r="D701" s="11"/>
      <c r="E701" s="18"/>
      <c r="F701" s="15"/>
      <c r="G701" s="115"/>
    </row>
    <row r="702" spans="1:7" x14ac:dyDescent="0.3">
      <c r="A702" s="216"/>
      <c r="B702" s="30" t="s">
        <v>342</v>
      </c>
      <c r="C702" s="68" t="s">
        <v>343</v>
      </c>
      <c r="D702" s="11"/>
      <c r="E702" s="18"/>
      <c r="F702" s="15"/>
      <c r="G702" s="71"/>
    </row>
    <row r="703" spans="1:7" x14ac:dyDescent="0.3">
      <c r="A703" s="216"/>
      <c r="B703" s="30" t="s">
        <v>344</v>
      </c>
      <c r="C703" s="27" t="s">
        <v>345</v>
      </c>
      <c r="D703" s="11"/>
      <c r="E703" s="18"/>
      <c r="F703" s="15"/>
      <c r="G703" s="71"/>
    </row>
    <row r="704" spans="1:7" x14ac:dyDescent="0.3">
      <c r="A704" s="216"/>
      <c r="B704" s="30" t="s">
        <v>346</v>
      </c>
      <c r="C704" s="27" t="s">
        <v>352</v>
      </c>
      <c r="D704" s="11"/>
      <c r="E704" s="18"/>
      <c r="F704" s="71"/>
      <c r="G704" s="71"/>
    </row>
    <row r="705" spans="1:7" x14ac:dyDescent="0.3">
      <c r="A705" s="216"/>
      <c r="B705" s="36" t="s">
        <v>348</v>
      </c>
      <c r="C705" s="68" t="s">
        <v>411</v>
      </c>
      <c r="D705" s="11"/>
      <c r="E705" s="18"/>
      <c r="F705" s="71"/>
      <c r="G705" s="71"/>
    </row>
    <row r="706" spans="1:7" x14ac:dyDescent="0.3">
      <c r="A706" s="216"/>
      <c r="B706" s="36" t="s">
        <v>349</v>
      </c>
      <c r="C706" s="68" t="s">
        <v>351</v>
      </c>
      <c r="D706" s="11"/>
      <c r="E706" s="18"/>
      <c r="F706" s="71"/>
      <c r="G706" s="71"/>
    </row>
    <row r="707" spans="1:7" x14ac:dyDescent="0.3">
      <c r="A707" s="217"/>
      <c r="B707" s="30" t="s">
        <v>2</v>
      </c>
      <c r="C707" s="53" t="s">
        <v>350</v>
      </c>
      <c r="D707" s="11"/>
      <c r="E707" s="73"/>
      <c r="F707" s="71"/>
      <c r="G707" s="71"/>
    </row>
    <row r="710" spans="1:7" x14ac:dyDescent="0.3">
      <c r="B710" s="209" t="s">
        <v>327</v>
      </c>
      <c r="C710" s="209" t="s">
        <v>27</v>
      </c>
    </row>
    <row r="711" spans="1:7" x14ac:dyDescent="0.3">
      <c r="C711" s="61"/>
    </row>
    <row r="712" spans="1:7" x14ac:dyDescent="0.3">
      <c r="A712" s="210" t="s">
        <v>457</v>
      </c>
      <c r="B712" s="49" t="s">
        <v>0</v>
      </c>
      <c r="C712" s="1" t="s">
        <v>1</v>
      </c>
      <c r="D712" s="1" t="s">
        <v>4</v>
      </c>
      <c r="E712" s="1"/>
      <c r="F712" s="1"/>
      <c r="G712" s="1"/>
    </row>
    <row r="713" spans="1:7" x14ac:dyDescent="0.3">
      <c r="A713" s="215">
        <f>'Príloha č. 1 KZ'!A58</f>
        <v>56</v>
      </c>
      <c r="B713" s="12" t="s">
        <v>16</v>
      </c>
      <c r="C713" s="27"/>
      <c r="D713" s="9"/>
      <c r="E713" s="18"/>
      <c r="F713" s="15"/>
      <c r="G713" s="115"/>
    </row>
    <row r="714" spans="1:7" x14ac:dyDescent="0.3">
      <c r="A714" s="216"/>
      <c r="B714" s="36" t="s">
        <v>340</v>
      </c>
      <c r="C714" s="68" t="s">
        <v>341</v>
      </c>
      <c r="D714" s="11"/>
      <c r="E714" s="18"/>
      <c r="F714" s="15"/>
      <c r="G714" s="115"/>
    </row>
    <row r="715" spans="1:7" x14ac:dyDescent="0.3">
      <c r="A715" s="216"/>
      <c r="B715" s="30" t="s">
        <v>342</v>
      </c>
      <c r="C715" s="68" t="s">
        <v>343</v>
      </c>
      <c r="D715" s="11"/>
      <c r="E715" s="18"/>
      <c r="F715" s="28"/>
      <c r="G715" s="71"/>
    </row>
    <row r="716" spans="1:7" x14ac:dyDescent="0.3">
      <c r="A716" s="216"/>
      <c r="B716" s="30" t="s">
        <v>344</v>
      </c>
      <c r="C716" s="27" t="s">
        <v>345</v>
      </c>
      <c r="D716" s="11"/>
      <c r="E716" s="18"/>
      <c r="F716" s="71"/>
      <c r="G716" s="71"/>
    </row>
    <row r="717" spans="1:7" x14ac:dyDescent="0.3">
      <c r="A717" s="216"/>
      <c r="B717" s="30" t="s">
        <v>346</v>
      </c>
      <c r="C717" s="27" t="s">
        <v>347</v>
      </c>
      <c r="D717" s="11"/>
      <c r="E717" s="18"/>
      <c r="F717" s="71"/>
      <c r="G717" s="71"/>
    </row>
    <row r="718" spans="1:7" x14ac:dyDescent="0.3">
      <c r="A718" s="216"/>
      <c r="B718" s="36" t="s">
        <v>348</v>
      </c>
      <c r="C718" s="68" t="s">
        <v>353</v>
      </c>
      <c r="D718" s="11"/>
      <c r="E718" s="18"/>
      <c r="F718" s="71"/>
      <c r="G718" s="71"/>
    </row>
    <row r="719" spans="1:7" x14ac:dyDescent="0.3">
      <c r="A719" s="216"/>
      <c r="B719" s="36" t="s">
        <v>349</v>
      </c>
      <c r="C719" s="68" t="s">
        <v>351</v>
      </c>
      <c r="D719" s="11"/>
      <c r="E719" s="18"/>
      <c r="F719" s="71"/>
      <c r="G719" s="71"/>
    </row>
    <row r="720" spans="1:7" x14ac:dyDescent="0.3">
      <c r="A720" s="217"/>
      <c r="B720" s="30" t="s">
        <v>2</v>
      </c>
      <c r="C720" s="53" t="s">
        <v>350</v>
      </c>
      <c r="D720" s="11"/>
      <c r="E720" s="73"/>
      <c r="F720" s="71"/>
      <c r="G720" s="71"/>
    </row>
    <row r="730" spans="2:2" x14ac:dyDescent="0.3">
      <c r="B730" s="74"/>
    </row>
  </sheetData>
  <mergeCells count="57">
    <mergeCell ref="A670:A674"/>
    <mergeCell ref="A111:A120"/>
    <mergeCell ref="A141:A152"/>
    <mergeCell ref="A713:A720"/>
    <mergeCell ref="A364:A370"/>
    <mergeCell ref="A399:A405"/>
    <mergeCell ref="A648:A652"/>
    <mergeCell ref="A658:A664"/>
    <mergeCell ref="A680:A684"/>
    <mergeCell ref="A690:A694"/>
    <mergeCell ref="A700:A707"/>
    <mergeCell ref="A589:A595"/>
    <mergeCell ref="A601:A606"/>
    <mergeCell ref="A612:A617"/>
    <mergeCell ref="A623:A628"/>
    <mergeCell ref="A634:A642"/>
    <mergeCell ref="A527:A535"/>
    <mergeCell ref="A541:A547"/>
    <mergeCell ref="A553:A559"/>
    <mergeCell ref="A433:A441"/>
    <mergeCell ref="A565:A571"/>
    <mergeCell ref="A577:A583"/>
    <mergeCell ref="A460:A467"/>
    <mergeCell ref="A473:A483"/>
    <mergeCell ref="A489:A496"/>
    <mergeCell ref="A502:A509"/>
    <mergeCell ref="A515:A521"/>
    <mergeCell ref="A447:A454"/>
    <mergeCell ref="A353:A358"/>
    <mergeCell ref="A376:A382"/>
    <mergeCell ref="A388:A393"/>
    <mergeCell ref="A411:A416"/>
    <mergeCell ref="A422:A427"/>
    <mergeCell ref="A294:A299"/>
    <mergeCell ref="A305:A310"/>
    <mergeCell ref="A316:A322"/>
    <mergeCell ref="A328:A334"/>
    <mergeCell ref="A340:A347"/>
    <mergeCell ref="A232:A239"/>
    <mergeCell ref="A245:A253"/>
    <mergeCell ref="A259:A266"/>
    <mergeCell ref="A272:A277"/>
    <mergeCell ref="A283:A288"/>
    <mergeCell ref="A37:A50"/>
    <mergeCell ref="A56:A69"/>
    <mergeCell ref="B2:C2"/>
    <mergeCell ref="A7:A16"/>
    <mergeCell ref="A22:A31"/>
    <mergeCell ref="A180:A187"/>
    <mergeCell ref="A193:A199"/>
    <mergeCell ref="A205:A213"/>
    <mergeCell ref="A219:A226"/>
    <mergeCell ref="A75:A88"/>
    <mergeCell ref="A94:A105"/>
    <mergeCell ref="A126:A135"/>
    <mergeCell ref="A158:A164"/>
    <mergeCell ref="A170:A174"/>
  </mergeCells>
  <hyperlinks>
    <hyperlink ref="C38" r:id="rId1" xr:uid="{2D3F1C00-181C-43C5-952A-94FBDA203823}"/>
    <hyperlink ref="C43" r:id="rId2" display="dedikovaná; min. 2 GB pamäť grafickej karty; s výkonom min. 4000 bodov v benchmarku PassMark - G3D Mark (ku dňu zverejnenia výzvy)" xr:uid="{17025BC1-90D9-42B2-960A-1CB4AF872812}"/>
    <hyperlink ref="C57" r:id="rId3" display="s výkonom min. 20 000 bodov v benchmarku PassMark - CPU Mark (ku dňu zverejnenia výzvy)" xr:uid="{AC62A906-6794-457E-8C6A-89D2584A46FF}"/>
    <hyperlink ref="C62" r:id="rId4" display="dedikovaná; min. 2 GB pamäť grafickej karty; s výkonom min. 4000 bodov v benchmarku PassMark - G3D Mark (ku dňu zverejnenia výzvy)" xr:uid="{D156237A-831A-489C-9957-5CCAD5267154}"/>
    <hyperlink ref="C95" r:id="rId5" display="s výkonom min. 20 000 bodov v benchmarku PassMark - CPU Mark (ku dňu zverejnenia výzvy)" xr:uid="{47C75A50-52B9-4B3C-95A2-47D454F03F1C}"/>
    <hyperlink ref="C101" r:id="rId6" display="dedikovaná; min. 2 GB pamäť grafickej karty; s výkonom min. 4000 bodov v benchmarku PassMark - G3D Mark (ku dňu zverejnenia výzvy)" xr:uid="{456CB6BB-F463-4707-890C-A20D2A7EAB43}"/>
    <hyperlink ref="C490" r:id="rId7" display="dedikovaná; min. 2 GB pamäť grafickej karty; s výkonom min. 4000 bodov v benchmarku PassMark - G3D Mark (ku dňu zverejnenia výzvy)" xr:uid="{F0B58AF5-6EA5-43D2-A14E-7C0602449C75}"/>
    <hyperlink ref="C76" r:id="rId8" display="s výkonom min. 20 000 bodov v benchmarku PassMark - CPU Mark (ku dňu zverejnenia výzvy)" xr:uid="{1B6BBEC0-8C24-41F1-9678-9065720D6CA7}"/>
    <hyperlink ref="C81" r:id="rId9" display="dedikovaná; min. 2 GB pamäť grafickej karty; s výkonom min. 4000 bodov v benchmarku PassMark - G3D Mark (ku dňu zverejnenia výzvy)" xr:uid="{0C5F4A08-EE2C-482B-BCB2-6FA1D8D913C4}"/>
    <hyperlink ref="C112" r:id="rId10" display="s výkonom min. 20 000 bodov v benchmarku PassMark - CPU Mark (ku dňu zverejnenia výzvy)" xr:uid="{65094BAD-390A-487C-B3C2-026C19C40F6B}"/>
    <hyperlink ref="C117" r:id="rId11" display="dedikovaná; min. 2 GB pamäť grafickej karty; s výkonom min. 4000 bodov v benchmarku PassMark - G3D Mark (ku dňu zverejnenia výzvy)" xr:uid="{3E6BF262-C3F4-4455-BA1D-59879C60016A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56</vt:i4>
      </vt:variant>
    </vt:vector>
  </HeadingPairs>
  <TitlesOfParts>
    <vt:vector size="58" baseType="lpstr">
      <vt:lpstr>Príloha č. 1 KZ</vt:lpstr>
      <vt:lpstr>Špecifikácia položiek</vt:lpstr>
      <vt:lpstr>_2_5__SSD_typ_1</vt:lpstr>
      <vt:lpstr>_2_5__SSD_typ_2</vt:lpstr>
      <vt:lpstr>_2_5__SSD_typ_3</vt:lpstr>
      <vt:lpstr>Audio_predlžovací_kábel</vt:lpstr>
      <vt:lpstr>DP_na_HDMI_adaptér</vt:lpstr>
      <vt:lpstr>Držiak_na_reproduktor</vt:lpstr>
      <vt:lpstr>Duálny_USB_kľúč</vt:lpstr>
      <vt:lpstr>Externá_čítačka_microSD_kariet</vt:lpstr>
      <vt:lpstr>Externý_SSD</vt:lpstr>
      <vt:lpstr>Grafická_karta</vt:lpstr>
      <vt:lpstr>Grafický_akcelerátor</vt:lpstr>
      <vt:lpstr>HDMI_extender</vt:lpstr>
      <vt:lpstr>HDMI_kábel_typ_1</vt:lpstr>
      <vt:lpstr>HDMI_kábel_typ_2</vt:lpstr>
      <vt:lpstr>HDMI_kábel_typ_3</vt:lpstr>
      <vt:lpstr>HDMI_na_VGA_adaptér</vt:lpstr>
      <vt:lpstr>M.2_SSD_typ_1</vt:lpstr>
      <vt:lpstr>M.2_SSD_typ_2</vt:lpstr>
      <vt:lpstr>Micro_SD_karta</vt:lpstr>
      <vt:lpstr>Mikrofón</vt:lpstr>
      <vt:lpstr>Monitor</vt:lpstr>
      <vt:lpstr>Myš_typ_1</vt:lpstr>
      <vt:lpstr>Myš_typ_2</vt:lpstr>
      <vt:lpstr>Napájací_adaptér_typ_1</vt:lpstr>
      <vt:lpstr>Napájací_adaptér_typ_2</vt:lpstr>
      <vt:lpstr>Notebook_typ_1</vt:lpstr>
      <vt:lpstr>Notebook_typ_2</vt:lpstr>
      <vt:lpstr>Notebook_typ_3</vt:lpstr>
      <vt:lpstr>PC_typ_1</vt:lpstr>
      <vt:lpstr>PC_typ_2</vt:lpstr>
      <vt:lpstr>Plátno_na_projektor</vt:lpstr>
      <vt:lpstr>Prezentér</vt:lpstr>
      <vt:lpstr>Projektor</vt:lpstr>
      <vt:lpstr>RAM_typ_1</vt:lpstr>
      <vt:lpstr>RAM_typ_2</vt:lpstr>
      <vt:lpstr>RAM_typ_3</vt:lpstr>
      <vt:lpstr>Reproduktory_typ_1</vt:lpstr>
      <vt:lpstr>Reproduktory_typ_2</vt:lpstr>
      <vt:lpstr>Set_bezdrôtovej_klávesnice_s_myšou</vt:lpstr>
      <vt:lpstr>Sieťový_kábel_typ_1</vt:lpstr>
      <vt:lpstr>Sieťový_kábel_typ_2</vt:lpstr>
      <vt:lpstr>Sieťový_kábel_typ_3</vt:lpstr>
      <vt:lpstr>Sieťový_kábel_typ_4</vt:lpstr>
      <vt:lpstr>Sieťový_kábel_typ_5</vt:lpstr>
      <vt:lpstr>Slúchadlá_s_mikrofónom</vt:lpstr>
      <vt:lpstr>Switch</vt:lpstr>
      <vt:lpstr>Televízor</vt:lpstr>
      <vt:lpstr>Tlačiareň_typ_1</vt:lpstr>
      <vt:lpstr>Tlačiareň_typ_2</vt:lpstr>
      <vt:lpstr>USB_C_Ethernet_Hub</vt:lpstr>
      <vt:lpstr>USB_C_na_HDMI___VGA_adaptér</vt:lpstr>
      <vt:lpstr>USB_C_na_HDMI_kábel</vt:lpstr>
      <vt:lpstr>USB_kľúč</vt:lpstr>
      <vt:lpstr>Webkamera</vt:lpstr>
      <vt:lpstr>WiFi_USB_adaptér</vt:lpstr>
      <vt:lpstr>Zdroj_do_PC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Dvoráková</dc:creator>
  <cp:lastModifiedBy>Anna Dvoráková</cp:lastModifiedBy>
  <dcterms:created xsi:type="dcterms:W3CDTF">2023-03-24T10:20:39Z</dcterms:created>
  <dcterms:modified xsi:type="dcterms:W3CDTF">2023-04-20T13:00:16Z</dcterms:modified>
</cp:coreProperties>
</file>