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LETO 2023/HU/HU RADIO/"/>
    </mc:Choice>
  </mc:AlternateContent>
  <xr:revisionPtr revIDLastSave="228" documentId="13_ncr:1_{8846E30D-EC05-44BA-B49C-149B9B584494}" xr6:coauthVersionLast="47" xr6:coauthVersionMax="47" xr10:uidLastSave="{21F0D079-949F-4568-8114-909B106B9B01}"/>
  <bookViews>
    <workbookView xWindow="-108" yWindow="-108" windowWidth="23256" windowHeight="12576" xr2:uid="{00000000-000D-0000-FFFF-FFFF00000000}"/>
  </bookViews>
  <sheets>
    <sheet name="Nákup HU RADIO" sheetId="1" r:id="rId1"/>
    <sheet name="Mediaplan HU RAD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0" i="2" l="1"/>
  <c r="AS19" i="2"/>
  <c r="AS18" i="2"/>
  <c r="F16" i="2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L15" i="2"/>
  <c r="S15" i="2" s="1"/>
  <c r="Z15" i="2" s="1"/>
  <c r="AG15" i="2" s="1"/>
  <c r="AN15" i="2" s="1"/>
  <c r="K5" i="1"/>
  <c r="AS9" i="2"/>
  <c r="AS8" i="2"/>
  <c r="AS7" i="2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L4" i="2"/>
  <c r="S4" i="2" s="1"/>
  <c r="Z4" i="2" s="1"/>
  <c r="AG4" i="2" s="1"/>
  <c r="AN4" i="2" s="1"/>
  <c r="M4" i="1"/>
  <c r="M3" i="1"/>
  <c r="L4" i="1"/>
  <c r="L3" i="1"/>
  <c r="L5" i="1" l="1"/>
  <c r="M5" i="1"/>
  <c r="J5" i="1" l="1"/>
</calcChain>
</file>

<file path=xl/sharedStrings.xml><?xml version="1.0" encoding="utf-8"?>
<sst xmlns="http://schemas.openxmlformats.org/spreadsheetml/2006/main" count="131" uniqueCount="33">
  <si>
    <t>Cieľová skupina</t>
  </si>
  <si>
    <t>18-59</t>
  </si>
  <si>
    <t>Timing kampane</t>
  </si>
  <si>
    <t>Stopáž a formát</t>
  </si>
  <si>
    <t>30 sekundový reklamný spot</t>
  </si>
  <si>
    <t>Rádió 1 Network</t>
  </si>
  <si>
    <t>Monday -Friday
05:55 - 10:00</t>
  </si>
  <si>
    <t>Monday -Friday
10:00 - 16:00</t>
  </si>
  <si>
    <t>Monday -Friday
16:00 - 20:00</t>
  </si>
  <si>
    <t>Retro Rádió</t>
  </si>
  <si>
    <t>Rozhlasové stanice</t>
  </si>
  <si>
    <t xml:space="preserve">Cena celkom bez DPH </t>
  </si>
  <si>
    <t>20% DPH</t>
  </si>
  <si>
    <t>Cena celkom vrátane DPH</t>
  </si>
  <si>
    <t>Počet spotov celkom</t>
  </si>
  <si>
    <t xml:space="preserve">Príloha č. 1B Cenová špecifikácia - Nákup vysielacieho času v  RÁDIÁCH v Maďarsku </t>
  </si>
  <si>
    <t>Cena celkom:</t>
  </si>
  <si>
    <t>RADIO STATION</t>
  </si>
  <si>
    <t>TIME</t>
  </si>
  <si>
    <t>TYPE</t>
  </si>
  <si>
    <t>SPOT LENGTH</t>
  </si>
  <si>
    <t>May</t>
  </si>
  <si>
    <t>June</t>
  </si>
  <si>
    <t>H</t>
  </si>
  <si>
    <t>K</t>
  </si>
  <si>
    <t>SZ</t>
  </si>
  <si>
    <t>CS</t>
  </si>
  <si>
    <t>P</t>
  </si>
  <si>
    <t>V</t>
  </si>
  <si>
    <t>spot</t>
  </si>
  <si>
    <t>Za správnosť predložených ponukových cien, ako aj ich súčtov je zodpovedný uchádzač</t>
  </si>
  <si>
    <t xml:space="preserve">TOTAL </t>
  </si>
  <si>
    <t>15.5. - 23.6.2023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</si>
</sst>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yyyy/\ mmmm;@"/>
    <numFmt numFmtId="165" formatCode="dd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1"/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/>
    <xf numFmtId="4" fontId="3" fillId="3" borderId="3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4" fontId="3" fillId="5" borderId="2" xfId="0" applyNumberFormat="1" applyFont="1" applyFill="1" applyBorder="1" applyAlignment="1">
      <alignment horizontal="center" vertical="center"/>
    </xf>
    <xf numFmtId="0" fontId="0" fillId="5" borderId="14" xfId="0" applyFill="1" applyBorder="1"/>
    <xf numFmtId="4" fontId="3" fillId="5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/>
    <xf numFmtId="0" fontId="0" fillId="4" borderId="2" xfId="0" applyFill="1" applyBorder="1"/>
    <xf numFmtId="0" fontId="10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7" fillId="6" borderId="8" xfId="2" applyNumberFormat="1" applyFont="1" applyFill="1" applyBorder="1" applyAlignment="1">
      <alignment horizontal="center" vertical="center" wrapText="1"/>
    </xf>
    <xf numFmtId="165" fontId="7" fillId="6" borderId="4" xfId="2" applyNumberFormat="1" applyFont="1" applyFill="1" applyBorder="1" applyAlignment="1">
      <alignment horizontal="center" vertical="center" wrapText="1"/>
    </xf>
    <xf numFmtId="165" fontId="7" fillId="6" borderId="9" xfId="2" applyNumberFormat="1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6" borderId="15" xfId="2" applyFont="1" applyFill="1" applyBorder="1" applyAlignment="1">
      <alignment horizontal="center" vertical="center"/>
    </xf>
    <xf numFmtId="0" fontId="7" fillId="7" borderId="10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7" borderId="1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6" fillId="4" borderId="5" xfId="2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1" fontId="7" fillId="6" borderId="5" xfId="2" applyNumberFormat="1" applyFont="1" applyFill="1" applyBorder="1" applyAlignment="1">
      <alignment horizontal="center" vertical="center"/>
    </xf>
    <xf numFmtId="1" fontId="7" fillId="6" borderId="6" xfId="2" applyNumberFormat="1" applyFont="1" applyFill="1" applyBorder="1" applyAlignment="1">
      <alignment horizontal="center" vertical="center"/>
    </xf>
    <xf numFmtId="1" fontId="7" fillId="6" borderId="7" xfId="2" applyNumberFormat="1" applyFont="1" applyFill="1" applyBorder="1" applyAlignment="1">
      <alignment horizontal="center" vertical="center"/>
    </xf>
    <xf numFmtId="1" fontId="7" fillId="6" borderId="18" xfId="2" applyNumberFormat="1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15" xfId="2" applyFont="1" applyFill="1" applyBorder="1" applyAlignment="1">
      <alignment horizontal="center" vertical="center" wrapText="1"/>
    </xf>
    <xf numFmtId="164" fontId="6" fillId="4" borderId="7" xfId="2" applyNumberFormat="1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19" xfId="2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</cellXfs>
  <cellStyles count="3">
    <cellStyle name="Normal 7" xfId="1" xr:uid="{19C303E0-AD4B-489B-9F0C-23B2253819C4}"/>
    <cellStyle name="Normal_Sajto" xfId="2" xr:uid="{258886E3-98D8-41F5-8F38-36C6839D6A6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T2" sqref="T2"/>
    </sheetView>
  </sheetViews>
  <sheetFormatPr defaultRowHeight="14.4" x14ac:dyDescent="0.3"/>
  <cols>
    <col min="1" max="1" width="40.109375" customWidth="1"/>
    <col min="2" max="2" width="17" customWidth="1"/>
    <col min="3" max="3" width="0.109375" customWidth="1"/>
    <col min="4" max="4" width="12.44140625" hidden="1" customWidth="1"/>
    <col min="5" max="6" width="13.109375" hidden="1" customWidth="1"/>
    <col min="7" max="7" width="11.33203125" hidden="1" customWidth="1"/>
    <col min="8" max="8" width="17.5546875" customWidth="1"/>
    <col min="9" max="10" width="14.21875" customWidth="1"/>
  </cols>
  <sheetData>
    <row r="1" spans="1:13" ht="83.25" customHeight="1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63" customHeight="1" x14ac:dyDescent="0.3">
      <c r="A2" s="1" t="s">
        <v>10</v>
      </c>
      <c r="B2" s="1" t="s">
        <v>0</v>
      </c>
      <c r="C2" s="2"/>
      <c r="D2" s="2"/>
      <c r="E2" s="2"/>
      <c r="F2" s="2"/>
      <c r="G2" s="2"/>
      <c r="H2" s="1" t="s">
        <v>2</v>
      </c>
      <c r="I2" s="1" t="s">
        <v>3</v>
      </c>
      <c r="J2" s="1" t="s">
        <v>14</v>
      </c>
      <c r="K2" s="1" t="s">
        <v>11</v>
      </c>
      <c r="L2" s="1" t="s">
        <v>12</v>
      </c>
      <c r="M2" s="1" t="s">
        <v>13</v>
      </c>
    </row>
    <row r="3" spans="1:13" ht="26.4" x14ac:dyDescent="0.3">
      <c r="A3" s="4" t="s">
        <v>5</v>
      </c>
      <c r="B3" s="5" t="s">
        <v>1</v>
      </c>
      <c r="C3" s="6"/>
      <c r="D3" s="6"/>
      <c r="E3" s="6"/>
      <c r="F3" s="6"/>
      <c r="G3" s="6"/>
      <c r="H3" s="5" t="s">
        <v>32</v>
      </c>
      <c r="I3" s="7" t="s">
        <v>4</v>
      </c>
      <c r="J3" s="16">
        <v>45</v>
      </c>
      <c r="K3" s="34"/>
      <c r="L3" s="34">
        <f>SUM(K3*0.2)</f>
        <v>0</v>
      </c>
      <c r="M3" s="34">
        <f>SUM(K3*1.2)</f>
        <v>0</v>
      </c>
    </row>
    <row r="4" spans="1:13" ht="26.4" x14ac:dyDescent="0.3">
      <c r="A4" s="8" t="s">
        <v>9</v>
      </c>
      <c r="B4" s="9" t="s">
        <v>1</v>
      </c>
      <c r="C4" s="10"/>
      <c r="D4" s="10"/>
      <c r="E4" s="10"/>
      <c r="F4" s="10"/>
      <c r="G4" s="10"/>
      <c r="H4" s="9" t="s">
        <v>32</v>
      </c>
      <c r="I4" s="11" t="s">
        <v>4</v>
      </c>
      <c r="J4" s="15">
        <v>43</v>
      </c>
      <c r="K4" s="11"/>
      <c r="L4" s="11">
        <f>SUM(K4*0.2)</f>
        <v>0</v>
      </c>
      <c r="M4" s="11">
        <f>SUM(K4*1.2)</f>
        <v>0</v>
      </c>
    </row>
    <row r="5" spans="1:13" ht="24.6" customHeight="1" x14ac:dyDescent="0.3">
      <c r="A5" s="12" t="s">
        <v>16</v>
      </c>
      <c r="B5" s="13"/>
      <c r="C5" s="13"/>
      <c r="D5" s="13"/>
      <c r="E5" s="13"/>
      <c r="F5" s="13"/>
      <c r="G5" s="13"/>
      <c r="H5" s="13"/>
      <c r="I5" s="13"/>
      <c r="J5" s="14">
        <f>SUM(J3:J4)</f>
        <v>88</v>
      </c>
      <c r="K5" s="35">
        <f>SUM(K3:K4)</f>
        <v>0</v>
      </c>
      <c r="L5" s="35">
        <f>SUM(L3:L4)</f>
        <v>0</v>
      </c>
      <c r="M5" s="35">
        <f>SUM(M3:M4)</f>
        <v>0</v>
      </c>
    </row>
    <row r="7" spans="1:13" x14ac:dyDescent="0.3">
      <c r="A7" t="s">
        <v>30</v>
      </c>
    </row>
  </sheetData>
  <mergeCells count="1">
    <mergeCell ref="A1:M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1:AS20"/>
  <sheetViews>
    <sheetView zoomScaleNormal="100" workbookViewId="0">
      <selection activeCell="AY19" sqref="AY19"/>
    </sheetView>
  </sheetViews>
  <sheetFormatPr defaultRowHeight="14.4" x14ac:dyDescent="0.3"/>
  <cols>
    <col min="1" max="1" width="15.109375" customWidth="1"/>
    <col min="2" max="2" width="14.33203125" customWidth="1"/>
    <col min="3" max="3" width="7.33203125" customWidth="1"/>
    <col min="4" max="4" width="6.6640625" customWidth="1"/>
    <col min="5" max="6" width="2.5546875" bestFit="1" customWidth="1"/>
    <col min="7" max="7" width="2.6640625" bestFit="1" customWidth="1"/>
    <col min="8" max="8" width="2.88671875" bestFit="1" customWidth="1"/>
    <col min="9" max="9" width="2.5546875" bestFit="1" customWidth="1"/>
    <col min="10" max="10" width="2.6640625" bestFit="1" customWidth="1"/>
    <col min="11" max="13" width="2.5546875" bestFit="1" customWidth="1"/>
    <col min="14" max="14" width="2.6640625" bestFit="1" customWidth="1"/>
    <col min="15" max="15" width="2.88671875" bestFit="1" customWidth="1"/>
    <col min="16" max="16" width="2.5546875" bestFit="1" customWidth="1"/>
    <col min="17" max="17" width="2.6640625" bestFit="1" customWidth="1"/>
    <col min="18" max="20" width="2.5546875" bestFit="1" customWidth="1"/>
    <col min="21" max="21" width="2.6640625" bestFit="1" customWidth="1"/>
    <col min="22" max="22" width="2.88671875" bestFit="1" customWidth="1"/>
    <col min="23" max="23" width="2.5546875" bestFit="1" customWidth="1"/>
    <col min="24" max="24" width="2.6640625" bestFit="1" customWidth="1"/>
    <col min="25" max="27" width="2.5546875" bestFit="1" customWidth="1"/>
    <col min="28" max="28" width="2.6640625" bestFit="1" customWidth="1"/>
    <col min="29" max="29" width="2.88671875" bestFit="1" customWidth="1"/>
    <col min="30" max="30" width="2.5546875" bestFit="1" customWidth="1"/>
    <col min="31" max="31" width="2.6640625" bestFit="1" customWidth="1"/>
    <col min="32" max="34" width="2.5546875" bestFit="1" customWidth="1"/>
    <col min="35" max="35" width="2.6640625" bestFit="1" customWidth="1"/>
    <col min="36" max="36" width="2.88671875" bestFit="1" customWidth="1"/>
    <col min="37" max="37" width="2.5546875" bestFit="1" customWidth="1"/>
    <col min="38" max="38" width="2.6640625" bestFit="1" customWidth="1"/>
    <col min="39" max="41" width="2.5546875" bestFit="1" customWidth="1"/>
    <col min="42" max="42" width="2.6640625" bestFit="1" customWidth="1"/>
    <col min="43" max="43" width="2.88671875" bestFit="1" customWidth="1"/>
    <col min="44" max="44" width="2.5546875" bestFit="1" customWidth="1"/>
    <col min="45" max="45" width="5.44140625" customWidth="1"/>
    <col min="46" max="48" width="8.109375" customWidth="1"/>
    <col min="49" max="66" width="3.33203125" customWidth="1"/>
  </cols>
  <sheetData>
    <row r="1" spans="1:4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45" ht="15" thickBot="1" x14ac:dyDescent="0.35"/>
    <row r="3" spans="1:45" ht="15" thickBot="1" x14ac:dyDescent="0.35">
      <c r="A3" s="47" t="s">
        <v>17</v>
      </c>
      <c r="B3" s="48" t="s">
        <v>18</v>
      </c>
      <c r="C3" s="47" t="s">
        <v>19</v>
      </c>
      <c r="D3" s="51" t="s">
        <v>20</v>
      </c>
      <c r="E3" s="38" t="s">
        <v>21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52"/>
      <c r="V3" s="38" t="s">
        <v>22</v>
      </c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53" t="s">
        <v>31</v>
      </c>
    </row>
    <row r="4" spans="1:45" ht="15" thickBot="1" x14ac:dyDescent="0.35">
      <c r="A4" s="47"/>
      <c r="B4" s="49"/>
      <c r="C4" s="47"/>
      <c r="D4" s="51"/>
      <c r="E4" s="43">
        <v>20</v>
      </c>
      <c r="F4" s="44"/>
      <c r="G4" s="44"/>
      <c r="H4" s="44"/>
      <c r="I4" s="44"/>
      <c r="J4" s="44"/>
      <c r="K4" s="45"/>
      <c r="L4" s="44">
        <f t="shared" ref="L4" si="0">E4+1</f>
        <v>21</v>
      </c>
      <c r="M4" s="44"/>
      <c r="N4" s="44"/>
      <c r="O4" s="44"/>
      <c r="P4" s="44"/>
      <c r="Q4" s="44"/>
      <c r="R4" s="45"/>
      <c r="S4" s="46">
        <f t="shared" ref="S4" si="1">L4+1</f>
        <v>22</v>
      </c>
      <c r="T4" s="44"/>
      <c r="U4" s="44"/>
      <c r="V4" s="44"/>
      <c r="W4" s="44"/>
      <c r="X4" s="44"/>
      <c r="Y4" s="45"/>
      <c r="Z4" s="43">
        <f t="shared" ref="Z4" si="2">S4+1</f>
        <v>23</v>
      </c>
      <c r="AA4" s="44"/>
      <c r="AB4" s="44"/>
      <c r="AC4" s="44"/>
      <c r="AD4" s="44"/>
      <c r="AE4" s="44"/>
      <c r="AF4" s="45"/>
      <c r="AG4" s="43">
        <f t="shared" ref="AG4" si="3">Z4+1</f>
        <v>24</v>
      </c>
      <c r="AH4" s="44"/>
      <c r="AI4" s="44"/>
      <c r="AJ4" s="44"/>
      <c r="AK4" s="44"/>
      <c r="AL4" s="44"/>
      <c r="AM4" s="45"/>
      <c r="AN4" s="43">
        <f>AG4+1</f>
        <v>25</v>
      </c>
      <c r="AO4" s="44"/>
      <c r="AP4" s="44"/>
      <c r="AQ4" s="44"/>
      <c r="AR4" s="44"/>
      <c r="AS4" s="54"/>
    </row>
    <row r="5" spans="1:45" x14ac:dyDescent="0.3">
      <c r="A5" s="47"/>
      <c r="B5" s="49"/>
      <c r="C5" s="47"/>
      <c r="D5" s="51"/>
      <c r="E5" s="17">
        <v>45061</v>
      </c>
      <c r="F5" s="18">
        <f>E5+1</f>
        <v>45062</v>
      </c>
      <c r="G5" s="18">
        <f t="shared" ref="G5:AR5" si="4">F5+1</f>
        <v>45063</v>
      </c>
      <c r="H5" s="18">
        <f t="shared" si="4"/>
        <v>45064</v>
      </c>
      <c r="I5" s="18">
        <f t="shared" si="4"/>
        <v>45065</v>
      </c>
      <c r="J5" s="18">
        <f t="shared" si="4"/>
        <v>45066</v>
      </c>
      <c r="K5" s="19">
        <f t="shared" si="4"/>
        <v>45067</v>
      </c>
      <c r="L5" s="17">
        <f t="shared" si="4"/>
        <v>45068</v>
      </c>
      <c r="M5" s="18">
        <f t="shared" si="4"/>
        <v>45069</v>
      </c>
      <c r="N5" s="18">
        <f t="shared" si="4"/>
        <v>45070</v>
      </c>
      <c r="O5" s="18">
        <f t="shared" si="4"/>
        <v>45071</v>
      </c>
      <c r="P5" s="18">
        <f t="shared" si="4"/>
        <v>45072</v>
      </c>
      <c r="Q5" s="18">
        <f t="shared" si="4"/>
        <v>45073</v>
      </c>
      <c r="R5" s="19">
        <f t="shared" si="4"/>
        <v>45074</v>
      </c>
      <c r="S5" s="17">
        <f t="shared" si="4"/>
        <v>45075</v>
      </c>
      <c r="T5" s="18">
        <f t="shared" si="4"/>
        <v>45076</v>
      </c>
      <c r="U5" s="18">
        <f t="shared" si="4"/>
        <v>45077</v>
      </c>
      <c r="V5" s="18">
        <f t="shared" si="4"/>
        <v>45078</v>
      </c>
      <c r="W5" s="18">
        <f t="shared" si="4"/>
        <v>45079</v>
      </c>
      <c r="X5" s="18">
        <f t="shared" si="4"/>
        <v>45080</v>
      </c>
      <c r="Y5" s="19">
        <f t="shared" si="4"/>
        <v>45081</v>
      </c>
      <c r="Z5" s="17">
        <f t="shared" si="4"/>
        <v>45082</v>
      </c>
      <c r="AA5" s="18">
        <f t="shared" si="4"/>
        <v>45083</v>
      </c>
      <c r="AB5" s="18">
        <f t="shared" si="4"/>
        <v>45084</v>
      </c>
      <c r="AC5" s="18">
        <f t="shared" si="4"/>
        <v>45085</v>
      </c>
      <c r="AD5" s="18">
        <f t="shared" si="4"/>
        <v>45086</v>
      </c>
      <c r="AE5" s="18">
        <f t="shared" si="4"/>
        <v>45087</v>
      </c>
      <c r="AF5" s="19">
        <f t="shared" si="4"/>
        <v>45088</v>
      </c>
      <c r="AG5" s="17">
        <f t="shared" si="4"/>
        <v>45089</v>
      </c>
      <c r="AH5" s="18">
        <f t="shared" si="4"/>
        <v>45090</v>
      </c>
      <c r="AI5" s="18">
        <f t="shared" si="4"/>
        <v>45091</v>
      </c>
      <c r="AJ5" s="18">
        <f t="shared" si="4"/>
        <v>45092</v>
      </c>
      <c r="AK5" s="18">
        <f t="shared" si="4"/>
        <v>45093</v>
      </c>
      <c r="AL5" s="18">
        <f t="shared" si="4"/>
        <v>45094</v>
      </c>
      <c r="AM5" s="19">
        <f t="shared" si="4"/>
        <v>45095</v>
      </c>
      <c r="AN5" s="17">
        <f t="shared" si="4"/>
        <v>45096</v>
      </c>
      <c r="AO5" s="18">
        <f t="shared" si="4"/>
        <v>45097</v>
      </c>
      <c r="AP5" s="18">
        <f t="shared" si="4"/>
        <v>45098</v>
      </c>
      <c r="AQ5" s="18">
        <f t="shared" si="4"/>
        <v>45099</v>
      </c>
      <c r="AR5" s="18">
        <f t="shared" si="4"/>
        <v>45100</v>
      </c>
      <c r="AS5" s="54"/>
    </row>
    <row r="6" spans="1:45" x14ac:dyDescent="0.3">
      <c r="A6" s="47"/>
      <c r="B6" s="50"/>
      <c r="C6" s="47"/>
      <c r="D6" s="51"/>
      <c r="E6" s="20" t="s">
        <v>23</v>
      </c>
      <c r="F6" s="21" t="s">
        <v>24</v>
      </c>
      <c r="G6" s="21" t="s">
        <v>25</v>
      </c>
      <c r="H6" s="21" t="s">
        <v>26</v>
      </c>
      <c r="I6" s="21" t="s">
        <v>27</v>
      </c>
      <c r="J6" s="21" t="s">
        <v>25</v>
      </c>
      <c r="K6" s="22" t="s">
        <v>28</v>
      </c>
      <c r="L6" s="23" t="s">
        <v>23</v>
      </c>
      <c r="M6" s="21" t="s">
        <v>24</v>
      </c>
      <c r="N6" s="21" t="s">
        <v>25</v>
      </c>
      <c r="O6" s="21" t="s">
        <v>26</v>
      </c>
      <c r="P6" s="21" t="s">
        <v>27</v>
      </c>
      <c r="Q6" s="21" t="s">
        <v>25</v>
      </c>
      <c r="R6" s="22" t="s">
        <v>28</v>
      </c>
      <c r="S6" s="20" t="s">
        <v>23</v>
      </c>
      <c r="T6" s="21" t="s">
        <v>24</v>
      </c>
      <c r="U6" s="21" t="s">
        <v>25</v>
      </c>
      <c r="V6" s="21" t="s">
        <v>26</v>
      </c>
      <c r="W6" s="21" t="s">
        <v>27</v>
      </c>
      <c r="X6" s="21" t="s">
        <v>25</v>
      </c>
      <c r="Y6" s="22" t="s">
        <v>28</v>
      </c>
      <c r="Z6" s="20" t="s">
        <v>23</v>
      </c>
      <c r="AA6" s="21" t="s">
        <v>24</v>
      </c>
      <c r="AB6" s="21" t="s">
        <v>25</v>
      </c>
      <c r="AC6" s="21" t="s">
        <v>26</v>
      </c>
      <c r="AD6" s="21" t="s">
        <v>27</v>
      </c>
      <c r="AE6" s="21" t="s">
        <v>25</v>
      </c>
      <c r="AF6" s="22" t="s">
        <v>28</v>
      </c>
      <c r="AG6" s="20" t="s">
        <v>23</v>
      </c>
      <c r="AH6" s="21" t="s">
        <v>24</v>
      </c>
      <c r="AI6" s="21" t="s">
        <v>25</v>
      </c>
      <c r="AJ6" s="21" t="s">
        <v>26</v>
      </c>
      <c r="AK6" s="21" t="s">
        <v>27</v>
      </c>
      <c r="AL6" s="21" t="s">
        <v>25</v>
      </c>
      <c r="AM6" s="22" t="s">
        <v>28</v>
      </c>
      <c r="AN6" s="20" t="s">
        <v>23</v>
      </c>
      <c r="AO6" s="21" t="s">
        <v>24</v>
      </c>
      <c r="AP6" s="21" t="s">
        <v>25</v>
      </c>
      <c r="AQ6" s="21" t="s">
        <v>26</v>
      </c>
      <c r="AR6" s="21" t="s">
        <v>27</v>
      </c>
      <c r="AS6" s="55"/>
    </row>
    <row r="7" spans="1:45" ht="20.399999999999999" x14ac:dyDescent="0.3">
      <c r="A7" s="24" t="s">
        <v>5</v>
      </c>
      <c r="B7" s="25" t="s">
        <v>6</v>
      </c>
      <c r="C7" s="23" t="s">
        <v>29</v>
      </c>
      <c r="D7" s="26">
        <v>30</v>
      </c>
      <c r="E7" s="27">
        <v>1</v>
      </c>
      <c r="F7" s="28">
        <v>1</v>
      </c>
      <c r="G7" s="28">
        <v>1</v>
      </c>
      <c r="H7" s="28">
        <v>1</v>
      </c>
      <c r="I7" s="28">
        <v>1</v>
      </c>
      <c r="J7" s="29"/>
      <c r="K7" s="30"/>
      <c r="L7" s="31">
        <v>1</v>
      </c>
      <c r="M7" s="28">
        <v>1</v>
      </c>
      <c r="N7" s="28">
        <v>1</v>
      </c>
      <c r="O7" s="28">
        <v>1</v>
      </c>
      <c r="P7" s="28">
        <v>1</v>
      </c>
      <c r="Q7" s="29"/>
      <c r="R7" s="30"/>
      <c r="S7" s="21"/>
      <c r="T7" s="21"/>
      <c r="U7" s="21"/>
      <c r="V7" s="21"/>
      <c r="W7" s="21"/>
      <c r="X7" s="29"/>
      <c r="Y7" s="30"/>
      <c r="Z7" s="21"/>
      <c r="AA7" s="21"/>
      <c r="AB7" s="21"/>
      <c r="AC7" s="21"/>
      <c r="AD7" s="21"/>
      <c r="AE7" s="29"/>
      <c r="AF7" s="30"/>
      <c r="AG7" s="28">
        <v>1</v>
      </c>
      <c r="AH7" s="28">
        <v>1</v>
      </c>
      <c r="AI7" s="28">
        <v>1</v>
      </c>
      <c r="AJ7" s="28">
        <v>1</v>
      </c>
      <c r="AK7" s="28">
        <v>1</v>
      </c>
      <c r="AL7" s="32"/>
      <c r="AM7" s="33"/>
      <c r="AN7" s="28">
        <v>1</v>
      </c>
      <c r="AO7" s="28">
        <v>1</v>
      </c>
      <c r="AP7" s="28">
        <v>1</v>
      </c>
      <c r="AQ7" s="28">
        <v>1</v>
      </c>
      <c r="AR7" s="28">
        <v>1</v>
      </c>
      <c r="AS7" s="36">
        <f>+SUM(E7:AR7)</f>
        <v>20</v>
      </c>
    </row>
    <row r="8" spans="1:45" ht="20.399999999999999" x14ac:dyDescent="0.3">
      <c r="A8" s="24" t="s">
        <v>5</v>
      </c>
      <c r="B8" s="25" t="s">
        <v>7</v>
      </c>
      <c r="C8" s="23" t="s">
        <v>29</v>
      </c>
      <c r="D8" s="26">
        <v>30</v>
      </c>
      <c r="E8" s="27">
        <v>1</v>
      </c>
      <c r="F8" s="28">
        <v>1</v>
      </c>
      <c r="G8" s="28">
        <v>1</v>
      </c>
      <c r="H8" s="28">
        <v>1</v>
      </c>
      <c r="I8" s="28">
        <v>1</v>
      </c>
      <c r="J8" s="29"/>
      <c r="K8" s="30"/>
      <c r="L8" s="31">
        <v>1</v>
      </c>
      <c r="M8" s="28"/>
      <c r="N8" s="28">
        <v>1</v>
      </c>
      <c r="O8" s="28"/>
      <c r="P8" s="28">
        <v>1</v>
      </c>
      <c r="Q8" s="29"/>
      <c r="R8" s="30"/>
      <c r="S8" s="21"/>
      <c r="T8" s="21"/>
      <c r="U8" s="21"/>
      <c r="V8" s="21"/>
      <c r="W8" s="21"/>
      <c r="X8" s="29"/>
      <c r="Y8" s="30"/>
      <c r="Z8" s="21"/>
      <c r="AA8" s="21"/>
      <c r="AB8" s="21"/>
      <c r="AC8" s="21"/>
      <c r="AD8" s="21"/>
      <c r="AE8" s="29"/>
      <c r="AF8" s="30"/>
      <c r="AG8" s="28">
        <v>1</v>
      </c>
      <c r="AH8" s="28">
        <v>1</v>
      </c>
      <c r="AI8" s="28">
        <v>1</v>
      </c>
      <c r="AJ8" s="28">
        <v>1</v>
      </c>
      <c r="AK8" s="28">
        <v>1</v>
      </c>
      <c r="AL8" s="32"/>
      <c r="AM8" s="33"/>
      <c r="AN8" s="28">
        <v>1</v>
      </c>
      <c r="AO8" s="28"/>
      <c r="AP8" s="28">
        <v>1</v>
      </c>
      <c r="AQ8" s="28">
        <v>1</v>
      </c>
      <c r="AR8" s="28">
        <v>1</v>
      </c>
      <c r="AS8" s="36">
        <f>+SUM(E8:AR8)</f>
        <v>17</v>
      </c>
    </row>
    <row r="9" spans="1:45" ht="20.399999999999999" x14ac:dyDescent="0.3">
      <c r="A9" s="25" t="s">
        <v>5</v>
      </c>
      <c r="B9" s="25" t="s">
        <v>8</v>
      </c>
      <c r="C9" s="23" t="s">
        <v>29</v>
      </c>
      <c r="D9" s="26">
        <v>30</v>
      </c>
      <c r="E9" s="27"/>
      <c r="F9" s="28">
        <v>1</v>
      </c>
      <c r="G9" s="28"/>
      <c r="H9" s="28">
        <v>1</v>
      </c>
      <c r="I9" s="28"/>
      <c r="J9" s="29"/>
      <c r="K9" s="30"/>
      <c r="L9" s="31"/>
      <c r="M9" s="28">
        <v>1</v>
      </c>
      <c r="N9" s="28"/>
      <c r="O9" s="28">
        <v>1</v>
      </c>
      <c r="P9" s="28"/>
      <c r="Q9" s="29"/>
      <c r="R9" s="30"/>
      <c r="S9" s="21"/>
      <c r="T9" s="21"/>
      <c r="U9" s="21"/>
      <c r="V9" s="21"/>
      <c r="W9" s="21"/>
      <c r="X9" s="29"/>
      <c r="Y9" s="30"/>
      <c r="Z9" s="21"/>
      <c r="AA9" s="21"/>
      <c r="AB9" s="21"/>
      <c r="AC9" s="21"/>
      <c r="AD9" s="21"/>
      <c r="AE9" s="29"/>
      <c r="AF9" s="30"/>
      <c r="AG9" s="28"/>
      <c r="AH9" s="28">
        <v>1</v>
      </c>
      <c r="AI9" s="28"/>
      <c r="AJ9" s="28">
        <v>1</v>
      </c>
      <c r="AK9" s="28"/>
      <c r="AL9" s="32"/>
      <c r="AM9" s="33"/>
      <c r="AN9" s="28"/>
      <c r="AO9" s="28">
        <v>1</v>
      </c>
      <c r="AP9" s="28"/>
      <c r="AQ9" s="28">
        <v>1</v>
      </c>
      <c r="AR9" s="28"/>
      <c r="AS9" s="36">
        <f>+SUM(E9:AR9)</f>
        <v>8</v>
      </c>
    </row>
    <row r="13" spans="1:45" ht="15" thickBot="1" x14ac:dyDescent="0.35"/>
    <row r="14" spans="1:45" ht="15" thickBot="1" x14ac:dyDescent="0.35">
      <c r="A14" s="47" t="s">
        <v>17</v>
      </c>
      <c r="B14" s="48" t="s">
        <v>18</v>
      </c>
      <c r="C14" s="47" t="s">
        <v>19</v>
      </c>
      <c r="D14" s="51" t="s">
        <v>20</v>
      </c>
      <c r="E14" s="38" t="s">
        <v>21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52"/>
      <c r="V14" s="38" t="s">
        <v>22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40" t="s">
        <v>31</v>
      </c>
    </row>
    <row r="15" spans="1:45" ht="15" customHeight="1" thickBot="1" x14ac:dyDescent="0.35">
      <c r="A15" s="47"/>
      <c r="B15" s="49"/>
      <c r="C15" s="47"/>
      <c r="D15" s="51"/>
      <c r="E15" s="43">
        <v>20</v>
      </c>
      <c r="F15" s="44"/>
      <c r="G15" s="44"/>
      <c r="H15" s="44"/>
      <c r="I15" s="44"/>
      <c r="J15" s="44"/>
      <c r="K15" s="45"/>
      <c r="L15" s="44">
        <f t="shared" ref="L15" si="5">E15+1</f>
        <v>21</v>
      </c>
      <c r="M15" s="44"/>
      <c r="N15" s="44"/>
      <c r="O15" s="44"/>
      <c r="P15" s="44"/>
      <c r="Q15" s="44"/>
      <c r="R15" s="45"/>
      <c r="S15" s="46">
        <f t="shared" ref="S15" si="6">L15+1</f>
        <v>22</v>
      </c>
      <c r="T15" s="44"/>
      <c r="U15" s="44"/>
      <c r="V15" s="44"/>
      <c r="W15" s="44"/>
      <c r="X15" s="44"/>
      <c r="Y15" s="45"/>
      <c r="Z15" s="43">
        <f t="shared" ref="Z15" si="7">S15+1</f>
        <v>23</v>
      </c>
      <c r="AA15" s="44"/>
      <c r="AB15" s="44"/>
      <c r="AC15" s="44"/>
      <c r="AD15" s="44"/>
      <c r="AE15" s="44"/>
      <c r="AF15" s="45"/>
      <c r="AG15" s="43">
        <f t="shared" ref="AG15" si="8">Z15+1</f>
        <v>24</v>
      </c>
      <c r="AH15" s="44"/>
      <c r="AI15" s="44"/>
      <c r="AJ15" s="44"/>
      <c r="AK15" s="44"/>
      <c r="AL15" s="44"/>
      <c r="AM15" s="45"/>
      <c r="AN15" s="43">
        <f>AG15+1</f>
        <v>25</v>
      </c>
      <c r="AO15" s="44"/>
      <c r="AP15" s="44"/>
      <c r="AQ15" s="44"/>
      <c r="AR15" s="44"/>
      <c r="AS15" s="41"/>
    </row>
    <row r="16" spans="1:45" x14ac:dyDescent="0.3">
      <c r="A16" s="47"/>
      <c r="B16" s="49"/>
      <c r="C16" s="47"/>
      <c r="D16" s="51"/>
      <c r="E16" s="17">
        <v>45061</v>
      </c>
      <c r="F16" s="18">
        <f>E16+1</f>
        <v>45062</v>
      </c>
      <c r="G16" s="18">
        <f t="shared" ref="G16:AR16" si="9">F16+1</f>
        <v>45063</v>
      </c>
      <c r="H16" s="18">
        <f t="shared" si="9"/>
        <v>45064</v>
      </c>
      <c r="I16" s="18">
        <f t="shared" si="9"/>
        <v>45065</v>
      </c>
      <c r="J16" s="18">
        <f t="shared" si="9"/>
        <v>45066</v>
      </c>
      <c r="K16" s="19">
        <f t="shared" si="9"/>
        <v>45067</v>
      </c>
      <c r="L16" s="17">
        <f t="shared" si="9"/>
        <v>45068</v>
      </c>
      <c r="M16" s="18">
        <f t="shared" si="9"/>
        <v>45069</v>
      </c>
      <c r="N16" s="18">
        <f t="shared" si="9"/>
        <v>45070</v>
      </c>
      <c r="O16" s="18">
        <f t="shared" si="9"/>
        <v>45071</v>
      </c>
      <c r="P16" s="18">
        <f t="shared" si="9"/>
        <v>45072</v>
      </c>
      <c r="Q16" s="18">
        <f t="shared" si="9"/>
        <v>45073</v>
      </c>
      <c r="R16" s="19">
        <f t="shared" si="9"/>
        <v>45074</v>
      </c>
      <c r="S16" s="17">
        <f t="shared" si="9"/>
        <v>45075</v>
      </c>
      <c r="T16" s="18">
        <f t="shared" si="9"/>
        <v>45076</v>
      </c>
      <c r="U16" s="18">
        <f t="shared" si="9"/>
        <v>45077</v>
      </c>
      <c r="V16" s="18">
        <f t="shared" si="9"/>
        <v>45078</v>
      </c>
      <c r="W16" s="18">
        <f t="shared" si="9"/>
        <v>45079</v>
      </c>
      <c r="X16" s="18">
        <f t="shared" si="9"/>
        <v>45080</v>
      </c>
      <c r="Y16" s="19">
        <f t="shared" si="9"/>
        <v>45081</v>
      </c>
      <c r="Z16" s="17">
        <f t="shared" si="9"/>
        <v>45082</v>
      </c>
      <c r="AA16" s="18">
        <f t="shared" si="9"/>
        <v>45083</v>
      </c>
      <c r="AB16" s="18">
        <f t="shared" si="9"/>
        <v>45084</v>
      </c>
      <c r="AC16" s="18">
        <f t="shared" si="9"/>
        <v>45085</v>
      </c>
      <c r="AD16" s="18">
        <f t="shared" si="9"/>
        <v>45086</v>
      </c>
      <c r="AE16" s="18">
        <f t="shared" si="9"/>
        <v>45087</v>
      </c>
      <c r="AF16" s="19">
        <f t="shared" si="9"/>
        <v>45088</v>
      </c>
      <c r="AG16" s="17">
        <f t="shared" si="9"/>
        <v>45089</v>
      </c>
      <c r="AH16" s="18">
        <f t="shared" si="9"/>
        <v>45090</v>
      </c>
      <c r="AI16" s="18">
        <f t="shared" si="9"/>
        <v>45091</v>
      </c>
      <c r="AJ16" s="18">
        <f t="shared" si="9"/>
        <v>45092</v>
      </c>
      <c r="AK16" s="18">
        <f t="shared" si="9"/>
        <v>45093</v>
      </c>
      <c r="AL16" s="18">
        <f t="shared" si="9"/>
        <v>45094</v>
      </c>
      <c r="AM16" s="19">
        <f t="shared" si="9"/>
        <v>45095</v>
      </c>
      <c r="AN16" s="17">
        <f t="shared" si="9"/>
        <v>45096</v>
      </c>
      <c r="AO16" s="18">
        <f t="shared" si="9"/>
        <v>45097</v>
      </c>
      <c r="AP16" s="18">
        <f t="shared" si="9"/>
        <v>45098</v>
      </c>
      <c r="AQ16" s="18">
        <f t="shared" si="9"/>
        <v>45099</v>
      </c>
      <c r="AR16" s="18">
        <f t="shared" si="9"/>
        <v>45100</v>
      </c>
      <c r="AS16" s="41"/>
    </row>
    <row r="17" spans="1:45" x14ac:dyDescent="0.3">
      <c r="A17" s="47"/>
      <c r="B17" s="50"/>
      <c r="C17" s="47"/>
      <c r="D17" s="51"/>
      <c r="E17" s="20" t="s">
        <v>23</v>
      </c>
      <c r="F17" s="21" t="s">
        <v>24</v>
      </c>
      <c r="G17" s="21" t="s">
        <v>25</v>
      </c>
      <c r="H17" s="21" t="s">
        <v>26</v>
      </c>
      <c r="I17" s="21" t="s">
        <v>27</v>
      </c>
      <c r="J17" s="21" t="s">
        <v>25</v>
      </c>
      <c r="K17" s="22" t="s">
        <v>28</v>
      </c>
      <c r="L17" s="23" t="s">
        <v>23</v>
      </c>
      <c r="M17" s="21" t="s">
        <v>24</v>
      </c>
      <c r="N17" s="21" t="s">
        <v>25</v>
      </c>
      <c r="O17" s="21" t="s">
        <v>26</v>
      </c>
      <c r="P17" s="21" t="s">
        <v>27</v>
      </c>
      <c r="Q17" s="21" t="s">
        <v>25</v>
      </c>
      <c r="R17" s="22" t="s">
        <v>28</v>
      </c>
      <c r="S17" s="20" t="s">
        <v>23</v>
      </c>
      <c r="T17" s="21" t="s">
        <v>24</v>
      </c>
      <c r="U17" s="21" t="s">
        <v>25</v>
      </c>
      <c r="V17" s="21" t="s">
        <v>26</v>
      </c>
      <c r="W17" s="21" t="s">
        <v>27</v>
      </c>
      <c r="X17" s="21" t="s">
        <v>25</v>
      </c>
      <c r="Y17" s="22" t="s">
        <v>28</v>
      </c>
      <c r="Z17" s="20" t="s">
        <v>23</v>
      </c>
      <c r="AA17" s="21" t="s">
        <v>24</v>
      </c>
      <c r="AB17" s="21" t="s">
        <v>25</v>
      </c>
      <c r="AC17" s="21" t="s">
        <v>26</v>
      </c>
      <c r="AD17" s="21" t="s">
        <v>27</v>
      </c>
      <c r="AE17" s="21" t="s">
        <v>25</v>
      </c>
      <c r="AF17" s="22" t="s">
        <v>28</v>
      </c>
      <c r="AG17" s="20" t="s">
        <v>23</v>
      </c>
      <c r="AH17" s="21" t="s">
        <v>24</v>
      </c>
      <c r="AI17" s="21" t="s">
        <v>25</v>
      </c>
      <c r="AJ17" s="21" t="s">
        <v>26</v>
      </c>
      <c r="AK17" s="21" t="s">
        <v>27</v>
      </c>
      <c r="AL17" s="21" t="s">
        <v>25</v>
      </c>
      <c r="AM17" s="22" t="s">
        <v>28</v>
      </c>
      <c r="AN17" s="20" t="s">
        <v>23</v>
      </c>
      <c r="AO17" s="21" t="s">
        <v>24</v>
      </c>
      <c r="AP17" s="21" t="s">
        <v>25</v>
      </c>
      <c r="AQ17" s="21" t="s">
        <v>26</v>
      </c>
      <c r="AR17" s="21" t="s">
        <v>27</v>
      </c>
      <c r="AS17" s="42"/>
    </row>
    <row r="18" spans="1:45" ht="20.399999999999999" x14ac:dyDescent="0.3">
      <c r="A18" s="24" t="s">
        <v>9</v>
      </c>
      <c r="B18" s="25" t="s">
        <v>6</v>
      </c>
      <c r="C18" s="23" t="s">
        <v>29</v>
      </c>
      <c r="D18" s="26">
        <v>30</v>
      </c>
      <c r="E18" s="27">
        <v>1</v>
      </c>
      <c r="F18" s="28">
        <v>1</v>
      </c>
      <c r="G18" s="28">
        <v>1</v>
      </c>
      <c r="H18" s="28">
        <v>1</v>
      </c>
      <c r="I18" s="28">
        <v>1</v>
      </c>
      <c r="J18" s="29"/>
      <c r="K18" s="30"/>
      <c r="L18" s="31">
        <v>1</v>
      </c>
      <c r="M18" s="28">
        <v>1</v>
      </c>
      <c r="N18" s="28">
        <v>1</v>
      </c>
      <c r="O18" s="28">
        <v>1</v>
      </c>
      <c r="P18" s="28">
        <v>1</v>
      </c>
      <c r="Q18" s="29"/>
      <c r="R18" s="30"/>
      <c r="S18" s="21"/>
      <c r="T18" s="21"/>
      <c r="U18" s="21"/>
      <c r="V18" s="21"/>
      <c r="W18" s="21"/>
      <c r="X18" s="29"/>
      <c r="Y18" s="30"/>
      <c r="Z18" s="21"/>
      <c r="AA18" s="21"/>
      <c r="AB18" s="21"/>
      <c r="AC18" s="21"/>
      <c r="AD18" s="21"/>
      <c r="AE18" s="29"/>
      <c r="AF18" s="30"/>
      <c r="AG18" s="28">
        <v>1</v>
      </c>
      <c r="AH18" s="28">
        <v>1</v>
      </c>
      <c r="AI18" s="28">
        <v>1</v>
      </c>
      <c r="AJ18" s="28">
        <v>1</v>
      </c>
      <c r="AK18" s="28">
        <v>1</v>
      </c>
      <c r="AL18" s="32"/>
      <c r="AM18" s="33"/>
      <c r="AN18" s="28">
        <v>1</v>
      </c>
      <c r="AO18" s="28">
        <v>1</v>
      </c>
      <c r="AP18" s="28">
        <v>1</v>
      </c>
      <c r="AQ18" s="28">
        <v>1</v>
      </c>
      <c r="AR18" s="28">
        <v>1</v>
      </c>
      <c r="AS18" s="36">
        <f>+SUM(E18:AR18)</f>
        <v>20</v>
      </c>
    </row>
    <row r="19" spans="1:45" ht="20.399999999999999" x14ac:dyDescent="0.3">
      <c r="A19" s="24" t="s">
        <v>9</v>
      </c>
      <c r="B19" s="25" t="s">
        <v>7</v>
      </c>
      <c r="C19" s="23" t="s">
        <v>29</v>
      </c>
      <c r="D19" s="26">
        <v>30</v>
      </c>
      <c r="E19" s="27"/>
      <c r="F19" s="28">
        <v>1</v>
      </c>
      <c r="G19" s="28"/>
      <c r="H19" s="28">
        <v>1</v>
      </c>
      <c r="I19" s="28"/>
      <c r="J19" s="29"/>
      <c r="K19" s="30"/>
      <c r="L19" s="31">
        <v>1</v>
      </c>
      <c r="M19" s="28">
        <v>1</v>
      </c>
      <c r="N19" s="28">
        <v>1</v>
      </c>
      <c r="O19" s="28">
        <v>1</v>
      </c>
      <c r="P19" s="28"/>
      <c r="Q19" s="29"/>
      <c r="R19" s="30"/>
      <c r="S19" s="21"/>
      <c r="T19" s="21"/>
      <c r="U19" s="21"/>
      <c r="V19" s="21"/>
      <c r="W19" s="21"/>
      <c r="X19" s="29"/>
      <c r="Y19" s="30"/>
      <c r="Z19" s="21"/>
      <c r="AA19" s="21"/>
      <c r="AB19" s="21"/>
      <c r="AC19" s="21"/>
      <c r="AD19" s="21"/>
      <c r="AE19" s="29"/>
      <c r="AF19" s="30"/>
      <c r="AG19" s="28"/>
      <c r="AH19" s="28">
        <v>1</v>
      </c>
      <c r="AI19" s="28"/>
      <c r="AJ19" s="28">
        <v>1</v>
      </c>
      <c r="AK19" s="28"/>
      <c r="AL19" s="32"/>
      <c r="AM19" s="33"/>
      <c r="AN19" s="28">
        <v>1</v>
      </c>
      <c r="AO19" s="28">
        <v>1</v>
      </c>
      <c r="AP19" s="28">
        <v>1</v>
      </c>
      <c r="AQ19" s="28">
        <v>1</v>
      </c>
      <c r="AR19" s="28"/>
      <c r="AS19" s="36">
        <f>+SUM(E19:AR19)</f>
        <v>12</v>
      </c>
    </row>
    <row r="20" spans="1:45" ht="20.399999999999999" x14ac:dyDescent="0.3">
      <c r="A20" s="24" t="s">
        <v>9</v>
      </c>
      <c r="B20" s="25" t="s">
        <v>8</v>
      </c>
      <c r="C20" s="23" t="s">
        <v>29</v>
      </c>
      <c r="D20" s="26">
        <v>30</v>
      </c>
      <c r="E20" s="27">
        <v>1</v>
      </c>
      <c r="F20" s="28"/>
      <c r="G20" s="28">
        <v>1</v>
      </c>
      <c r="H20" s="28"/>
      <c r="I20" s="28">
        <v>1</v>
      </c>
      <c r="J20" s="29"/>
      <c r="K20" s="30"/>
      <c r="L20" s="31">
        <v>1</v>
      </c>
      <c r="M20" s="28"/>
      <c r="N20" s="28">
        <v>1</v>
      </c>
      <c r="O20" s="28"/>
      <c r="P20" s="28">
        <v>1</v>
      </c>
      <c r="Q20" s="29"/>
      <c r="R20" s="30"/>
      <c r="S20" s="21"/>
      <c r="T20" s="21"/>
      <c r="U20" s="21"/>
      <c r="V20" s="21"/>
      <c r="W20" s="21"/>
      <c r="X20" s="29"/>
      <c r="Y20" s="30"/>
      <c r="Z20" s="21"/>
      <c r="AA20" s="21"/>
      <c r="AB20" s="21"/>
      <c r="AC20" s="21"/>
      <c r="AD20" s="21"/>
      <c r="AE20" s="29"/>
      <c r="AF20" s="30"/>
      <c r="AG20" s="28">
        <v>1</v>
      </c>
      <c r="AH20" s="28"/>
      <c r="AI20" s="28">
        <v>1</v>
      </c>
      <c r="AJ20" s="28"/>
      <c r="AK20" s="28">
        <v>1</v>
      </c>
      <c r="AL20" s="32"/>
      <c r="AM20" s="33"/>
      <c r="AN20" s="28">
        <v>1</v>
      </c>
      <c r="AO20" s="28"/>
      <c r="AP20" s="28"/>
      <c r="AQ20" s="28"/>
      <c r="AR20" s="28">
        <v>1</v>
      </c>
      <c r="AS20" s="36">
        <f>+SUM(E20:AR20)</f>
        <v>11</v>
      </c>
    </row>
  </sheetData>
  <mergeCells count="26">
    <mergeCell ref="A3:A6"/>
    <mergeCell ref="B3:B6"/>
    <mergeCell ref="C3:C6"/>
    <mergeCell ref="D3:D6"/>
    <mergeCell ref="E3:U3"/>
    <mergeCell ref="V3:AR3"/>
    <mergeCell ref="AS3:AS6"/>
    <mergeCell ref="E4:K4"/>
    <mergeCell ref="L4:R4"/>
    <mergeCell ref="S4:Y4"/>
    <mergeCell ref="Z4:AF4"/>
    <mergeCell ref="AG4:AM4"/>
    <mergeCell ref="AN4:AR4"/>
    <mergeCell ref="A14:A17"/>
    <mergeCell ref="B14:B17"/>
    <mergeCell ref="C14:C17"/>
    <mergeCell ref="D14:D17"/>
    <mergeCell ref="E14:U14"/>
    <mergeCell ref="V14:AR14"/>
    <mergeCell ref="AS14:AS17"/>
    <mergeCell ref="E15:K15"/>
    <mergeCell ref="L15:R15"/>
    <mergeCell ref="S15:Y15"/>
    <mergeCell ref="Z15:AF15"/>
    <mergeCell ref="AG15:AM15"/>
    <mergeCell ref="AN15:AR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RADIO</vt:lpstr>
      <vt:lpstr>Mediaplan HU RADIO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2023-04-05T09:44:25Z</dcterms:modified>
</cp:coreProperties>
</file>