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ŠRV\VO\VO\SP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2'!$A$1:$A$40</definedName>
    <definedName name="_xlnm.Print_Area" localSheetId="0">'Príloha č. 2'!$B$4:$K$40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  <c r="J30" i="1" l="1"/>
  <c r="K30" i="1" s="1"/>
  <c r="J4" i="1"/>
  <c r="K31" i="1" l="1"/>
  <c r="J31" i="1"/>
</calcChain>
</file>

<file path=xl/sharedStrings.xml><?xml version="1.0" encoding="utf-8"?>
<sst xmlns="http://schemas.openxmlformats.org/spreadsheetml/2006/main" count="31" uniqueCount="30">
  <si>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</si>
  <si>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</si>
  <si>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</si>
  <si>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</si>
  <si>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</si>
  <si>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</si>
  <si>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</si>
  <si>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</si>
  <si>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</si>
  <si>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</si>
  <si>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</si>
  <si>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</si>
  <si>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</si>
  <si>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</si>
  <si>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</si>
  <si>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</si>
  <si>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</si>
  <si>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</si>
  <si>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</si>
  <si>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</si>
  <si>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</si>
  <si>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</si>
  <si>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</si>
  <si>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</si>
  <si>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</si>
  <si>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</si>
  <si>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</si>
  <si>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</si>
  <si>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Samochodný postrekovač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</si>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</sst>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1" xfId="1" applyNumberFormat="1" applyFont="1" applyBorder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52;R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45030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6">
          <cell r="C126" t="str">
            <v xml:space="preserve">Príloha č. 2: </v>
          </cell>
          <cell r="E126" t="str">
            <v>Cena dodávaného predmetu</v>
          </cell>
        </row>
      </sheetData>
      <sheetData sheetId="4"/>
      <sheetData sheetId="5"/>
      <sheetData sheetId="6"/>
      <sheetData sheetId="7">
        <row r="87">
          <cell r="D87" t="str">
            <v>Kúpna zmluva – Príloha č. 2:</v>
          </cell>
          <cell r="F87" t="str">
            <v>Rozpočet cenovej ponuky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0"/>
  <sheetViews>
    <sheetView tabSelected="1" view="pageBreakPreview" zoomScaleNormal="100" zoomScaleSheetLayoutView="100" workbookViewId="0">
      <pane ySplit="3" topLeftCell="A4" activePane="bottomLeft" state="frozen"/>
      <selection pane="bottomLeft" activeCell="E30" sqref="E30:F30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4" t="str">
        <f>IF([1]summary!$K$23="",'[1]Výzva na prieskum trhu'!$C$126,"")</f>
        <v/>
      </c>
      <c r="K4" s="64"/>
      <c r="M4" s="6"/>
    </row>
    <row r="5" spans="1:13" s="2" customFormat="1" ht="23.25" customHeight="1" x14ac:dyDescent="0.25">
      <c r="A5" s="2">
        <v>1</v>
      </c>
      <c r="B5" s="65" t="str">
        <f>IF([1]summary!$K$23="",'[1]Výzva na prieskum trhu'!$B$2,'[1]Výzva na predkladanie ponúk'!$D$87)</f>
        <v>Kúpna zmluva – Príloha č. 2:</v>
      </c>
      <c r="C5" s="65"/>
      <c r="D5" s="65"/>
      <c r="E5" s="65"/>
      <c r="F5" s="65"/>
      <c r="G5" s="65"/>
      <c r="H5" s="65"/>
      <c r="I5" s="65"/>
      <c r="J5" s="65"/>
      <c r="K5" s="65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65" t="str">
        <f>IF([1]summary!$K$23="",'[1]Výzva na prieskum trhu'!$E$126,'[1]Výzva na predkladanie ponúk'!$F$87)</f>
        <v>Rozpočet cenovej ponuky</v>
      </c>
      <c r="C7" s="65"/>
      <c r="D7" s="65"/>
      <c r="E7" s="65"/>
      <c r="F7" s="65"/>
      <c r="G7" s="65"/>
      <c r="H7" s="65"/>
      <c r="I7" s="65"/>
      <c r="J7" s="65"/>
      <c r="K7" s="65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6" t="s">
        <v>1</v>
      </c>
      <c r="C9" s="66"/>
      <c r="D9" s="66"/>
      <c r="E9" s="66"/>
      <c r="F9" s="66"/>
      <c r="G9" s="66"/>
      <c r="H9" s="66"/>
      <c r="I9" s="66"/>
      <c r="J9" s="66"/>
      <c r="K9" s="66"/>
    </row>
    <row r="10" spans="1:13" x14ac:dyDescent="0.25">
      <c r="A10" s="2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3" x14ac:dyDescent="0.25">
      <c r="A11" s="2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7" t="s">
        <v>27</v>
      </c>
      <c r="D13" s="68"/>
      <c r="E13" s="68"/>
      <c r="F13" s="68"/>
      <c r="G13" s="69"/>
      <c r="M13" s="6"/>
    </row>
    <row r="14" spans="1:13" s="2" customFormat="1" ht="19.5" customHeight="1" x14ac:dyDescent="0.25">
      <c r="A14" s="2">
        <v>1</v>
      </c>
      <c r="C14" s="70" t="s">
        <v>2</v>
      </c>
      <c r="D14" s="71"/>
      <c r="E14" s="72"/>
      <c r="F14" s="73"/>
      <c r="G14" s="74"/>
      <c r="M14" s="6"/>
    </row>
    <row r="15" spans="1:13" s="2" customFormat="1" ht="39" customHeight="1" x14ac:dyDescent="0.25">
      <c r="A15" s="2">
        <v>1</v>
      </c>
      <c r="C15" s="62" t="s">
        <v>3</v>
      </c>
      <c r="D15" s="63"/>
      <c r="E15" s="54"/>
      <c r="F15" s="55"/>
      <c r="G15" s="56"/>
      <c r="M15" s="6"/>
    </row>
    <row r="16" spans="1:13" s="2" customFormat="1" ht="19.5" customHeight="1" x14ac:dyDescent="0.25">
      <c r="A16" s="2">
        <v>1</v>
      </c>
      <c r="C16" s="52" t="s">
        <v>4</v>
      </c>
      <c r="D16" s="53"/>
      <c r="E16" s="54"/>
      <c r="F16" s="55"/>
      <c r="G16" s="56"/>
      <c r="M16" s="6"/>
    </row>
    <row r="17" spans="1:13" s="2" customFormat="1" ht="19.5" customHeight="1" x14ac:dyDescent="0.25">
      <c r="A17" s="2">
        <v>1</v>
      </c>
      <c r="C17" s="52" t="s">
        <v>5</v>
      </c>
      <c r="D17" s="53"/>
      <c r="E17" s="54"/>
      <c r="F17" s="55"/>
      <c r="G17" s="56"/>
      <c r="M17" s="6"/>
    </row>
    <row r="18" spans="1:13" s="2" customFormat="1" ht="30" customHeight="1" x14ac:dyDescent="0.25">
      <c r="A18" s="2">
        <v>1</v>
      </c>
      <c r="C18" s="60" t="s">
        <v>6</v>
      </c>
      <c r="D18" s="61"/>
      <c r="E18" s="54"/>
      <c r="F18" s="55"/>
      <c r="G18" s="56"/>
      <c r="M18" s="6"/>
    </row>
    <row r="19" spans="1:13" s="2" customFormat="1" ht="19.5" customHeight="1" x14ac:dyDescent="0.25">
      <c r="A19" s="2">
        <v>1</v>
      </c>
      <c r="C19" s="52" t="s">
        <v>7</v>
      </c>
      <c r="D19" s="53"/>
      <c r="E19" s="54"/>
      <c r="F19" s="55"/>
      <c r="G19" s="56"/>
      <c r="M19" s="6"/>
    </row>
    <row r="20" spans="1:13" s="2" customFormat="1" ht="19.5" customHeight="1" x14ac:dyDescent="0.25">
      <c r="A20" s="2">
        <v>1</v>
      </c>
      <c r="C20" s="52" t="s">
        <v>8</v>
      </c>
      <c r="D20" s="53"/>
      <c r="E20" s="54"/>
      <c r="F20" s="55"/>
      <c r="G20" s="56"/>
      <c r="M20" s="6"/>
    </row>
    <row r="21" spans="1:13" s="2" customFormat="1" ht="19.5" customHeight="1" x14ac:dyDescent="0.25">
      <c r="A21" s="2">
        <v>1</v>
      </c>
      <c r="C21" s="52" t="s">
        <v>9</v>
      </c>
      <c r="D21" s="53"/>
      <c r="E21" s="54"/>
      <c r="F21" s="55"/>
      <c r="G21" s="56"/>
      <c r="M21" s="6"/>
    </row>
    <row r="22" spans="1:13" s="2" customFormat="1" ht="19.5" customHeight="1" x14ac:dyDescent="0.25">
      <c r="A22" s="2">
        <v>1</v>
      </c>
      <c r="C22" s="52" t="s">
        <v>10</v>
      </c>
      <c r="D22" s="53"/>
      <c r="E22" s="54"/>
      <c r="F22" s="55"/>
      <c r="G22" s="56"/>
      <c r="M22" s="6"/>
    </row>
    <row r="23" spans="1:13" s="2" customFormat="1" ht="19.5" customHeight="1" x14ac:dyDescent="0.25">
      <c r="A23" s="2">
        <v>1</v>
      </c>
      <c r="C23" s="52" t="s">
        <v>11</v>
      </c>
      <c r="D23" s="53"/>
      <c r="E23" s="57"/>
      <c r="F23" s="58"/>
      <c r="G23" s="59"/>
      <c r="M23" s="6"/>
    </row>
    <row r="24" spans="1:13" s="2" customFormat="1" ht="19.5" customHeight="1" thickBot="1" x14ac:dyDescent="0.3">
      <c r="A24" s="2">
        <v>1</v>
      </c>
      <c r="C24" s="40" t="s">
        <v>12</v>
      </c>
      <c r="D24" s="41"/>
      <c r="E24" s="42"/>
      <c r="F24" s="43"/>
      <c r="G24" s="44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5" t="s">
        <v>13</v>
      </c>
      <c r="C27" s="45"/>
      <c r="D27" s="46" t="s">
        <v>28</v>
      </c>
      <c r="E27" s="46"/>
      <c r="F27" s="46"/>
      <c r="G27" s="46"/>
      <c r="H27" s="46"/>
      <c r="I27" s="46"/>
      <c r="J27" s="46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47" t="s">
        <v>14</v>
      </c>
      <c r="C29" s="48"/>
      <c r="D29" s="49"/>
      <c r="E29" s="50" t="s">
        <v>15</v>
      </c>
      <c r="F29" s="51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25.5" customHeight="1" thickBot="1" x14ac:dyDescent="0.3">
      <c r="A30" s="2">
        <v>1</v>
      </c>
      <c r="B30" s="35" t="s">
        <v>28</v>
      </c>
      <c r="C30" s="36"/>
      <c r="D30" s="37"/>
      <c r="E30" s="38"/>
      <c r="F30" s="39"/>
      <c r="G30" s="14" t="s">
        <v>21</v>
      </c>
      <c r="H30" s="15"/>
      <c r="I30" s="16">
        <v>1</v>
      </c>
      <c r="J30" s="17" t="str">
        <f t="shared" ref="J30" si="0">IF(AND(H30&lt;&gt;"",I30&lt;&gt;""),H30*I30,"")</f>
        <v/>
      </c>
      <c r="K30" s="18" t="str">
        <f t="shared" ref="K30" si="1">IF(J30&lt;&gt;"",J30*IF($E$18="platiteľ DPH",1.2,1),"")</f>
        <v/>
      </c>
    </row>
    <row r="31" spans="1:13" ht="25.5" customHeight="1" thickBot="1" x14ac:dyDescent="0.3">
      <c r="A31" s="2">
        <v>1</v>
      </c>
      <c r="B31" s="19"/>
      <c r="C31" s="20"/>
      <c r="D31" s="20"/>
      <c r="E31" s="20"/>
      <c r="F31" s="20"/>
      <c r="G31" s="20"/>
      <c r="H31" s="21"/>
      <c r="I31" s="21" t="s">
        <v>22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25">
      <c r="A32" s="2">
        <v>1</v>
      </c>
      <c r="B32" s="23" t="s">
        <v>23</v>
      </c>
    </row>
    <row r="33" spans="1:13" x14ac:dyDescent="0.25">
      <c r="A33" s="2">
        <v>1</v>
      </c>
    </row>
    <row r="34" spans="1:13" x14ac:dyDescent="0.25">
      <c r="A34" s="2">
        <v>1</v>
      </c>
      <c r="C34" s="24" t="s">
        <v>24</v>
      </c>
      <c r="D34" s="25"/>
    </row>
    <row r="35" spans="1:13" s="26" customFormat="1" x14ac:dyDescent="0.25">
      <c r="A35" s="2">
        <v>1</v>
      </c>
      <c r="C35" s="24"/>
      <c r="M35" s="27"/>
    </row>
    <row r="36" spans="1:13" s="26" customFormat="1" ht="15" customHeight="1" x14ac:dyDescent="0.25">
      <c r="A36" s="2">
        <v>1</v>
      </c>
      <c r="C36" s="24" t="s">
        <v>25</v>
      </c>
      <c r="D36" s="28"/>
      <c r="G36" s="29"/>
      <c r="H36" s="29"/>
      <c r="I36" s="29"/>
      <c r="J36" s="29"/>
      <c r="K36" s="29"/>
      <c r="M36" s="27"/>
    </row>
    <row r="37" spans="1:13" s="26" customFormat="1" x14ac:dyDescent="0.25">
      <c r="A37" s="2">
        <v>1</v>
      </c>
      <c r="F37" s="30"/>
      <c r="G37" s="33" t="s">
        <v>29</v>
      </c>
      <c r="H37" s="33"/>
      <c r="I37" s="33"/>
      <c r="J37" s="33"/>
      <c r="K37" s="33"/>
      <c r="M37" s="27"/>
    </row>
    <row r="38" spans="1:13" s="26" customFormat="1" x14ac:dyDescent="0.25">
      <c r="A38" s="2">
        <v>1</v>
      </c>
      <c r="F38" s="30"/>
      <c r="G38" s="31"/>
      <c r="H38" s="31"/>
      <c r="I38" s="31"/>
      <c r="J38" s="31"/>
      <c r="K38" s="31"/>
      <c r="M38" s="27"/>
    </row>
    <row r="39" spans="1:13" ht="15" customHeight="1" x14ac:dyDescent="0.25">
      <c r="A39" s="2">
        <v>1</v>
      </c>
      <c r="B39" s="34" t="s">
        <v>26</v>
      </c>
      <c r="C39" s="34"/>
      <c r="D39" s="34"/>
      <c r="E39" s="34"/>
      <c r="F39" s="34"/>
      <c r="G39" s="34"/>
      <c r="H39" s="34"/>
      <c r="I39" s="34"/>
      <c r="J39" s="34"/>
      <c r="K39" s="34"/>
      <c r="L39" s="32"/>
    </row>
    <row r="40" spans="1:13" x14ac:dyDescent="0.25">
      <c r="A40" s="2">
        <v>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2"/>
    </row>
  </sheetData>
  <sheetProtection algorithmName="SHA-512" hashValue="/+4yV2gp5ECBatI7kfuaEbYmRL4TCbd1k+RZvOudBWqFcR+IyOchz+znGFD3HUwgOj0rNr5iN+eJPTaAy0A+Ow==" saltValue="RiAKDWsLrXgwfVBKyTbmDw==" spinCount="100000" sheet="1" objects="1" scenarios="1" formatCells="0" formatColumns="0" formatRows="0" insertColumns="0" insertRows="0" selectLockedCells="1"/>
  <autoFilter ref="A1:A40"/>
  <mergeCells count="35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37:K37"/>
    <mergeCell ref="B39:K40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2023-03-16T10:33:27Z</dcterms:created>
  <dcterms:modified xsi:type="dcterms:W3CDTF">2023-04-14T11:38:05Z</dcterms:modified>
</cp:coreProperties>
</file>