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2-3266-DNS-2023\Súťažné podklady\"/>
    </mc:Choice>
  </mc:AlternateContent>
  <bookViews>
    <workbookView xWindow="120" yWindow="15" windowWidth="15600" windowHeight="8190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xlnm._FilterDatabase" localSheetId="1" hidden="1">'G2 nový návrh'!$A$6:$M$15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J10" i="4" l="1"/>
  <c r="J11" i="4"/>
  <c r="J8" i="4"/>
  <c r="J15" i="4" s="1"/>
  <c r="J12" i="4"/>
  <c r="J13" i="4"/>
  <c r="J14" i="4"/>
  <c r="J9" i="4"/>
  <c r="I14" i="4" l="1"/>
  <c r="I8" i="4"/>
  <c r="I13" i="4"/>
  <c r="I12" i="4"/>
  <c r="I10" i="4"/>
  <c r="I11" i="4" l="1"/>
  <c r="I9" i="4" l="1"/>
  <c r="I15" i="4" s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<sst xmlns="http://schemas.openxmlformats.org/spreadsheetml/2006/main" count="658" uniqueCount="288">
  <si>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</si>
  <si>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</si>
  <si>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</si>
  <si>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</si>
  <si>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</si>
  <si>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</si>
  <si>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</si>
  <si>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</si>
  <si>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</si>
  <si>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</si>
  <si>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</si>
  <si>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</si>
  <si>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</si>
  <si>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</si>
  <si>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</si>
  <si>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</si>
  <si>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</si>
  <si>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</si>
  <si>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</si>
  <si>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</si>
  <si>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</si>
  <si>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</si>
  <si>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</si>
  <si>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</si>
  <si>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</si>
  <si>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</si>
  <si>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</si>
  <si>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</si>
  <si>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</si>
  <si>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</si>
  <si>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</si>
  <si>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</si>
  <si>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</si>
  <si>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</si>
  <si>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</si>
  <si>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</si>
  <si>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</si>
  <si>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</si>
  <si>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</si>
  <si>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</si>
  <si>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</si>
  <si>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</si>
  <si>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</si>
  <si>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</si>
  <si>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</si>
  <si>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</si>
  <si>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</si>
  <si>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</si>
  <si>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</si>
  <si>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</si>
  <si>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</si>
  <si>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</si>
  <si>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</si>
  <si>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</si>
  <si>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</si>
  <si>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</si>
  <si>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</si>
  <si>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</si>
  <si>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</si>
  <si>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</si>
  <si>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</si>
  <si>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</si>
  <si>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</si>
  <si>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</si>
  <si>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</si>
  <si>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</si>
  <si>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</si>
  <si>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</si>
  <si>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</si>
  <si>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</si>
  <si>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</si>
  <si>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</si>
  <si>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</si>
  <si>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</si>
  <si>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</si>
  <si>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</si>
  <si>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</si>
  <si>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</si>
  <si>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</si>
  <si>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</si>
  <si>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</si>
  <si>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</si>
  <si>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</si>
  <si>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</si>
  <si>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</si>
  <si>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</si>
  <si>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</si>
  <si>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</si>
  <si>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</si>
  <si>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</si>
  <si>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</si>
  <si>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</si>
  <si>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</si>
  <si>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</si>
  <si>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</si>
  <si>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</si>
  <si>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</si>
  <si>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</si>
  <si>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</si>
  <si>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</si>
  <si>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</si>
  <si>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</si>
  <si>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</si>
  <si>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</si>
  <si>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</si>
  <si>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</si>
  <si>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</si>
  <si>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</si>
  <si>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</si>
  <si>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</si>
  <si>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</si>
  <si>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</si>
  <si>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</si>
  <si>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</si>
  <si>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</si>
  <si>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</si>
  <si>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</si>
  <si>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</si>
  <si>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</si>
  <si>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</si>
  <si>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</si>
  <si>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</si>
  <si>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</si>
  <si>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</si>
  <si>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</si>
  <si>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</si>
  <si>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</si>
  <si>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</si>
  <si>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</si>
  <si>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</si>
  <si>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</si>
  <si>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</si>
  <si>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</si>
  <si>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</si>
  <si>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</si>
  <si>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</si>
  <si>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</si>
  <si>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</si>
  <si>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</si>
  <si>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</si>
  <si>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</si>
  <si>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</si>
  <si>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</si>
  <si>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</si>
  <si>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</si>
  <si>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</si>
  <si>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</si>
  <si>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</si>
  <si>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</si>
  <si>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</si>
  <si>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</si>
  <si>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</si>
  <si>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</si>
  <si>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</si>
  <si>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</si>
  <si>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</si>
  <si>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</si>
  <si>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</si>
  <si>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</si>
  <si>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</si>
  <si>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</si>
  <si>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</si>
  <si>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</si>
  <si>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</si>
  <si>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</si>
  <si>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</si>
  <si>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</si>
  <si>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</si>
  <si>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</si>
  <si>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</si>
  <si>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</si>
  <si>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</si>
  <si>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</si>
  <si>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</si>
  <si>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</si>
  <si>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</si>
  <si>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</si>
  <si>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</si>
  <si>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</si>
  <si>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</si>
  <si>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</si>
  <si>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</si>
  <si>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</si>
  <si>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</si>
  <si>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</si>
  <si>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</si>
  <si>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</si>
  <si>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</si>
  <si>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</si>
  <si>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</si>
  <si>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</si>
  <si>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</si>
  <si>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</si>
  <si>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</si>
  <si>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</si>
  <si>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</si>
  <si>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</si>
  <si>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</si>
  <si>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</si>
  <si>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</si>
  <si>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</si>
  <si>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</si>
  <si>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</si>
  <si>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</si>
  <si>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</si>
  <si>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</si>
  <si>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</si>
  <si>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</si>
  <si>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</si>
  <si>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</si>
  <si>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</si>
  <si>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</si>
  <si>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</si>
  <si>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</si>
  <si>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</si>
  <si>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</si>
  <si>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</si>
  <si>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</si>
  <si>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</si>
  <si>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</si>
  <si>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</si>
  <si>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</si>
  <si>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</si>
  <si>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</si>
  <si>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</si>
  <si>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</si>
  <si>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</si>
  <si>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</si>
  <si>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</si>
  <si>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</si>
  <si>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</si>
  <si>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</si>
  <si>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</si>
  <si>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</si>
  <si>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</si>
  <si>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</si>
  <si>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</si>
  <si>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</si>
  <si>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</si>
  <si>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</si>
  <si>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</si>
  <si>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</si>
  <si>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</si>
  <si>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</si>
  <si>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</si>
  <si>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</si>
  <si>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</si>
  <si>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</si>
  <si>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</si>
  <si>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</si>
  <si>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</si>
  <si>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</si>
  <si>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</si>
  <si>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</si>
  <si>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</si>
  <si>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</si>
  <si>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</si>
  <si>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</si>
  <si>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</si>
  <si>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</si>
  <si>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</si>
  <si>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</si>
  <si>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</si>
  <si>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</si>
  <si>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</si>
  <si>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</si>
  <si>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</si>
  <si>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</si>
  <si>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</si>
  <si>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</si>
  <si>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</si>
  <si>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Riadenie, obsluha a údržba traktorov pri použití prídavných a nesených zariadení, orba, rotavátorovanie</t>
  </si>
  <si>
    <t>4.2.13</t>
  </si>
  <si>
    <t>4.2.12</t>
  </si>
  <si>
    <t>4.2.22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</si>
  <si>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</si>
  <si>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</si>
  <si>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Vyzdvihovanie  voľnokorenných sadeníc ihličnaté JD</t>
  </si>
  <si>
    <t xml:space="preserve">Vyzdvihovanie  voľnokorenných sadeníc ihličnaté Sm </t>
  </si>
  <si>
    <t>Vyzdvihovanie voľnokorenných sadeníc  BK</t>
  </si>
  <si>
    <t>Prevoz, nakladanie a expedícia sadeníc</t>
  </si>
  <si>
    <t>Namáčanie koreňového systému</t>
  </si>
  <si>
    <t>hod</t>
  </si>
  <si>
    <t>tis. ks</t>
  </si>
  <si>
    <t>Dátum plnenia do 31.5. 2023</t>
  </si>
  <si>
    <t>Celková cena za pestovateľské výkony v € bez DPH</t>
  </si>
  <si>
    <t>Príloha č. 3    k Rámcovej dohode o dodaní služieb č.2/3266/2023/VT</t>
  </si>
  <si>
    <t xml:space="preserve">Názov predmetu zákazky: Pestovateľská činnosť v  škôlkárskom stredisku Oravská Priehrada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</si>
</sst>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4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0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4" fontId="9" fillId="2" borderId="1" xfId="0" applyNumberFormat="1" applyFont="1" applyFill="1" applyBorder="1"/>
    <xf numFmtId="0" fontId="14" fillId="4" borderId="1" xfId="0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5" fillId="0" borderId="1" xfId="1" applyFont="1" applyBorder="1"/>
    <xf numFmtId="0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/>
    </xf>
    <xf numFmtId="0" fontId="9" fillId="4" borderId="1" xfId="0" applyFont="1" applyFill="1" applyBorder="1"/>
    <xf numFmtId="3" fontId="9" fillId="3" borderId="1" xfId="0" applyNumberFormat="1" applyFont="1" applyFill="1" applyBorder="1"/>
    <xf numFmtId="4" fontId="9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4" fontId="9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4" fillId="0" borderId="5" xfId="0" applyFont="1" applyFill="1" applyBorder="1" applyAlignment="1">
      <alignment horizontal="left"/>
    </xf>
    <xf numFmtId="0" fontId="15" fillId="0" borderId="0" xfId="1" applyFont="1" applyFill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80" t="s">
        <v>267</v>
      </c>
      <c r="E3" s="80"/>
      <c r="F3" s="80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67" t="s">
        <v>268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269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270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15.7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15.7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15.7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15.7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15.7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15.7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15.7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15.7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15.7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15.7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15.7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15.7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15.7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15.7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15.7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15.7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15.7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15.7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15.7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15.7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15.7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15.7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15.7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15.7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Normal="100" workbookViewId="0">
      <selection activeCell="A3" sqref="A3"/>
    </sheetView>
  </sheetViews>
  <sheetFormatPr defaultColWidth="9.140625" defaultRowHeight="15.75" x14ac:dyDescent="0.25"/>
  <cols>
    <col min="1" max="1" width="9.140625" style="62"/>
    <col min="2" max="2" width="49.42578125" style="56" customWidth="1"/>
    <col min="3" max="3" width="7.28515625" style="63" customWidth="1"/>
    <col min="4" max="4" width="62.7109375" style="56" customWidth="1"/>
    <col min="5" max="5" width="13.140625" style="56" customWidth="1"/>
    <col min="6" max="6" width="12" style="64" customWidth="1"/>
    <col min="7" max="7" width="16.28515625" style="65" customWidth="1"/>
    <col min="8" max="8" width="22.42578125" style="65" customWidth="1"/>
    <col min="9" max="9" width="19.42578125" style="65" customWidth="1"/>
    <col min="10" max="10" width="17.28515625" style="56" customWidth="1"/>
    <col min="11" max="16384" width="9.140625" style="56"/>
  </cols>
  <sheetData>
    <row r="1" spans="1:10" s="9" customFormat="1" x14ac:dyDescent="0.25">
      <c r="A1" s="79" t="s">
        <v>286</v>
      </c>
      <c r="D1" s="30"/>
      <c r="E1" s="30"/>
      <c r="I1" s="42"/>
    </row>
    <row r="2" spans="1:10" s="9" customFormat="1" ht="12" customHeight="1" x14ac:dyDescent="0.25">
      <c r="D2" s="30"/>
      <c r="E2" s="30"/>
      <c r="I2" s="42"/>
    </row>
    <row r="3" spans="1:10" s="2" customFormat="1" ht="16.5" customHeight="1" x14ac:dyDescent="0.25">
      <c r="A3" s="12" t="s">
        <v>287</v>
      </c>
      <c r="B3" s="12"/>
      <c r="C3" s="12"/>
      <c r="D3" s="13"/>
      <c r="E3" s="13"/>
      <c r="F3" s="12"/>
      <c r="G3" s="9"/>
      <c r="H3" s="9"/>
      <c r="I3" s="42"/>
    </row>
    <row r="4" spans="1:10" s="1" customFormat="1" ht="18.75" customHeight="1" x14ac:dyDescent="0.25">
      <c r="A4" s="12" t="s">
        <v>284</v>
      </c>
      <c r="B4" s="12"/>
      <c r="C4" s="12"/>
      <c r="D4" s="13"/>
      <c r="E4" s="13"/>
      <c r="F4" s="12"/>
      <c r="G4" s="9"/>
      <c r="H4" s="9"/>
      <c r="I4" s="42"/>
    </row>
    <row r="5" spans="1:10" s="2" customFormat="1" ht="18" customHeight="1" x14ac:dyDescent="0.25">
      <c r="A5" s="14"/>
      <c r="B5" s="12"/>
      <c r="C5" s="12"/>
      <c r="D5" s="13"/>
      <c r="E5" s="13"/>
      <c r="F5" s="12"/>
      <c r="G5" s="9"/>
      <c r="H5" s="9"/>
      <c r="I5" s="42"/>
    </row>
    <row r="6" spans="1:10" ht="66" customHeight="1" x14ac:dyDescent="0.25">
      <c r="A6" s="54" t="s">
        <v>264</v>
      </c>
      <c r="B6" s="54" t="s">
        <v>265</v>
      </c>
      <c r="C6" s="55" t="s">
        <v>266</v>
      </c>
      <c r="D6" s="54" t="s">
        <v>2</v>
      </c>
      <c r="E6" s="66" t="s">
        <v>3</v>
      </c>
      <c r="F6" s="49" t="s">
        <v>259</v>
      </c>
      <c r="G6" s="48" t="s">
        <v>9</v>
      </c>
      <c r="H6" s="50" t="s">
        <v>260</v>
      </c>
      <c r="I6" s="47" t="s">
        <v>261</v>
      </c>
      <c r="J6" s="73" t="s">
        <v>285</v>
      </c>
    </row>
    <row r="7" spans="1:10" x14ac:dyDescent="0.25">
      <c r="A7" s="51">
        <v>4</v>
      </c>
      <c r="B7" s="52" t="s">
        <v>262</v>
      </c>
      <c r="C7" s="53"/>
      <c r="D7" s="57"/>
      <c r="E7" s="57"/>
      <c r="F7" s="72"/>
      <c r="G7" s="60"/>
      <c r="H7" s="59"/>
      <c r="I7" s="59"/>
      <c r="J7" s="57"/>
    </row>
    <row r="8" spans="1:10" ht="78.75" x14ac:dyDescent="0.25">
      <c r="A8" s="68" t="s">
        <v>273</v>
      </c>
      <c r="B8" s="54" t="s">
        <v>276</v>
      </c>
      <c r="C8" s="61">
        <v>3</v>
      </c>
      <c r="D8" s="74" t="s">
        <v>109</v>
      </c>
      <c r="E8" s="74" t="s">
        <v>282</v>
      </c>
      <c r="F8" s="75">
        <v>100</v>
      </c>
      <c r="G8" s="76"/>
      <c r="H8" s="77">
        <v>8.6999999999999993</v>
      </c>
      <c r="I8" s="77">
        <f t="shared" ref="I8:I14" si="0">SUM(F8*H8)</f>
        <v>869.99999999999989</v>
      </c>
      <c r="J8" s="77">
        <f>G8*F8</f>
        <v>0</v>
      </c>
    </row>
    <row r="9" spans="1:10" ht="27.75" customHeight="1" x14ac:dyDescent="0.25">
      <c r="A9" s="68" t="s">
        <v>272</v>
      </c>
      <c r="B9" s="81" t="s">
        <v>275</v>
      </c>
      <c r="C9" s="61">
        <v>3</v>
      </c>
      <c r="D9" s="78" t="s">
        <v>277</v>
      </c>
      <c r="E9" s="74" t="s">
        <v>283</v>
      </c>
      <c r="F9" s="75">
        <v>500</v>
      </c>
      <c r="G9" s="76"/>
      <c r="H9" s="77">
        <v>25.68</v>
      </c>
      <c r="I9" s="77">
        <f t="shared" si="0"/>
        <v>12840</v>
      </c>
      <c r="J9" s="77">
        <f>G9*F9</f>
        <v>0</v>
      </c>
    </row>
    <row r="10" spans="1:10" ht="25.5" customHeight="1" x14ac:dyDescent="0.25">
      <c r="A10" s="68" t="s">
        <v>272</v>
      </c>
      <c r="B10" s="82"/>
      <c r="C10" s="61">
        <v>3</v>
      </c>
      <c r="D10" s="78" t="s">
        <v>278</v>
      </c>
      <c r="E10" s="74" t="s">
        <v>283</v>
      </c>
      <c r="F10" s="75">
        <v>500</v>
      </c>
      <c r="G10" s="76"/>
      <c r="H10" s="77">
        <v>25.68</v>
      </c>
      <c r="I10" s="77">
        <f t="shared" si="0"/>
        <v>12840</v>
      </c>
      <c r="J10" s="77">
        <f t="shared" ref="J10:J14" si="1">G10*F10</f>
        <v>0</v>
      </c>
    </row>
    <row r="11" spans="1:10" ht="18" customHeight="1" x14ac:dyDescent="0.25">
      <c r="A11" s="68" t="s">
        <v>272</v>
      </c>
      <c r="B11" s="82"/>
      <c r="C11" s="61">
        <v>3</v>
      </c>
      <c r="D11" s="74" t="s">
        <v>279</v>
      </c>
      <c r="E11" s="74" t="s">
        <v>283</v>
      </c>
      <c r="F11" s="75">
        <v>100</v>
      </c>
      <c r="G11" s="76"/>
      <c r="H11" s="77">
        <v>23.87</v>
      </c>
      <c r="I11" s="77">
        <f t="shared" si="0"/>
        <v>2387</v>
      </c>
      <c r="J11" s="77">
        <f t="shared" si="1"/>
        <v>0</v>
      </c>
    </row>
    <row r="12" spans="1:10" ht="21.75" customHeight="1" x14ac:dyDescent="0.25">
      <c r="A12" s="68" t="s">
        <v>272</v>
      </c>
      <c r="B12" s="82"/>
      <c r="C12" s="61">
        <v>3</v>
      </c>
      <c r="D12" s="74" t="s">
        <v>280</v>
      </c>
      <c r="E12" s="74" t="s">
        <v>282</v>
      </c>
      <c r="F12" s="75">
        <v>25</v>
      </c>
      <c r="G12" s="76"/>
      <c r="H12" s="77">
        <v>8.6999999999999993</v>
      </c>
      <c r="I12" s="77">
        <f t="shared" si="0"/>
        <v>217.49999999999997</v>
      </c>
      <c r="J12" s="77">
        <f t="shared" si="1"/>
        <v>0</v>
      </c>
    </row>
    <row r="13" spans="1:10" ht="24.75" customHeight="1" x14ac:dyDescent="0.25">
      <c r="A13" s="68" t="s">
        <v>272</v>
      </c>
      <c r="B13" s="83"/>
      <c r="C13" s="61">
        <v>3</v>
      </c>
      <c r="D13" s="74" t="s">
        <v>281</v>
      </c>
      <c r="E13" s="74" t="s">
        <v>282</v>
      </c>
      <c r="F13" s="75">
        <v>10</v>
      </c>
      <c r="G13" s="76"/>
      <c r="H13" s="77">
        <v>8.85</v>
      </c>
      <c r="I13" s="77">
        <f t="shared" si="0"/>
        <v>88.5</v>
      </c>
      <c r="J13" s="77">
        <f t="shared" si="1"/>
        <v>0</v>
      </c>
    </row>
    <row r="14" spans="1:10" ht="94.5" x14ac:dyDescent="0.25">
      <c r="A14" s="69" t="s">
        <v>274</v>
      </c>
      <c r="B14" s="54" t="s">
        <v>263</v>
      </c>
      <c r="C14" s="61">
        <v>5</v>
      </c>
      <c r="D14" s="74" t="s">
        <v>271</v>
      </c>
      <c r="E14" s="74" t="s">
        <v>282</v>
      </c>
      <c r="F14" s="75">
        <v>50</v>
      </c>
      <c r="G14" s="76"/>
      <c r="H14" s="77">
        <v>9.4</v>
      </c>
      <c r="I14" s="77">
        <f t="shared" si="0"/>
        <v>470</v>
      </c>
      <c r="J14" s="77">
        <f t="shared" si="1"/>
        <v>0</v>
      </c>
    </row>
    <row r="15" spans="1:10" x14ac:dyDescent="0.25">
      <c r="A15" s="70"/>
      <c r="B15" s="57"/>
      <c r="C15" s="71"/>
      <c r="D15" s="57"/>
      <c r="E15" s="57"/>
      <c r="F15" s="58"/>
      <c r="G15" s="59"/>
      <c r="H15" s="59"/>
      <c r="I15" s="59">
        <f>SUM(I7:I14)</f>
        <v>29713</v>
      </c>
      <c r="J15" s="59">
        <f>SUM(J7:J14)</f>
        <v>0</v>
      </c>
    </row>
    <row r="16" spans="1:10" x14ac:dyDescent="0.25">
      <c r="I16" s="56"/>
    </row>
  </sheetData>
  <mergeCells count="1">
    <mergeCell ref="B9:B13"/>
  </mergeCell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2023-04-18T04:48:48Z</cp:lastPrinted>
  <dcterms:created xsi:type="dcterms:W3CDTF">2012-03-14T10:26:47Z</dcterms:created>
  <dcterms:modified xsi:type="dcterms:W3CDTF">2023-04-18T06:18:43Z</dcterms:modified>
</cp:coreProperties>
</file>