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lovakiatravelsro-my.sharepoint.com/personal/tomas_skorvanek_slovakia_travel/Documents/Pracovná plocha/SoClose 2023/PL/"/>
    </mc:Choice>
  </mc:AlternateContent>
  <xr:revisionPtr revIDLastSave="413" documentId="8_{E153AE3A-8CE8-41F4-A87C-A1C8D61F2174}" xr6:coauthVersionLast="47" xr6:coauthVersionMax="47" xr10:uidLastSave="{4DE53BB2-C6C2-44F0-A8CA-FE222C701A96}"/>
  <bookViews>
    <workbookView xWindow="-100" yWindow="-100" windowWidth="28557" windowHeight="16150" xr2:uid="{00000000-000D-0000-FFFF-FFFF00000000}"/>
  </bookViews>
  <sheets>
    <sheet name="Nákup PL TV" sheetId="1" r:id="rId1"/>
    <sheet name="Balíky_rozdelenie po mesiacoch"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3" l="1"/>
  <c r="B34" i="3"/>
  <c r="F15" i="3"/>
  <c r="B15" i="3" l="1"/>
  <c r="P4" i="1" l="1"/>
  <c r="O4" i="1"/>
  <c r="K7" i="1"/>
  <c r="P5" i="1" l="1"/>
  <c r="P6" i="1"/>
  <c r="O5" i="1"/>
  <c r="O6" i="1"/>
  <c r="N7" i="1"/>
  <c r="P3" i="1"/>
  <c r="O3" i="1"/>
  <c r="P7" i="1" l="1"/>
  <c r="O7" i="1"/>
</calcChain>
</file>

<file path=xl/sharedStrings.xml><?xml version="1.0" encoding="utf-8"?>
<sst xmlns="http://schemas.openxmlformats.org/spreadsheetml/2006/main" count="66" uniqueCount="37">
  <si>
    <t>produkt</t>
  </si>
  <si>
    <t>TV stanice zahrnuté v produkte</t>
  </si>
  <si>
    <t>Cieľová skupina</t>
  </si>
  <si>
    <t>18-59</t>
  </si>
  <si>
    <t>Timing kampane</t>
  </si>
  <si>
    <t>Stopáž a formát</t>
  </si>
  <si>
    <t>30 sekundový reklamný spot</t>
  </si>
  <si>
    <t>30"</t>
  </si>
  <si>
    <t>Rámcový počet GRPs</t>
  </si>
  <si>
    <t xml:space="preserve">Cena celkom bez DPH </t>
  </si>
  <si>
    <t>20% DPH</t>
  </si>
  <si>
    <t>Cena celkom vrátane DPH</t>
  </si>
  <si>
    <t>Cena celkom:</t>
  </si>
  <si>
    <t>Za správnosť predložených ponukových cien, ako aj ich súčtov je zodpovedný uchádzač</t>
  </si>
  <si>
    <t>Príloha č. 1B Cenová špecifikácia - Nákup vysielacieho času v  TV v Poľsku</t>
  </si>
  <si>
    <t xml:space="preserve"> CPP 30" na CS 18-59       jún</t>
  </si>
  <si>
    <t xml:space="preserve"> CPP 30" na CS 18-59       júl</t>
  </si>
  <si>
    <t>Zasięg dorośli TVN</t>
  </si>
  <si>
    <t>TVN MAX</t>
  </si>
  <si>
    <t>TVN+TVN 7</t>
  </si>
  <si>
    <t>TVP MIX</t>
  </si>
  <si>
    <t>TVP1, TVP2, TVP Polonia, TVP Info, TVP Kultura, TVP Sport, TVP Historia, TVP Seriale, TVP HD, TVP Rozrywka, TVP3, TVP ABC, TVS, Active Family, NUTA.TV, Power TV, Gold TV, HOME TV, Adventure, TOP KIDS, Top Kids Jr, BIZNES24, TVP Dokument, ANTENA TV, DIZI, FILMAX, TVP Kobieta,TVP Nauka, TVC</t>
  </si>
  <si>
    <t>Paczka ogólna Polsat</t>
  </si>
  <si>
    <t>Metro, TTV - Twoja Telewizja, TVN7, Animal Planet HD, CANAL+ DOMO [Domo+], Canal+ Family [Canal+ Weekend],CANAL+ KUCHNIA [kuchnia+],
Canal+ Sport [Canal+ Niebieski], Canal+ Sport2, CANAL+ SPORT5 [nSport+], Discovery, Discovery Historia, Discovery Science [Discovery Sci-Trek], DTX [Discovery Turbo Xtra], Fightklub, Food Network [Polsat Food], FOX Comedy [FOX Life], MIXTAPE, National Geographic Wild [Nat Geo Wild], National Geographic, Paramount Network [Paramount Channel HD], 
Planete+ [Planete], Polsat Comedy Central Extra [Comedy Central Family], Travel channel, TVN Fabula, TVN Turbo, TVN24, TVN 24 Bis [TVN24 Biznes i Swiat]</t>
  </si>
  <si>
    <t>Polsat 2, Polsat Cafe, Polsat Play, Polsat News, Polsat Film, Polsat Sport, Polsat Sport Extra, Polsat News 2, Polsat Sport News, Polsat Seriale, 
Disco Polo Music, Polsat Music, Czwórka, Szóstka, Super Polsat, Polsat Doku, Polsat Games, Polsat Rodzina, Wydarzenia24, Eleven Sports 1, 
Eleven Sports 2, Eska TV, Eska TV Extra, Eska Rock TV, Polo TV, Vox Music TV, Nowa TV, Fokus TV, TV Puls, Puls 2, Zoom TV, Stopklatka, SPI Kino Polska, SPI Kino Polska Muzyka, SPI Kino TV, SPI Gametoon, 
History, CI Polsat, History2, Polsat Viasat Nature, Polsat Viasat Explore, Polsat Viasat History, Epic Drama, BBC Brit, BBC Earth, BBC Lifestyle, BBC First, BBC Cbeebies, NBCU 13 Ulica, NBCU SciFi Universal, 
NBCU E Entertainment, Polsat JimJam, AMC, CBS Europa, CBS Reality, Sundance TV, Extreme Sports, TBS Cartoon Network, TBS Boomerang, Warner TV, AXN, AXN Black, AXN White, AXN Spin, WP, 4FUN.TV, 
4FUN KIDS, 4FUN Dance, TELE5, POLONIA1, Novela TV, Water Planet, TV Republika, Stars.tv, Golf Channel, DaVinci,WPOLSCE.PL</t>
  </si>
  <si>
    <t>Mesiac</t>
  </si>
  <si>
    <t>TOTAL</t>
  </si>
  <si>
    <t>Prime Time delivery Natural</t>
  </si>
  <si>
    <t>Prime Time delivery 40%</t>
  </si>
  <si>
    <t>TVN + TVN 7 (TVN MAX balík)</t>
  </si>
  <si>
    <t>Zasięg dorośli TVN - tématické stanice (balík)</t>
  </si>
  <si>
    <t>Paczka ogólna Polsat - tématické stanice (balík)</t>
  </si>
  <si>
    <t>TVP MIX (balík)</t>
  </si>
  <si>
    <t>1.6.2023 - 30.7.2023</t>
  </si>
  <si>
    <t>jún</t>
  </si>
  <si>
    <t>júl</t>
  </si>
  <si>
    <t>GRPS/mesiac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</si>
</sst>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_-;\-* #,##0.00\ _€_-;_-* &quot;-&quot;??\ _€_-;_-@_-"/>
  </numFmts>
  <fonts count="13" x14ac:knownFonts="1">
    <font>
      <sz val="11"/>
      <color theme="1"/>
      <name val="Calibri"/>
      <family val="2"/>
      <charset val="238"/>
      <scheme val="minor"/>
    </font>
    <font>
      <b/>
      <sz val="12"/>
      <color theme="1"/>
      <name val="Arial"/>
      <family val="2"/>
      <charset val="238"/>
    </font>
    <font>
      <b/>
      <sz val="12"/>
      <color theme="0"/>
      <name val="Arial"/>
      <family val="2"/>
      <charset val="238"/>
    </font>
    <font>
      <sz val="10"/>
      <color theme="1"/>
      <name val="Arial"/>
      <family val="2"/>
      <charset val="238"/>
    </font>
    <font>
      <b/>
      <sz val="10"/>
      <name val="Arial"/>
      <family val="2"/>
      <charset val="238"/>
    </font>
    <font>
      <sz val="8"/>
      <color theme="1"/>
      <name val="Arial"/>
      <family val="2"/>
      <charset val="238"/>
    </font>
    <font>
      <b/>
      <sz val="11"/>
      <color theme="0"/>
      <name val="Calibri"/>
      <family val="2"/>
      <charset val="238"/>
      <scheme val="minor"/>
    </font>
    <font>
      <sz val="11"/>
      <color theme="0"/>
      <name val="Calibri"/>
      <family val="2"/>
      <charset val="238"/>
      <scheme val="minor"/>
    </font>
    <font>
      <sz val="10"/>
      <name val="Arial"/>
      <family val="2"/>
      <charset val="238"/>
    </font>
    <font>
      <b/>
      <sz val="10"/>
      <color theme="1"/>
      <name val="Arial"/>
      <family val="2"/>
      <charset val="238"/>
    </font>
    <font>
      <sz val="11"/>
      <name val="Calibri"/>
      <family val="2"/>
      <charset val="238"/>
      <scheme val="minor"/>
    </font>
    <font>
      <sz val="9"/>
      <name val="Arial"/>
      <family val="2"/>
      <charset val="238"/>
    </font>
    <font>
      <sz val="1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5" fillId="0" borderId="0"/>
    <xf numFmtId="0" fontId="5" fillId="0" borderId="0"/>
    <xf numFmtId="0" fontId="8" fillId="0" borderId="0"/>
    <xf numFmtId="165" fontId="8" fillId="0" borderId="0" applyFont="0" applyFill="0" applyBorder="0" applyAlignment="0" applyProtection="0"/>
  </cellStyleXfs>
  <cellXfs count="52">
    <xf numFmtId="0" fontId="0" fillId="0" borderId="0" xfId="0"/>
    <xf numFmtId="0" fontId="1" fillId="2" borderId="2" xfId="0" applyFont="1" applyFill="1" applyBorder="1" applyAlignment="1">
      <alignment horizontal="center" vertical="center" wrapText="1"/>
    </xf>
    <xf numFmtId="0" fontId="0" fillId="0" borderId="2" xfId="0" applyBorder="1"/>
    <xf numFmtId="4" fontId="3" fillId="3" borderId="3" xfId="0" applyNumberFormat="1"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0" fontId="6" fillId="4" borderId="2" xfId="0" applyFont="1" applyFill="1" applyBorder="1"/>
    <xf numFmtId="0" fontId="0" fillId="4" borderId="2" xfId="0" applyFill="1" applyBorder="1"/>
    <xf numFmtId="0" fontId="7" fillId="4" borderId="2" xfId="0" applyFont="1" applyFill="1" applyBorder="1" applyAlignment="1">
      <alignment horizontal="center" vertical="center"/>
    </xf>
    <xf numFmtId="0" fontId="0" fillId="4" borderId="0" xfId="0" applyFill="1"/>
    <xf numFmtId="4" fontId="3" fillId="5" borderId="2" xfId="0" applyNumberFormat="1" applyFont="1" applyFill="1" applyBorder="1" applyAlignment="1">
      <alignment horizontal="center" vertical="center"/>
    </xf>
    <xf numFmtId="4" fontId="3" fillId="5" borderId="2" xfId="0" applyNumberFormat="1" applyFont="1" applyFill="1" applyBorder="1" applyAlignment="1">
      <alignment horizontal="center" vertical="center" wrapText="1"/>
    </xf>
    <xf numFmtId="4" fontId="0" fillId="3" borderId="2" xfId="0" applyNumberFormat="1" applyFill="1" applyBorder="1" applyAlignment="1">
      <alignment horizontal="center" vertical="center"/>
    </xf>
    <xf numFmtId="4" fontId="0" fillId="5" borderId="2" xfId="0" applyNumberFormat="1" applyFill="1" applyBorder="1" applyAlignment="1">
      <alignment horizontal="center" vertical="center"/>
    </xf>
    <xf numFmtId="4" fontId="6" fillId="4" borderId="4" xfId="0" applyNumberFormat="1" applyFont="1" applyFill="1" applyBorder="1" applyAlignment="1">
      <alignment horizontal="center"/>
    </xf>
    <xf numFmtId="2" fontId="7" fillId="4" borderId="2" xfId="0" applyNumberFormat="1" applyFont="1" applyFill="1" applyBorder="1" applyAlignment="1">
      <alignment horizontal="center"/>
    </xf>
    <xf numFmtId="0" fontId="8" fillId="0" borderId="0" xfId="3"/>
    <xf numFmtId="0" fontId="4" fillId="0" borderId="0" xfId="3" applyFont="1"/>
    <xf numFmtId="1" fontId="4" fillId="0" borderId="0" xfId="3" applyNumberFormat="1" applyFont="1"/>
    <xf numFmtId="3" fontId="3" fillId="6" borderId="3" xfId="0" applyNumberFormat="1" applyFont="1" applyFill="1" applyBorder="1" applyAlignment="1">
      <alignment horizontal="center" vertical="center"/>
    </xf>
    <xf numFmtId="4" fontId="3" fillId="6" borderId="3" xfId="0" applyNumberFormat="1" applyFont="1" applyFill="1" applyBorder="1" applyAlignment="1">
      <alignment horizontal="center" vertical="center" wrapText="1"/>
    </xf>
    <xf numFmtId="4" fontId="3" fillId="6" borderId="3"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8" fillId="0" borderId="5" xfId="3" applyBorder="1" applyAlignment="1">
      <alignment horizontal="center" vertical="center"/>
    </xf>
    <xf numFmtId="0" fontId="8" fillId="0" borderId="6" xfId="3" applyBorder="1" applyAlignment="1">
      <alignment horizontal="center" vertical="center"/>
    </xf>
    <xf numFmtId="3" fontId="9" fillId="5" borderId="5"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9" fillId="5" borderId="7" xfId="0" applyNumberFormat="1" applyFont="1" applyFill="1" applyBorder="1" applyAlignment="1">
      <alignment horizontal="center" vertical="center"/>
    </xf>
    <xf numFmtId="0" fontId="8" fillId="0" borderId="7" xfId="3" applyBorder="1" applyAlignment="1">
      <alignment horizontal="center" vertical="center"/>
    </xf>
    <xf numFmtId="3" fontId="8" fillId="3" borderId="3"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4" fontId="8" fillId="3" borderId="3" xfId="0" applyNumberFormat="1" applyFont="1" applyFill="1" applyBorder="1" applyAlignment="1">
      <alignment horizontal="center" vertical="center"/>
    </xf>
    <xf numFmtId="0" fontId="12" fillId="0" borderId="3" xfId="0" applyFont="1" applyBorder="1"/>
    <xf numFmtId="4" fontId="8" fillId="3" borderId="3" xfId="0" applyNumberFormat="1" applyFont="1" applyFill="1" applyBorder="1" applyAlignment="1">
      <alignment vertical="center"/>
    </xf>
    <xf numFmtId="3" fontId="8" fillId="5" borderId="2" xfId="0" applyNumberFormat="1" applyFont="1" applyFill="1" applyBorder="1" applyAlignment="1">
      <alignment horizontal="center" vertical="center"/>
    </xf>
    <xf numFmtId="0" fontId="11" fillId="5" borderId="2" xfId="0" applyFont="1" applyFill="1" applyBorder="1" applyAlignment="1">
      <alignment horizontal="left" vertical="center" wrapText="1"/>
    </xf>
    <xf numFmtId="4" fontId="8" fillId="5" borderId="2" xfId="0" applyNumberFormat="1" applyFont="1" applyFill="1" applyBorder="1" applyAlignment="1">
      <alignment horizontal="center" vertical="center"/>
    </xf>
    <xf numFmtId="0" fontId="10" fillId="5" borderId="2" xfId="0" applyFont="1" applyFill="1" applyBorder="1"/>
    <xf numFmtId="4" fontId="8" fillId="5" borderId="2" xfId="0" applyNumberFormat="1" applyFont="1" applyFill="1" applyBorder="1" applyAlignment="1">
      <alignment vertical="center"/>
    </xf>
    <xf numFmtId="3" fontId="8" fillId="6" borderId="3" xfId="0" applyNumberFormat="1" applyFont="1" applyFill="1" applyBorder="1" applyAlignment="1">
      <alignment horizontal="center" vertical="center"/>
    </xf>
    <xf numFmtId="3" fontId="11" fillId="6" borderId="3" xfId="0" applyNumberFormat="1" applyFont="1" applyFill="1" applyBorder="1" applyAlignment="1">
      <alignment horizontal="left" vertical="center" wrapText="1"/>
    </xf>
    <xf numFmtId="4" fontId="8" fillId="6" borderId="3" xfId="0" applyNumberFormat="1" applyFont="1" applyFill="1" applyBorder="1" applyAlignment="1">
      <alignment vertical="center"/>
    </xf>
    <xf numFmtId="0" fontId="8" fillId="0" borderId="0" xfId="3" applyAlignment="1">
      <alignment horizontal="center"/>
    </xf>
    <xf numFmtId="0" fontId="0" fillId="0" borderId="0" xfId="0" applyAlignment="1">
      <alignment horizontal="center"/>
    </xf>
    <xf numFmtId="0" fontId="8" fillId="0" borderId="0" xfId="3" applyFill="1" applyBorder="1"/>
    <xf numFmtId="0" fontId="0" fillId="0" borderId="0" xfId="0" applyFill="1" applyBorder="1"/>
    <xf numFmtId="164" fontId="8" fillId="0" borderId="0" xfId="3" applyNumberFormat="1" applyFill="1" applyBorder="1"/>
    <xf numFmtId="3" fontId="9" fillId="0" borderId="0" xfId="0" applyNumberFormat="1" applyFont="1" applyFill="1" applyBorder="1" applyAlignment="1">
      <alignment horizontal="center" vertical="center"/>
    </xf>
    <xf numFmtId="3" fontId="9" fillId="0" borderId="0" xfId="0" applyNumberFormat="1" applyFont="1" applyFill="1" applyBorder="1" applyAlignment="1">
      <alignment vertical="center"/>
    </xf>
    <xf numFmtId="0" fontId="0" fillId="0" borderId="0" xfId="0" applyFill="1"/>
    <xf numFmtId="0" fontId="8" fillId="0" borderId="0" xfId="3" applyFill="1"/>
    <xf numFmtId="0" fontId="8" fillId="0" borderId="0" xfId="3" applyFill="1" applyAlignment="1">
      <alignment horizontal="center"/>
    </xf>
    <xf numFmtId="1" fontId="4" fillId="0" borderId="0" xfId="3" applyNumberFormat="1" applyFont="1" applyFill="1"/>
  </cellXfs>
  <cellStyles count="5">
    <cellStyle name="Čiarka 2" xfId="4" xr:uid="{20B5A020-4127-4226-9DA9-E1E0DED9C768}"/>
    <cellStyle name="Normal 7" xfId="1" xr:uid="{19C303E0-AD4B-489B-9F0C-23B2253819C4}"/>
    <cellStyle name="Normálna" xfId="0" builtinId="0"/>
    <cellStyle name="Normálna 2" xfId="3" xr:uid="{0F37818F-EAAD-4AD4-80AD-E55157AF953D}"/>
    <cellStyle name="Normálna 7" xfId="2" xr:uid="{9837721B-FDEE-4787-9FEC-B14F440DAD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
  <sheetViews>
    <sheetView tabSelected="1" zoomScaleNormal="100" workbookViewId="0">
      <selection activeCell="C4" sqref="C4"/>
    </sheetView>
  </sheetViews>
  <sheetFormatPr defaultRowHeight="14.4" x14ac:dyDescent="0.3"/>
  <cols>
    <col min="1" max="1" width="19.19921875" customWidth="1"/>
    <col min="2" max="2" width="52.69921875" customWidth="1"/>
    <col min="3" max="3" width="17" customWidth="1"/>
    <col min="4" max="4" width="9.765625E-2" customWidth="1"/>
    <col min="5" max="5" width="12.3984375" hidden="1" customWidth="1"/>
    <col min="6" max="7" width="13.09765625" hidden="1" customWidth="1"/>
    <col min="8" max="8" width="11.296875" hidden="1" customWidth="1"/>
    <col min="9" max="9" width="19.19921875" bestFit="1" customWidth="1"/>
    <col min="10" max="10" width="14.296875" customWidth="1"/>
    <col min="11" max="11" width="10.8984375" customWidth="1"/>
    <col min="12" max="12" width="13.69921875" customWidth="1"/>
    <col min="13" max="13" width="13.3984375" customWidth="1"/>
    <col min="14" max="14" width="14.296875" customWidth="1"/>
    <col min="16" max="16" width="15.69921875" customWidth="1"/>
  </cols>
  <sheetData>
    <row r="1" spans="1:16" ht="83.25" customHeight="1" x14ac:dyDescent="0.3">
      <c r="A1" s="21" t="s">
        <v>14</v>
      </c>
      <c r="B1" s="21"/>
      <c r="C1" s="21"/>
      <c r="D1" s="21"/>
      <c r="E1" s="21"/>
      <c r="F1" s="21"/>
      <c r="G1" s="21"/>
      <c r="H1" s="21"/>
      <c r="I1" s="21"/>
      <c r="J1" s="21"/>
      <c r="K1" s="21"/>
      <c r="L1" s="21"/>
      <c r="M1" s="21"/>
      <c r="N1" s="21"/>
      <c r="O1" s="21"/>
      <c r="P1" s="21"/>
    </row>
    <row r="2" spans="1:16" ht="63" customHeight="1" x14ac:dyDescent="0.3">
      <c r="A2" s="1" t="s">
        <v>0</v>
      </c>
      <c r="B2" s="1" t="s">
        <v>1</v>
      </c>
      <c r="C2" s="1" t="s">
        <v>2</v>
      </c>
      <c r="D2" s="2"/>
      <c r="E2" s="2"/>
      <c r="F2" s="2"/>
      <c r="G2" s="2"/>
      <c r="H2" s="2"/>
      <c r="I2" s="1" t="s">
        <v>4</v>
      </c>
      <c r="J2" s="1" t="s">
        <v>5</v>
      </c>
      <c r="K2" s="1" t="s">
        <v>8</v>
      </c>
      <c r="L2" s="1" t="s">
        <v>15</v>
      </c>
      <c r="M2" s="1" t="s">
        <v>16</v>
      </c>
      <c r="N2" s="1" t="s">
        <v>9</v>
      </c>
      <c r="O2" s="1" t="s">
        <v>10</v>
      </c>
      <c r="P2" s="1" t="s">
        <v>11</v>
      </c>
    </row>
    <row r="3" spans="1:16" ht="25.1" customHeight="1" x14ac:dyDescent="0.3">
      <c r="A3" s="28" t="s">
        <v>18</v>
      </c>
      <c r="B3" s="29" t="s">
        <v>19</v>
      </c>
      <c r="C3" s="30" t="s">
        <v>3</v>
      </c>
      <c r="D3" s="31"/>
      <c r="E3" s="31"/>
      <c r="F3" s="31"/>
      <c r="G3" s="31"/>
      <c r="H3" s="31"/>
      <c r="I3" s="32" t="s">
        <v>33</v>
      </c>
      <c r="J3" s="3" t="s">
        <v>6</v>
      </c>
      <c r="K3" s="3">
        <v>344</v>
      </c>
      <c r="L3" s="3"/>
      <c r="M3" s="4"/>
      <c r="N3" s="11"/>
      <c r="O3" s="11">
        <f>SUM(N3*0.2)</f>
        <v>0</v>
      </c>
      <c r="P3" s="11">
        <f>SUM(N3*1.2)</f>
        <v>0</v>
      </c>
    </row>
    <row r="4" spans="1:16" ht="141.80000000000001" customHeight="1" x14ac:dyDescent="0.3">
      <c r="A4" s="28" t="s">
        <v>17</v>
      </c>
      <c r="B4" s="29" t="s">
        <v>23</v>
      </c>
      <c r="C4" s="30" t="s">
        <v>3</v>
      </c>
      <c r="D4" s="31"/>
      <c r="E4" s="31"/>
      <c r="F4" s="31"/>
      <c r="G4" s="31"/>
      <c r="H4" s="31"/>
      <c r="I4" s="32" t="s">
        <v>33</v>
      </c>
      <c r="J4" s="3" t="s">
        <v>6</v>
      </c>
      <c r="K4" s="3">
        <v>230</v>
      </c>
      <c r="L4" s="3"/>
      <c r="M4" s="4"/>
      <c r="N4" s="11"/>
      <c r="O4" s="11">
        <f>SUM(N4*0.2)</f>
        <v>0</v>
      </c>
      <c r="P4" s="11">
        <f>SUM(N4*1.2)</f>
        <v>0</v>
      </c>
    </row>
    <row r="5" spans="1:16" ht="77" customHeight="1" x14ac:dyDescent="0.3">
      <c r="A5" s="33" t="s">
        <v>20</v>
      </c>
      <c r="B5" s="34" t="s">
        <v>21</v>
      </c>
      <c r="C5" s="35" t="s">
        <v>3</v>
      </c>
      <c r="D5" s="36"/>
      <c r="E5" s="36"/>
      <c r="F5" s="36"/>
      <c r="G5" s="36"/>
      <c r="H5" s="36"/>
      <c r="I5" s="37" t="s">
        <v>33</v>
      </c>
      <c r="J5" s="10" t="s">
        <v>6</v>
      </c>
      <c r="K5" s="9">
        <v>230</v>
      </c>
      <c r="L5" s="9"/>
      <c r="M5" s="9"/>
      <c r="N5" s="12"/>
      <c r="O5" s="12">
        <f t="shared" ref="O5:O6" si="0">SUM(N5*0.2)</f>
        <v>0</v>
      </c>
      <c r="P5" s="12">
        <f t="shared" ref="P5:P6" si="1">SUM(N5*1.2)</f>
        <v>0</v>
      </c>
    </row>
    <row r="6" spans="1:16" ht="203.85" customHeight="1" thickBot="1" x14ac:dyDescent="0.35">
      <c r="A6" s="38" t="s">
        <v>22</v>
      </c>
      <c r="B6" s="39" t="s">
        <v>24</v>
      </c>
      <c r="C6" s="38" t="s">
        <v>3</v>
      </c>
      <c r="D6" s="38"/>
      <c r="E6" s="38"/>
      <c r="F6" s="38"/>
      <c r="G6" s="38"/>
      <c r="H6" s="38"/>
      <c r="I6" s="40" t="s">
        <v>33</v>
      </c>
      <c r="J6" s="19" t="s">
        <v>6</v>
      </c>
      <c r="K6" s="18">
        <v>344</v>
      </c>
      <c r="L6" s="18"/>
      <c r="M6" s="18"/>
      <c r="N6" s="18"/>
      <c r="O6" s="20">
        <f t="shared" si="0"/>
        <v>0</v>
      </c>
      <c r="P6" s="20">
        <f t="shared" si="1"/>
        <v>0</v>
      </c>
    </row>
    <row r="7" spans="1:16" ht="41.4" customHeight="1" thickBot="1" x14ac:dyDescent="0.35">
      <c r="A7" s="5" t="s">
        <v>12</v>
      </c>
      <c r="B7" s="6"/>
      <c r="C7" s="6"/>
      <c r="D7" s="6"/>
      <c r="E7" s="6"/>
      <c r="F7" s="6"/>
      <c r="G7" s="6"/>
      <c r="H7" s="6"/>
      <c r="I7" s="6"/>
      <c r="J7" s="7"/>
      <c r="K7" s="14">
        <f>SUM(K3:K6)</f>
        <v>1148</v>
      </c>
      <c r="L7" s="6"/>
      <c r="M7" s="8"/>
      <c r="N7" s="13">
        <f>SUM(N3:N6)</f>
        <v>0</v>
      </c>
      <c r="O7" s="13">
        <f>SUM(O3:O6)</f>
        <v>0</v>
      </c>
      <c r="P7" s="13">
        <f>SUM(P1:P6)</f>
        <v>0</v>
      </c>
    </row>
    <row r="10" spans="1:16" x14ac:dyDescent="0.3">
      <c r="A10" t="s">
        <v>13</v>
      </c>
    </row>
  </sheetData>
  <mergeCells count="1">
    <mergeCell ref="A1:P1"/>
  </mergeCells>
  <pageMargins left="0.15748031496062992" right="0.15748031496062992" top="0.74803149606299213" bottom="0.19685039370078741"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4059D-0106-491B-81CB-3EE657E76038}">
  <dimension ref="A1:K40"/>
  <sheetViews>
    <sheetView zoomScaleNormal="100" workbookViewId="0">
      <selection activeCell="B36" sqref="B36"/>
    </sheetView>
  </sheetViews>
  <sheetFormatPr defaultRowHeight="14.4" x14ac:dyDescent="0.3"/>
  <cols>
    <col min="1" max="2" width="12.69921875" customWidth="1"/>
    <col min="3" max="3" width="12.69921875" style="48" customWidth="1"/>
    <col min="5" max="6" width="12.69921875" customWidth="1"/>
    <col min="8" max="8" width="10.09765625" customWidth="1"/>
  </cols>
  <sheetData>
    <row r="1" spans="1:8" x14ac:dyDescent="0.3">
      <c r="A1" s="16" t="s">
        <v>29</v>
      </c>
      <c r="E1" s="16" t="s">
        <v>30</v>
      </c>
    </row>
    <row r="2" spans="1:8" x14ac:dyDescent="0.3">
      <c r="A2" s="15" t="s">
        <v>27</v>
      </c>
      <c r="E2" s="15" t="s">
        <v>27</v>
      </c>
    </row>
    <row r="3" spans="1:8" x14ac:dyDescent="0.3">
      <c r="A3" s="16" t="s">
        <v>7</v>
      </c>
      <c r="B3" s="15"/>
      <c r="C3" s="49"/>
      <c r="E3" s="16" t="s">
        <v>7</v>
      </c>
      <c r="F3" s="15"/>
    </row>
    <row r="4" spans="1:8" ht="14.95" thickBot="1" x14ac:dyDescent="0.35">
      <c r="A4" s="41" t="s">
        <v>25</v>
      </c>
      <c r="B4" s="41" t="s">
        <v>36</v>
      </c>
      <c r="C4" s="50"/>
      <c r="D4" s="42"/>
      <c r="E4" s="41" t="s">
        <v>25</v>
      </c>
      <c r="F4" s="41" t="s">
        <v>36</v>
      </c>
    </row>
    <row r="5" spans="1:8" x14ac:dyDescent="0.3">
      <c r="A5" s="22" t="s">
        <v>34</v>
      </c>
      <c r="B5" s="24">
        <v>184</v>
      </c>
      <c r="C5" s="46"/>
      <c r="E5" s="22" t="s">
        <v>34</v>
      </c>
      <c r="F5" s="24">
        <v>123</v>
      </c>
    </row>
    <row r="6" spans="1:8" x14ac:dyDescent="0.3">
      <c r="A6" s="23"/>
      <c r="B6" s="25"/>
      <c r="C6" s="46"/>
      <c r="E6" s="23"/>
      <c r="F6" s="25"/>
    </row>
    <row r="7" spans="1:8" x14ac:dyDescent="0.3">
      <c r="A7" s="23"/>
      <c r="B7" s="25"/>
      <c r="C7" s="46"/>
      <c r="E7" s="23"/>
      <c r="F7" s="25"/>
    </row>
    <row r="8" spans="1:8" x14ac:dyDescent="0.3">
      <c r="A8" s="23"/>
      <c r="B8" s="25"/>
      <c r="C8" s="46"/>
      <c r="E8" s="23"/>
      <c r="F8" s="25"/>
    </row>
    <row r="9" spans="1:8" ht="14.95" thickBot="1" x14ac:dyDescent="0.35">
      <c r="A9" s="27"/>
      <c r="B9" s="26"/>
      <c r="C9" s="46"/>
      <c r="E9" s="27"/>
      <c r="F9" s="26"/>
    </row>
    <row r="10" spans="1:8" x14ac:dyDescent="0.3">
      <c r="A10" s="22" t="s">
        <v>35</v>
      </c>
      <c r="B10" s="24">
        <v>160</v>
      </c>
      <c r="C10" s="46"/>
      <c r="E10" s="22" t="s">
        <v>35</v>
      </c>
      <c r="F10" s="24">
        <v>107</v>
      </c>
      <c r="H10" s="15"/>
    </row>
    <row r="11" spans="1:8" x14ac:dyDescent="0.3">
      <c r="A11" s="23"/>
      <c r="B11" s="25"/>
      <c r="C11" s="46"/>
      <c r="E11" s="23"/>
      <c r="F11" s="25"/>
    </row>
    <row r="12" spans="1:8" x14ac:dyDescent="0.3">
      <c r="A12" s="23"/>
      <c r="B12" s="25"/>
      <c r="C12" s="46"/>
      <c r="E12" s="23"/>
      <c r="F12" s="25"/>
    </row>
    <row r="13" spans="1:8" x14ac:dyDescent="0.3">
      <c r="A13" s="23"/>
      <c r="B13" s="25"/>
      <c r="C13" s="46"/>
      <c r="E13" s="23"/>
      <c r="F13" s="25"/>
    </row>
    <row r="14" spans="1:8" ht="14.95" thickBot="1" x14ac:dyDescent="0.35">
      <c r="A14" s="27"/>
      <c r="B14" s="26"/>
      <c r="C14" s="46"/>
      <c r="E14" s="27"/>
      <c r="F14" s="26"/>
    </row>
    <row r="15" spans="1:8" x14ac:dyDescent="0.3">
      <c r="A15" s="16" t="s">
        <v>26</v>
      </c>
      <c r="B15" s="17">
        <f>SUM(B5:B14)</f>
        <v>344</v>
      </c>
      <c r="C15" s="51"/>
      <c r="E15" s="16" t="s">
        <v>26</v>
      </c>
      <c r="F15" s="17">
        <f>SUM(F5:F14)</f>
        <v>230</v>
      </c>
    </row>
    <row r="16" spans="1:8" x14ac:dyDescent="0.3">
      <c r="A16" s="16"/>
      <c r="B16" s="17"/>
      <c r="C16" s="51"/>
      <c r="E16" s="16"/>
      <c r="F16" s="17"/>
    </row>
    <row r="17" spans="1:11" x14ac:dyDescent="0.3">
      <c r="A17" s="16"/>
      <c r="B17" s="17"/>
      <c r="C17" s="51"/>
      <c r="E17" s="16"/>
      <c r="F17" s="17"/>
    </row>
    <row r="18" spans="1:11" x14ac:dyDescent="0.3">
      <c r="A18" s="15"/>
      <c r="B18" s="15"/>
      <c r="C18" s="49"/>
    </row>
    <row r="19" spans="1:11" x14ac:dyDescent="0.3">
      <c r="A19" s="16"/>
      <c r="B19" s="15"/>
      <c r="C19" s="49"/>
      <c r="G19" s="15"/>
      <c r="H19" s="15"/>
      <c r="I19" s="15"/>
    </row>
    <row r="20" spans="1:11" x14ac:dyDescent="0.3">
      <c r="A20" s="16" t="s">
        <v>32</v>
      </c>
      <c r="B20" s="15"/>
      <c r="C20" s="49"/>
      <c r="E20" s="16" t="s">
        <v>31</v>
      </c>
      <c r="G20" s="15"/>
      <c r="H20" s="15"/>
      <c r="I20" s="15"/>
    </row>
    <row r="21" spans="1:11" x14ac:dyDescent="0.3">
      <c r="A21" s="15" t="s">
        <v>28</v>
      </c>
      <c r="E21" s="15" t="s">
        <v>27</v>
      </c>
      <c r="F21" s="15"/>
      <c r="G21" s="43"/>
      <c r="H21" s="43"/>
      <c r="I21" s="43"/>
      <c r="J21" s="44"/>
      <c r="K21" s="44"/>
    </row>
    <row r="22" spans="1:11" x14ac:dyDescent="0.3">
      <c r="A22" s="16" t="s">
        <v>7</v>
      </c>
      <c r="B22" s="15"/>
      <c r="C22" s="49"/>
      <c r="D22" s="15"/>
      <c r="E22" s="16" t="s">
        <v>7</v>
      </c>
      <c r="F22" s="15"/>
      <c r="G22" s="15"/>
      <c r="H22" s="43"/>
      <c r="I22" s="43"/>
      <c r="J22" s="44"/>
      <c r="K22" s="44"/>
    </row>
    <row r="23" spans="1:11" ht="14.95" thickBot="1" x14ac:dyDescent="0.35">
      <c r="A23" s="41" t="s">
        <v>25</v>
      </c>
      <c r="B23" s="41" t="s">
        <v>36</v>
      </c>
      <c r="C23" s="50"/>
      <c r="E23" s="15" t="s">
        <v>25</v>
      </c>
      <c r="F23" s="41" t="s">
        <v>36</v>
      </c>
      <c r="G23" s="15"/>
      <c r="H23" s="45"/>
      <c r="I23" s="47"/>
      <c r="J23" s="44"/>
      <c r="K23" s="44"/>
    </row>
    <row r="24" spans="1:11" x14ac:dyDescent="0.3">
      <c r="A24" s="22" t="s">
        <v>34</v>
      </c>
      <c r="B24" s="24">
        <v>123</v>
      </c>
      <c r="C24" s="46"/>
      <c r="E24" s="22" t="s">
        <v>34</v>
      </c>
      <c r="F24" s="24">
        <v>184</v>
      </c>
      <c r="H24" s="45"/>
      <c r="I24" s="47"/>
      <c r="J24" s="44"/>
      <c r="K24" s="44"/>
    </row>
    <row r="25" spans="1:11" x14ac:dyDescent="0.3">
      <c r="A25" s="23"/>
      <c r="B25" s="25"/>
      <c r="C25" s="46"/>
      <c r="E25" s="23"/>
      <c r="F25" s="25"/>
      <c r="H25" s="43"/>
      <c r="I25" s="47"/>
      <c r="J25" s="44"/>
      <c r="K25" s="44"/>
    </row>
    <row r="26" spans="1:11" x14ac:dyDescent="0.3">
      <c r="A26" s="23"/>
      <c r="B26" s="25"/>
      <c r="C26" s="46"/>
      <c r="E26" s="23"/>
      <c r="F26" s="25"/>
      <c r="H26" s="43"/>
      <c r="I26" s="47"/>
      <c r="J26" s="44"/>
      <c r="K26" s="44"/>
    </row>
    <row r="27" spans="1:11" x14ac:dyDescent="0.3">
      <c r="A27" s="23"/>
      <c r="B27" s="25"/>
      <c r="C27" s="46"/>
      <c r="E27" s="23"/>
      <c r="F27" s="25"/>
      <c r="H27" s="43"/>
      <c r="I27" s="47"/>
      <c r="J27" s="44"/>
      <c r="K27" s="44"/>
    </row>
    <row r="28" spans="1:11" ht="14.95" thickBot="1" x14ac:dyDescent="0.35">
      <c r="A28" s="27"/>
      <c r="B28" s="26"/>
      <c r="C28" s="46"/>
      <c r="E28" s="27"/>
      <c r="F28" s="26"/>
      <c r="H28" s="43"/>
      <c r="I28" s="47"/>
      <c r="J28" s="44"/>
      <c r="K28" s="44"/>
    </row>
    <row r="29" spans="1:11" x14ac:dyDescent="0.3">
      <c r="A29" s="22" t="s">
        <v>35</v>
      </c>
      <c r="B29" s="24">
        <v>107</v>
      </c>
      <c r="C29" s="46"/>
      <c r="E29" s="22" t="s">
        <v>35</v>
      </c>
      <c r="F29" s="24">
        <v>160</v>
      </c>
      <c r="H29" s="43"/>
      <c r="I29" s="47"/>
      <c r="J29" s="44"/>
      <c r="K29" s="44"/>
    </row>
    <row r="30" spans="1:11" x14ac:dyDescent="0.3">
      <c r="A30" s="23"/>
      <c r="B30" s="25"/>
      <c r="C30" s="46"/>
      <c r="E30" s="23"/>
      <c r="F30" s="25"/>
      <c r="H30" s="43"/>
      <c r="I30" s="47"/>
      <c r="J30" s="44"/>
      <c r="K30" s="44"/>
    </row>
    <row r="31" spans="1:11" x14ac:dyDescent="0.3">
      <c r="A31" s="23"/>
      <c r="B31" s="25"/>
      <c r="C31" s="46"/>
      <c r="E31" s="23"/>
      <c r="F31" s="25"/>
      <c r="H31" s="43"/>
      <c r="I31" s="44"/>
      <c r="J31" s="44"/>
      <c r="K31" s="44"/>
    </row>
    <row r="32" spans="1:11" x14ac:dyDescent="0.3">
      <c r="A32" s="23"/>
      <c r="B32" s="25"/>
      <c r="C32" s="46"/>
      <c r="E32" s="23"/>
      <c r="F32" s="25"/>
      <c r="H32" s="43"/>
      <c r="I32" s="44"/>
      <c r="J32" s="44"/>
      <c r="K32" s="44"/>
    </row>
    <row r="33" spans="1:11" ht="14.95" thickBot="1" x14ac:dyDescent="0.35">
      <c r="A33" s="27"/>
      <c r="B33" s="26"/>
      <c r="C33" s="46"/>
      <c r="E33" s="27"/>
      <c r="F33" s="26"/>
      <c r="H33" s="43"/>
      <c r="I33" s="44"/>
      <c r="J33" s="44"/>
      <c r="K33" s="44"/>
    </row>
    <row r="34" spans="1:11" x14ac:dyDescent="0.3">
      <c r="A34" s="16" t="s">
        <v>26</v>
      </c>
      <c r="B34" s="17">
        <f>SUM(B24:B33)</f>
        <v>230</v>
      </c>
      <c r="C34" s="51"/>
      <c r="E34" s="16" t="s">
        <v>26</v>
      </c>
      <c r="F34" s="17">
        <f>SUM(F24:F33)</f>
        <v>344</v>
      </c>
      <c r="H34" s="43"/>
      <c r="I34" s="44"/>
    </row>
    <row r="35" spans="1:11" x14ac:dyDescent="0.3">
      <c r="A35" s="15"/>
      <c r="B35" s="15"/>
      <c r="C35" s="49"/>
      <c r="D35" s="15"/>
      <c r="H35" s="43"/>
      <c r="I35" s="44"/>
    </row>
    <row r="36" spans="1:11" x14ac:dyDescent="0.3">
      <c r="A36" s="16"/>
      <c r="B36" s="15"/>
      <c r="C36" s="49"/>
      <c r="D36" s="15"/>
      <c r="H36" s="44"/>
      <c r="I36" s="44"/>
    </row>
    <row r="37" spans="1:11" x14ac:dyDescent="0.3">
      <c r="A37" s="15"/>
      <c r="B37" s="15"/>
      <c r="C37" s="49"/>
      <c r="D37" s="15"/>
      <c r="H37" s="44"/>
      <c r="I37" s="44"/>
    </row>
    <row r="38" spans="1:11" x14ac:dyDescent="0.3">
      <c r="E38" s="15"/>
      <c r="F38" s="15"/>
      <c r="G38" s="15"/>
    </row>
    <row r="39" spans="1:11" x14ac:dyDescent="0.3">
      <c r="E39" s="16"/>
      <c r="F39" s="15"/>
      <c r="G39" s="15"/>
    </row>
    <row r="40" spans="1:11" x14ac:dyDescent="0.3">
      <c r="E40" s="15"/>
      <c r="F40" s="15"/>
      <c r="G40" s="15"/>
    </row>
  </sheetData>
  <mergeCells count="16">
    <mergeCell ref="A24:A28"/>
    <mergeCell ref="B24:B28"/>
    <mergeCell ref="E24:E28"/>
    <mergeCell ref="E29:E33"/>
    <mergeCell ref="F24:F28"/>
    <mergeCell ref="F29:F33"/>
    <mergeCell ref="E5:E9"/>
    <mergeCell ref="F5:F9"/>
    <mergeCell ref="E10:E14"/>
    <mergeCell ref="F10:F14"/>
    <mergeCell ref="B10:B14"/>
    <mergeCell ref="B5:B9"/>
    <mergeCell ref="A5:A9"/>
    <mergeCell ref="A10:A14"/>
    <mergeCell ref="A29:A33"/>
    <mergeCell ref="B29:B33"/>
  </mergeCells>
  <printOptions horizontalCentered="1"/>
  <pageMargins left="0.43307086614173229" right="0.2755905511811023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Nákup PL TV</vt:lpstr>
      <vt:lpstr>Balíky_rozdelenie po mesiacoch</vt:lpstr>
    </vt:vector>
  </TitlesOfParts>
  <Company>VšZP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Brindzová Erika, Mgr.</dc:creator>
  <cp:lastModifiedBy>Tomáš Škorvanek</cp:lastModifiedBy>
  <cp:lastPrinted>2023-04-12T11:33:59Z</cp:lastPrinted>
  <dcterms:created xsi:type="dcterms:W3CDTF">2021-08-05T13:51:21Z</dcterms:created>
  <dcterms:modified xsi:type="dcterms:W3CDTF">2023-04-12T11:34:29Z</dcterms:modified>
</cp:coreProperties>
</file>