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409"/>
  <workbookPr defaultThemeVersion="124226"/>
  <mc:AlternateContent xmlns:mc="http://schemas.openxmlformats.org/markup-compatibility/2006">
    <mc:Choice Requires="x15">
      <x15ac:absPath xmlns:x15ac="http://schemas.microsoft.com/office/spreadsheetml/2010/11/ac" url="/Users/user/Desktop/DNS_auta_new/ZÁKAZKY/27_Kombi pre Okresné úrady/"/>
    </mc:Choice>
  </mc:AlternateContent>
  <xr:revisionPtr revIDLastSave="0" documentId="13_ncr:1_{00FAF346-6982-8C48-BE5A-F3681DD76737}" xr6:coauthVersionLast="47" xr6:coauthVersionMax="47" xr10:uidLastSave="{00000000-0000-0000-0000-000000000000}"/>
  <bookViews>
    <workbookView xWindow="0" yWindow="500" windowWidth="28800" windowHeight="16080" activeTab="3" xr2:uid="{00000000-000D-0000-FFFF-FFFF00000000}"/>
  </bookViews>
  <sheets>
    <sheet name="Stručný opis PZ" sheetId="11" r:id="rId1"/>
    <sheet name="Automobil_špecifikácia" sheetId="14" r:id="rId2"/>
    <sheet name="Zoznam doplnkov" sheetId="16" r:id="rId3"/>
    <sheet name="VRZ_zostava2_spec" sheetId="18" r:id="rId4"/>
    <sheet name="štruktúrovaný rozpočet" sheetId="15" r:id="rId5"/>
    <sheet name="POLEPY" sheetId="6" state="hidden"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4" i="15" l="1"/>
  <c r="F5" i="15"/>
  <c r="D4" i="15"/>
  <c r="D5" i="15"/>
  <c r="F3" i="15" l="1"/>
  <c r="F6" i="15" s="1"/>
  <c r="D3" i="15"/>
</calcChain>
</file>

<file path=xl/sharedStrings.xml><?xml version="1.0" encoding="utf-8"?>
<sst xmlns="http://schemas.openxmlformats.org/spreadsheetml/2006/main" count="376" uniqueCount="269">
  <si>
    <t>Karoséria</t>
  </si>
  <si>
    <t>Rázvor vozidla (mm)</t>
  </si>
  <si>
    <t>Svetlá výška vozidla (mm)</t>
  </si>
  <si>
    <t>Objem palivovej nádrže (l)</t>
  </si>
  <si>
    <t>Emisná norma</t>
  </si>
  <si>
    <t>Prevodovka</t>
  </si>
  <si>
    <t>Počet prevodových stupňov</t>
  </si>
  <si>
    <t>platná v dobe predkladania ponuky</t>
  </si>
  <si>
    <t>Ťažné lano</t>
  </si>
  <si>
    <t>Podložky na upevnenie tabuliek s evidenčným číslom</t>
  </si>
  <si>
    <t>Bezpečnostné pásy vodiča a spolujazdca s predpínačom</t>
  </si>
  <si>
    <t>Palubný počítač</t>
  </si>
  <si>
    <t>Ukazovateľ vonkajšej teploty</t>
  </si>
  <si>
    <t>Záruka začína plynúť odo dňa prevzatia tovaru kupujúcim (od dátumu predaja uvedeného na preberacom – odovzdávacom protokole).</t>
  </si>
  <si>
    <t>Posilňovač riadenia</t>
  </si>
  <si>
    <t>ABS a rozdeľovač brzdového účinku</t>
  </si>
  <si>
    <t>Systém na monitorovanie tlaku v pneumatikách</t>
  </si>
  <si>
    <t>Tretie brzdové svetlo</t>
  </si>
  <si>
    <t>Opierka hlavy všetkých sedadiel (aj tretie sedadlo vzadu v strede)</t>
  </si>
  <si>
    <t>Osvetlenie batožinového priestoru</t>
  </si>
  <si>
    <t>Predné svetlomety do hmly</t>
  </si>
  <si>
    <t>Signalizácia otvorenia dverí</t>
  </si>
  <si>
    <t>Automatické uzamknutie dverí pri rozjazde</t>
  </si>
  <si>
    <t>Elektronický stabilizačný systém</t>
  </si>
  <si>
    <t>Protipreklzový systém s obmedzením výkonu motora</t>
  </si>
  <si>
    <t>Asistent rozjazdu do kopca</t>
  </si>
  <si>
    <t>Asistent udržiavania v jazdnom pruhu</t>
  </si>
  <si>
    <t>požiadavka na predmet zákazky/parameter</t>
  </si>
  <si>
    <t>požadovaná hodnota parametra</t>
  </si>
  <si>
    <t>5 (presne)</t>
  </si>
  <si>
    <t>Druh</t>
  </si>
  <si>
    <t>všeobecné požiadavky</t>
  </si>
  <si>
    <t>požaduje sa</t>
  </si>
  <si>
    <t>Komfort</t>
  </si>
  <si>
    <t>Centrálne zamykanie s dialkovým ovládaním</t>
  </si>
  <si>
    <t>Interiér/sedadlá</t>
  </si>
  <si>
    <t xml:space="preserve">Poťah sedadiel </t>
  </si>
  <si>
    <t>Iná výbava</t>
  </si>
  <si>
    <t>Hmlové svetlo vzadu</t>
  </si>
  <si>
    <t>Obstarávaný počet  automobilov</t>
  </si>
  <si>
    <t>Počet sedadiel (miest na sedenie)</t>
  </si>
  <si>
    <r>
      <t xml:space="preserve">skutočná hodnota parametra ponúkaného riešenia </t>
    </r>
    <r>
      <rPr>
        <i/>
        <sz val="10"/>
        <color theme="1"/>
        <rFont val="Arial Narrow"/>
        <family val="2"/>
      </rPr>
      <t>(ak nie je uvedené inak uchádzač uvedie slovo "áno" ak ponúkané parameter spĺňa)</t>
    </r>
  </si>
  <si>
    <t>Typ (podľa Nariadenia EP a Rady EÚ 2018/858)</t>
  </si>
  <si>
    <t>počet dverí</t>
  </si>
  <si>
    <t>Palivo</t>
  </si>
  <si>
    <t>Detské poistky zámkov zadných bočných dverí</t>
  </si>
  <si>
    <t>Počet airbagov</t>
  </si>
  <si>
    <t>Trojbodové bezpečnostné pásy na všetkých sedadlách (aj tretie sedadlo vzadu v strede)</t>
  </si>
  <si>
    <t>p.č.</t>
  </si>
  <si>
    <t>všetky automobily musia byť rovnaký model kategórie M1</t>
  </si>
  <si>
    <t>Záruka na vozidlo min. 5 rokov / min. 150 000 km (uplatniteľná v ktoromkoľvek autorizovanom servisnom stredisku)</t>
  </si>
  <si>
    <t>Záruka na prehrdzavenie karosérie sa požaduje min. 6 rokov a na lak min. 3 roky  (uplatniteľná v ktoromkoľvek autorizovanom servisnom stredisku)</t>
  </si>
  <si>
    <t>Grafické znázornenie parametrov a až f</t>
  </si>
  <si>
    <t>Bezpečnosť</t>
  </si>
  <si>
    <t>uchádzač vyplní typ karosérie</t>
  </si>
  <si>
    <t>do tejto bunky uchádzač doplní výrobcu, model, označenie motorizácie a stupňa výbavy ponúkaného automobilu</t>
  </si>
  <si>
    <t>uchádzač vyplní presnú hodnotu parametra ponúkaného riešenia</t>
  </si>
  <si>
    <t>uchádzač vyplní presnú hodnotu parametra ponúkaného riešenia. Pokiaľ výrobca udáva spotrebu v rozptyle, uchádzač uvedenie hodnoty rozptylu</t>
  </si>
  <si>
    <t>Tempomat</t>
  </si>
  <si>
    <t>Zadný stierač</t>
  </si>
  <si>
    <t xml:space="preserve">Objem batožinového priestoru bez sklopených sedadiel meraný od pevnej podlahy batožinového priestoru po vrchný kryt batožinového priestoru metódou podľa ISO3832 (bez priestoru pre umiestnenie rezervy a odkladacích priestorov nachádzajúcich sa pod podlahou) </t>
  </si>
  <si>
    <t>Set polepov na osobný automobil strednej triedy (segment C) - Skupina I.	(označenie príslušnosti vozidla k Policajnému zboru SR) - technická špecifikácia</t>
  </si>
  <si>
    <t>Znak Policajného zboru kapota</t>
  </si>
  <si>
    <t>Znak  Policajného zboru bok</t>
  </si>
  <si>
    <t>Nápis POLÍCIA čierny kapota</t>
  </si>
  <si>
    <t>Nápis POLÍCIA čierny reflexný bok</t>
  </si>
  <si>
    <t>Nápis POLÍCIA čierny vzadu</t>
  </si>
  <si>
    <t>Nápis POLÍCIA čierny matný (obrys) bok</t>
  </si>
  <si>
    <t>Nápis  POLÍCIA  biely (obrys) vzadu</t>
  </si>
  <si>
    <t>Nápis 158 čierny so symbolom telefónu boky</t>
  </si>
  <si>
    <t>Nápis 158 čierny so symbolom telefónu reflexný vzadu</t>
  </si>
  <si>
    <t>Pás zelený boky</t>
  </si>
  <si>
    <t>Pás zelený vzadu</t>
  </si>
  <si>
    <t>Pás biely vysokoreflexný boky</t>
  </si>
  <si>
    <t>Pás biely vysokoreflexný vzadu</t>
  </si>
  <si>
    <t>Pás oranžový fluorescenčný boky</t>
  </si>
  <si>
    <t xml:space="preserve">Pás oranžový fluorescenčný vzadu </t>
  </si>
  <si>
    <t>Nápis rezortného evidenčného čísla vozidla XX XXX čierny strecha</t>
  </si>
  <si>
    <t>Nápis  „POMÁHAŤ A CHRÁNIŤ " biely matný (nereflexný) boky</t>
  </si>
  <si>
    <t>rozmery</t>
  </si>
  <si>
    <t>kruh o priemere min. 24 cm</t>
  </si>
  <si>
    <t>minimálna dĺžka nápisu 76 cm</t>
  </si>
  <si>
    <t>minimálna dĺžka 95 cm</t>
  </si>
  <si>
    <t>minimálna dĺžka 47 cm (ak to kapota umožňuje)</t>
  </si>
  <si>
    <t>minimálna dĺžka 97 cm</t>
  </si>
  <si>
    <t>minimálna dĺžka 49 cm (ak to kapota umožňuje)</t>
  </si>
  <si>
    <t>minimálna dĺžka 20 cm</t>
  </si>
  <si>
    <t>minimálna dĺžka 15 cm</t>
  </si>
  <si>
    <t>výška pásu nesmie mať menej, ako 14 cm</t>
  </si>
  <si>
    <t>výška min. 20 cm
dĺžka - vzdialenosť medzi zadnými svetlami v závislosti od vozidla</t>
  </si>
  <si>
    <t>výška 5,5 cm a minimálna dĺžka pásu je daná šírkou predných a zadných bočných dverí vo výške cca 20 cm od prahu dverí</t>
  </si>
  <si>
    <t>výška 5,5 cm a Celková dĺžka pásu je daná rozdielom šírky plochy zadných (5-tych) dverí a dĺžky oranžového vysokoreflexného fluorescenčného pásu</t>
  </si>
  <si>
    <t>výška 5,5 cm a minimálna dĺžka pásu je daná dĺžkou predných a zadných bočných dverí vo výške cca 15 cm od prahu dverí</t>
  </si>
  <si>
    <t xml:space="preserve">dĺžka pásu je 60 cm so skosením pod uhlom 45° </t>
  </si>
  <si>
    <t>76 x 25 cm</t>
  </si>
  <si>
    <t>9,5 cm x 39 cm</t>
  </si>
  <si>
    <t>množstvo</t>
  </si>
  <si>
    <t>rozloženie/umiestnenie</t>
  </si>
  <si>
    <t>v strede na prednej kapote vozidla medzi nápisom POLÍCIA a čelným sklom.</t>
  </si>
  <si>
    <t>na predných bočných dverách vozidla medzi bočným zeleným pásom a bočným vysoko reflexným bielym pásom.</t>
  </si>
  <si>
    <t>v strede prednej kapoty vozidla medzi predným okrajom kapoty a znakom Policajného zboru</t>
  </si>
  <si>
    <t>na boku vozidla prechádzajúci cez predné a zadné bočné dvere medzi bočným zeleným pásom a bočným vysoko reflexným bielym pásom</t>
  </si>
  <si>
    <t>v ľavej hornej časti pod zadným oknom a je umiestnený na zadnom zelenom páse</t>
  </si>
  <si>
    <t>umiestnený pod "Nápis POLÍCIA čierny reflexný bok" tak, aby tvoril obrys "Nápis POLÍCIA čierny reflexný bok"</t>
  </si>
  <si>
    <t>umiestnený pod "Nápis POLÍCIA čierny vzadu" tak, aby tvoril obrys "Nápis POLÍCIA čierny vzadu"</t>
  </si>
  <si>
    <t>na zadnej bočnej časti vozidla nad alebo pod "Pás zelený boky"</t>
  </si>
  <si>
    <t>na zadnej časti karosérie vpravo medzi "Pás zelený vzadu" a "Pás biely vysokoreflexný vzadu"</t>
  </si>
  <si>
    <t>pod bočnými oknami pozdĺž celého boku vozidla od predného svetlometu až ku koncovému svetlu. Na tento pás opticky nadväzuje spodná hrana zadného pásu</t>
  </si>
  <si>
    <t>pod zadným oknom vozidla medzi koncovými svetlami. Plynulo nadväzuje "Pás zelený boky".</t>
  </si>
  <si>
    <t>na boku vozidla vo výške cca 20 cm od prahu dverí v dolnej časti pozdĺž celého vozidla</t>
  </si>
  <si>
    <t>na zadnom nárazníku, pričom stredný diel je vyhradený na zadný
fluorescenčný pás</t>
  </si>
  <si>
    <t>na bočných predných a zadných dverách pod bielym vysoko reflexným pásom</t>
  </si>
  <si>
    <t>na zadnom nárazníku, medzi "Pás biely vysokoreflexný vzadu"</t>
  </si>
  <si>
    <t>v zadnej časti na streche vozidla čitateľný pri pohľade zozadu</t>
  </si>
  <si>
    <t>10 cm od predného lemu predných dverí a 5 cm nad dolnou linkou "Pás zelený boky"</t>
  </si>
  <si>
    <t>materiál</t>
  </si>
  <si>
    <t>fólia pre digitálnu tlač</t>
  </si>
  <si>
    <t>matná fólia</t>
  </si>
  <si>
    <t>reflexná fólia</t>
  </si>
  <si>
    <t>Kontúrovacia vysokoreflexná fólia</t>
  </si>
  <si>
    <t>Kontúrovacia vysokoreflexná, fluorescenčná fólia</t>
  </si>
  <si>
    <t>farba</t>
  </si>
  <si>
    <t>biela</t>
  </si>
  <si>
    <t>čierna matná - RAL 9005</t>
  </si>
  <si>
    <t>čierna reflexná PANTONE Black 6C</t>
  </si>
  <si>
    <t>biela reflexná, PANTONE427C</t>
  </si>
  <si>
    <t>zelená reflexná, PANTONE 3298C</t>
  </si>
  <si>
    <t>biela reflexná Diamond Gráde, PANTONE 429C</t>
  </si>
  <si>
    <t>oranžová reflexná Diamond Gráde PANTONE 137C Fluor</t>
  </si>
  <si>
    <t>biela matná -  RAL 9016</t>
  </si>
  <si>
    <t>typ písma (font)</t>
  </si>
  <si>
    <t>N/A</t>
  </si>
  <si>
    <t>Arial Black</t>
  </si>
  <si>
    <t>Nimbus Sans</t>
  </si>
  <si>
    <t>logotyp</t>
  </si>
  <si>
    <r>
      <rPr>
        <b/>
        <sz val="10"/>
        <color theme="1"/>
        <rFont val="Arial Narrow"/>
        <family val="2"/>
      </rPr>
      <t>Vlastnosti použitého materiálu - Reflexná fólia:</t>
    </r>
    <r>
      <rPr>
        <sz val="10"/>
        <color theme="1"/>
        <rFont val="Arial Narrow"/>
        <family val="2"/>
      </rPr>
      <t xml:space="preserve">
1. Fólia musí byť vyrobená z vysokokvalitného reflexného materiálu, ktorý sa musí prispôsobiť aj náročné tvarovaným povrchom. Materiál musí mať vysokú reflexivitu maximálne 50 cd/lx.m2, (napr. fólia 3M™ Scotchlite™- zelená 680-77 CRE, čierna 680-85 CRE, čierna 580-85 CRE, biela 580-10 E alebo jej odpovedajúci ekvivalent).
2. Fólia s označením 680-XX musí byť vybavená špeciálnym lepidlom (napr. Controltac™ a Comply™ alebo odpovedajúci ekvivalent).
3. Fólia musí spĺňať predpis OSN EHK 104, ktorá zavádza do platnosti smernicu, povoľujúcu používanie reflexných materiálov na zvýšenie bezpečnosti cestnej premávky v noci a v zlom počasí. 
4. Záruka po aplikácii vo vertikálnej polohe na karosérii vozidla musí byť minimálne 7 rokov.</t>
    </r>
  </si>
  <si>
    <r>
      <rPr>
        <b/>
        <sz val="10"/>
        <color theme="1"/>
        <rFont val="Arial Narrow"/>
        <family val="2"/>
      </rPr>
      <t>Vlastnosti použitého materiálu - Matná fólia:</t>
    </r>
    <r>
      <rPr>
        <sz val="10"/>
        <color theme="1"/>
        <rFont val="Arial Narrow"/>
        <family val="2"/>
      </rPr>
      <t xml:space="preserve">
1. Fólia musí byť vyrobená z liateho materiálu so schopnosťou prispôsobiť sa zvlneným povrchom podľa tvaru kapoty vozidla (napr.  3M™ Scotchcal™ čierna 80-120, biela 80 alebo odpovedajúci ekvivalent). 
2. Záruka po aplikácii vo vertikálnej polohe na karosérii vozidla musí byť minimálne 7 rokov.</t>
    </r>
  </si>
  <si>
    <r>
      <rPr>
        <b/>
        <sz val="10"/>
        <color theme="1"/>
        <rFont val="Arial Narrow"/>
        <family val="2"/>
      </rPr>
      <t>Vlastnosti použitého materiálu - Fólia pre digitálnu tlač:</t>
    </r>
    <r>
      <rPr>
        <sz val="10"/>
        <color theme="1"/>
        <rFont val="Arial Narrow"/>
        <family val="2"/>
      </rPr>
      <t xml:space="preserve">
1. Fólia musí byť vyrobená z kvalitnej polymerickej fólie pre digitálnu tlač s ochrannou vrstvou proti mechanickému poškodeniu farieb (napr. čistiacimi kefami) (napr. 3M™ Scotchcal™ biela IJ40-10R, IJ40-114 alebo odpovedajúci ekvivalent)
2. Fólia musí byť vybavená špeciálnym lepidlom (napr. Comply™ alebo odpovedajúci ekvivalent). 
3. Vrchná ochranná vrstva (laminácia) musí byť rovnakého materiálu ako podkladový materiál. 
4. Záruka po aplikácii vo vertikálnej polohe na karosérii vozidla musí byť minimálne 7 rokov. 
5. Stálosť farieb proti UV žiareniu musí byť minimálne 2 roky.</t>
    </r>
  </si>
  <si>
    <r>
      <rPr>
        <b/>
        <sz val="10"/>
        <color theme="1"/>
        <rFont val="Arial Narrow"/>
        <family val="2"/>
      </rPr>
      <t xml:space="preserve">Vlastnosti použitého materiálu - Kontúrovacia vysokoreflexná fólia: </t>
    </r>
    <r>
      <rPr>
        <sz val="10"/>
        <color theme="1"/>
        <rFont val="Arial Narrow"/>
        <family val="2"/>
      </rPr>
      <t xml:space="preserve">
1. Fólia musí byť vyrobená z vysokokvalitného reflexného materiálu. Materiál musí mať extrémne vysokú reflexivitu minimálne 650 cd/lx.m2 (napr. 3M™ Diamond Gráde™ biela 983-10 E1 alebo odpovedajúci ekvivalent).
2. Fólia musí spĺňať predpis OSN EHK 104, ktorá zavádza do platnosti smernicu, povoľujúcu používanie reflexných materiálov na zvýšenie bezpečnosti cestnej premávky v noci a v zlom počasí.
3. Záruka po aplikácii vo vertikálnej polohe na karosérii vozidla musí byť minimálne 7 rokov. 
4. Hrany materiálu musia byť na karosérii vozidla zabezpečené (zaliate) okrajovým čírym lepidlom.</t>
    </r>
  </si>
  <si>
    <r>
      <rPr>
        <b/>
        <sz val="10"/>
        <color theme="1"/>
        <rFont val="Arial Narrow"/>
        <family val="2"/>
      </rPr>
      <t>Vlastnosti použitého materiálu - Kontúrovacia vysokoreflexná, fluorescenčná fólia:</t>
    </r>
    <r>
      <rPr>
        <sz val="10"/>
        <color theme="1"/>
        <rFont val="Arial Narrow"/>
        <family val="2"/>
      </rPr>
      <t xml:space="preserve">
1. Fólia musí byť vyrobená z vysokokvalitného reflexného a fluorescenčného materiálu, ktorý zabezpečí zvýšenú viditeľnosť v dennom svetle pri zhoršených podmienkach viditeľnosti, napr. za úsvitu, za súmraku, v hustom daždi a hmle. Materiál musí mať extrémne vysokú reflexivitu minimálne 500 cd/lx.m2 (napr. 3M™ Diamond Gráde™ oranžová 983-21 E1 alebo odpovedajúci ekvivalent).
2. Fólia musí spĺňať predpis OSN EHK 104, ktorá zavádza do platnosti smernicu, povoľujúcu používanie reflexných materiálov na zvýšenie bezpečnosti cestnej premávky v noci a v zlom počasí. 
3. Hrany materiálu musia byť na karosérii vozidla zabezpečené (zaliate) okrajovým čírym lepidlom. 
4. Záruka po aplikácii vo vertikálnej polohe na karosérii vozidla musí byť minimálne 7 rokov.</t>
    </r>
  </si>
  <si>
    <r>
      <rPr>
        <b/>
        <sz val="10"/>
        <color theme="1"/>
        <rFont val="Arial Narrow"/>
        <family val="2"/>
      </rPr>
      <t>Iné požiadavky:</t>
    </r>
    <r>
      <rPr>
        <sz val="10"/>
        <color theme="1"/>
        <rFont val="Arial Narrow"/>
        <family val="2"/>
      </rPr>
      <t xml:space="preserve"> </t>
    </r>
  </si>
  <si>
    <t>Vyžaduje sa vzájomná kompatibilita pri všetkých použitých materiáloch značenia (od rovnakého/toho istého výrobcu)</t>
  </si>
  <si>
    <t>Požaduje sa v elektronickej forme spracovať a objednávateľovi/kupujúcemu dodať dokumentáciu („dizajnmanual") označenia s popisom použitých materiálov a zakótovaním umiestnenia jednotlivých častí pre ponúkaný typ vozidla v takom grafickom spracovaní, ako je už zavedené a vektorovú šablónu použiteľnú na rezanie jednotlivých dielov polepov (napr. DVD, USB a pod.), a to  v termíne do 10 pracovných dní od uzavretia zmluvy.</t>
  </si>
  <si>
    <t xml:space="preserve">V záručnej dobe (v prípade oprávnenej reklamácie) do 72 hodín vykonanie obhliadky vozidla u jeho používateľa vrátane výmeny reklamovanej časti setu. </t>
  </si>
  <si>
    <t>Farebné vyhotovenie služobných cestných vozidiel (ďalej len "vozidlo") s označením príslušnosti k Policajnému zboru Slovenskej republiky musí byť vyhotovené v zmysle schváleného dizajnu vozidla, ktorého návrh posudzuje Odbor akvizícií a inovácií Prezídia Policajného zboru v súlade s interným predpisom Prezídia Policajného zboru.</t>
  </si>
  <si>
    <t>Aplikáciou označenia príslušnosti vozidiel k Policajnému zboru nesmie dôjsť ku strate alebo obmedzeniu záruky na vozidlo. Uchádzač uvedenú skutočnosť preukáže v ponuke a to vyhlásením výrobcu alebo zástupcu výrobcu ponúkaného vozidla (uviesť v prílohe vlastného návrhu plnenia), že aplikcáiou označenia vozidiel príslušnosti k Policajnému zboru nedôjde k strate alebo obmedzeniu záruky na dodávané automobily.</t>
  </si>
  <si>
    <t>Opis predmetu zákazky - úvod</t>
  </si>
  <si>
    <t>Lakťová opierka vpredu (s odkladacím priestorom)</t>
  </si>
  <si>
    <t>Automobil musí spĺňať všetky požiadavky na verejného obstarávateľa. Všetky požiadavky na predmet zákazky sú v súťažných podkladoch stanovené ako minimálne pokiaľ pri konkrétnej požiadavke nie je výslovne uvedená presná hodnota alebo je explicitne uvedené, že ide o maximálnu hodnotu. </t>
  </si>
  <si>
    <t>Názov položky</t>
  </si>
  <si>
    <t>Počet</t>
  </si>
  <si>
    <t>Pozdĺžne strešné nosiče alebo zabudované montážne body priečnikov</t>
  </si>
  <si>
    <t>požaduje sa (nepožaduje sa v prípade, ak uchádzač ponúkne automobil, ktorého predné svetlomety svojou konštrukciou, riadením distribúcie svetelného lúča a svojim umiestnením plnohodnotne plnia funkciu predných svetlometov do hmly)</t>
  </si>
  <si>
    <t>Farba automobilu</t>
  </si>
  <si>
    <t>uchádzač vyplní aké voliteľné farby sú k dispozícii</t>
  </si>
  <si>
    <t xml:space="preserve">min. 2649 mm                   </t>
  </si>
  <si>
    <t xml:space="preserve">parameter a - pohodlie vpredu (merané od pedálov)    </t>
  </si>
  <si>
    <t>Min. 100 cm (pri kontrolnom meraní je prípustná odchýlka +- 1 cm) pri prednom sedadle posunutom na doraz vzad</t>
  </si>
  <si>
    <t>parameter b - pohodlie vzadu</t>
  </si>
  <si>
    <t xml:space="preserve">Min. 65 cm (pri kontrolnom meraní je prípustná odchýlka +- 1 cm) pri prednom sedadle posunutom na vzdialenosť 100 cm </t>
  </si>
  <si>
    <t>parameter c - priestor pre hlavu vpredu</t>
  </si>
  <si>
    <t>Min. 95 cm (pri kontrolnom meraní je prípustná odchýlka +- 1 cm)  merané od spojnice sedáku s operadlom kolmo k sedáku (sedadlo v nejnižšej možnej polohe)</t>
  </si>
  <si>
    <t xml:space="preserve">parameter d - priestor pre hlavu vzadu </t>
  </si>
  <si>
    <t xml:space="preserve">Min. 95 cm (pri kontrolnom meraní je prípustná odchýlka +- 1 cm) merané od spojnice sedáku s operadlem v predĺženej línii operadla do stropu (nastavenie sedadiel zodpovedajúce udávanému parametru objemu batožinového priestoru) </t>
  </si>
  <si>
    <t>parameter e - šírka v lakťoch vpredu</t>
  </si>
  <si>
    <t>min. 138 cm (pri kontrolnom meraní je prípustná odchýlka +- 1 cm)</t>
  </si>
  <si>
    <t>parameter f - šírka v lakťoch vzadu</t>
  </si>
  <si>
    <t>min. 140 mm</t>
  </si>
  <si>
    <t xml:space="preserve">min. 460 l                          </t>
  </si>
  <si>
    <t>Motor</t>
  </si>
  <si>
    <t>bezolovnatý benzín, oktánové číslo 95</t>
  </si>
  <si>
    <t>Emisie CO2 kombinované podľa normy WLTP (g/km)</t>
  </si>
  <si>
    <t>výkon (kW/k)</t>
  </si>
  <si>
    <t xml:space="preserve">min. 110 kW / 150 k               </t>
  </si>
  <si>
    <t xml:space="preserve">Kombinovaná spotreba podľa normy WLTP (l / 100 km) </t>
  </si>
  <si>
    <t>pohon náprav</t>
  </si>
  <si>
    <t>predný</t>
  </si>
  <si>
    <t>min. manuálna</t>
  </si>
  <si>
    <t xml:space="preserve">min. 6-stupňová </t>
  </si>
  <si>
    <t>kotúčové brzdy vpradu a vzadu</t>
  </si>
  <si>
    <t>min. 6 (predné s vypínateným na strane spolujazdca, bočné a hlavové pre vodiča a spolujazdca</t>
  </si>
  <si>
    <t>Signalizácia nezapnutia bezpečnostných pásov</t>
  </si>
  <si>
    <t>Denné svietenie svetiel LED</t>
  </si>
  <si>
    <t>Elektrické ovládanie okien vpredu a vzadu</t>
  </si>
  <si>
    <t>Elektricky ovládané s vyhrievané vonkajšie spätné zrkadlá</t>
  </si>
  <si>
    <t>Delené sklopné zadné sedadlá (napr. 60:40, 3:2 a pod.)</t>
  </si>
  <si>
    <t>Vyhrievanie predných sedadiel</t>
  </si>
  <si>
    <t>min. 1x integrovaná zásuvka USB pre dobíjanie elektrických zariadení v priestore medzi vodičom a spolujazdcom (dostupné aj po montáži doplnkovej výbavy). Riešenie redukciou nie je prípustné)</t>
  </si>
  <si>
    <t>12V zásuvka v priestore medzi vodičom a spolujazdcom</t>
  </si>
  <si>
    <t>12V zásuvka v batožinovom priestore</t>
  </si>
  <si>
    <t>Povinná výstroj a výbava stanovená pre daný druh vozidla (v zmysle zákona č. 106/2018 Z.z., resp. vyhlášky č. 134/2018 Z. z.) - homologizovaný prenosný výstražný trojuholník, rezervné koleso min. dojazdové alebo lepiaca sada na opravu defektu, lekárnička)</t>
  </si>
  <si>
    <t>Ručný hasiaci prístroj práškový (2 kg) umiestnený do držiaku v priestore pre vodiča alebo spolujazdca tak aby ním nebolo možné manipulovať osobami sediacimi na zadných sedadlách alebo umiestnený v batožinovom priestore na ľahko dostupnom mieste.</t>
  </si>
  <si>
    <t xml:space="preserve">Rádio s min. 8" displejom, USB vstup, funkcia zrkadlenia smartfonu Android auto aj Apple carplay, Bluetooth pripojenie telefónu, funkcia handfree telefonovania, anténa a repro sústava pre ozvučenie vozidla </t>
  </si>
  <si>
    <t>Parkovacie senzory vzadu a parkovacia kamera s dynamickým navádzaním</t>
  </si>
  <si>
    <t>AC - kombi</t>
  </si>
  <si>
    <t>zážihový (akceptovaný bude aj hybridný pohon, no nie plug-in hybridný)</t>
  </si>
  <si>
    <t>horná hranica údaja max. 165 g/km</t>
  </si>
  <si>
    <t>horná hranica údaja max. 7,2 l / 100 km</t>
  </si>
  <si>
    <t>min. 43 l</t>
  </si>
  <si>
    <t>všetky automobily musia byť nové, nepoužívané s údajom na počítadle km nie vyšším ako 40 km.</t>
  </si>
  <si>
    <t>Dvojzónová automatická klimatizácia</t>
  </si>
  <si>
    <t>Výškovo a pozdĺžne nastaviteľné sedadlo vodiča a spolujazdca</t>
  </si>
  <si>
    <t>Svetelný a dažďový senzor</t>
  </si>
  <si>
    <t>Výškovo a pozdĺžne nastaviteľný kožený vyhrievaný multifunkčný volant</t>
  </si>
  <si>
    <t>Sada originálnych gumených rohoží na podlahu a gumená alebo plastová vaňa do batožinového priestoru</t>
  </si>
  <si>
    <t>Predné stretávacie a diaľkové LED svetlomety</t>
  </si>
  <si>
    <t>Vnútorné spätné zrkadlo s automatickým  zabezpečením proti oslneniu</t>
  </si>
  <si>
    <t>Zatmavnené sklá od B-stĺpika</t>
  </si>
  <si>
    <t>min. látkový</t>
  </si>
  <si>
    <t>Verejný obstarávateľ požaduje, aby ponúkaný automobil splňal okrem výbavy a špecifikácie stanovenej v tejto výzva na predkladanie ponúk aj minimálny stupeň výbavy dostupnej pre bežného spotrebiteľa v Slovenskej republike.</t>
  </si>
  <si>
    <t>Predmetom zákazky je dodanie 40 ks automobilov typu Kombi</t>
  </si>
  <si>
    <t>Štrukturovaný rozpočet (obstarávacia cena vozidiel)</t>
  </si>
  <si>
    <t>jednotková cena v eur bez DPH</t>
  </si>
  <si>
    <t>jednotková cena v eur s DPH</t>
  </si>
  <si>
    <t>celková cena v eur s DPH</t>
  </si>
  <si>
    <t>Zimná sada diskov</t>
  </si>
  <si>
    <t>Celková cena za predmet zákazky v eur s DPH</t>
  </si>
  <si>
    <t>Automobil typu Kombi - špecifikácia</t>
  </si>
  <si>
    <t>metalická s možnosťou výberu min. z piatich farieb v cene vozidla</t>
  </si>
  <si>
    <t>Automobily musia byť z aktuálneho modelového portfólia výrobcu a nesmú byť vyrobené viac ako 10 mesiacov pred momentom dodania</t>
  </si>
  <si>
    <t>kryt batožinového priestoru (roleta alebo iné riešenie)</t>
  </si>
  <si>
    <t>Automobil typu Kombi (cena bez posložky 83 - zimná sada diskov)</t>
  </si>
  <si>
    <t>4 ks originálnych diskov kolies z ľahkých zliatin min. 16" so sadou 4 ks letných pneumatík kompatibilných s automobilom (celoročné pneu nie sú prípustné). Montáž na vozidle podľa dátumu dodania (15.9. - 30.3. - zimná sada)</t>
  </si>
  <si>
    <t>Set 4 ks originálnych diskov kolies z ľahkých zliatin min. 16" so sadou 4 ks zimných pneumatík  min. strednej triedy (Vredestein, Uniroyal, Firestone, Nokian, YOKOHAMA, Hankook a pod. )kompatibilných s automobilom (celoročné pneu nie sú prípustné). Montáž na vozidle podľa dátumu dodania (15.9. - 30.3. - zimná sada)</t>
  </si>
  <si>
    <t>Doplnkové príslušenstvo</t>
  </si>
  <si>
    <t>Požiadavky</t>
  </si>
  <si>
    <t>2.1</t>
  </si>
  <si>
    <t>Svetelné a zvukové výstražné zariadenie pre skrytú montáž s určením pre Políciu SR (zostava 2)</t>
  </si>
  <si>
    <t>podľa technickej špecifikácie v hárku "VRZ_zostava2_spec" vrátane montáže. Kompatibilné s ponúkanými automobilom</t>
  </si>
  <si>
    <t>skutočná hodnota parametra ponúkaného riešenia (ak nie je uvedené inak uchádzač uvedie slovo "áno" ak ponúkané parameter spĺňa)</t>
  </si>
  <si>
    <t>do tejto bunky uchádzač doplní vlastný návrh riešenia v rozsahu identifikácie výrobcu a modelu ponúkaného riešenia spolu s odkazom na webovú stránku s technickými špecifikáciami riešenia a fotografiami (odkaz je možné nahradiť predložením technických špecifikácií a fotografií v ponuke)</t>
  </si>
  <si>
    <t>vhodné pre motorové vozidlá s konštrukčnou rýchlosťou do 250 km/h,</t>
  </si>
  <si>
    <t>maximálna hmotnosť 1,5 kg</t>
  </si>
  <si>
    <t>2 kusy priame exteriérové LED-diodové výstražné svetlá skladajúce sa každé z min. 6 ks LED červenej a modrej farby (na ľavej strane vozidla červenej farby a na pravej strane vozidla modrej farby) alebo červeno-modrej farby so stroboskopickým efektom a maximálnou hodnotou efektívnej svietivosti v zmysle predpisu EHK č. 65, (umiestnenie spresní obstarávateľ podľa typu vozidla – spravidla ide o umiestnenie pred chladičom v prednej maske vozidla)</t>
  </si>
  <si>
    <t>výška tieniaceho krytu zabezpečujúceho uchytenie svetelného zdroja a zamedzujúceho prenikaniu svetla do interiéru vozidla musí mať rozmer na výšku max. 40 mm.</t>
  </si>
  <si>
    <t>zosilňovač</t>
  </si>
  <si>
    <t>možnosť rýchlej zmeny výstražných tónov (minimálne 2 tónov)</t>
  </si>
  <si>
    <t xml:space="preserve">2 kusy interiérového výstražného svetla, každé z min. 6 ks LED červenej, modrej (na ľavej strane vozidla červenej farby a na pravej strane vozidla modrej farby) alebo červeno-modrej farby so stroboskopickým efektom umiestné v najvyššej časti zadného okna vozidla s tieniacim krytom zabezpečujúcim uchytenie svetelného zdroja a vyžarovanie svetla v priamom smere a zamedzujúcim prenikaniu svetla do interiéru vozidla. Svetlá musia byť umiestnené na okrajoch hornej časti skla zadného okna, podľa možnosti konštrukcie vozidla. </t>
  </si>
  <si>
    <t>Lehota dodania automobilov od účinnosti kúpnej zmluvy v dňoch</t>
  </si>
  <si>
    <t>Svetelné a zvukové výstražné zariadenie pre skrytú montáž s určením pre Políciu SR (zostava 2) - technická špecifikácia</t>
  </si>
  <si>
    <t>zloženie zostavy</t>
  </si>
  <si>
    <t>Svetelný maják</t>
  </si>
  <si>
    <t>Doplnkové svetelné výstražné zariadenia</t>
  </si>
  <si>
    <t>Elektronika (ovládacia časť s elektronikou) a tlakový reproduktor</t>
  </si>
  <si>
    <t>všeobecné požiadavky na zostavu</t>
  </si>
  <si>
    <t>vymeniteľnosť náhradných dielov</t>
  </si>
  <si>
    <t>Požiadavky na svetelný maják</t>
  </si>
  <si>
    <t>požadujeme 1 kus červenej farby</t>
  </si>
  <si>
    <t>aerodynamický tvar s nízkym odporom vzduchu. Výška min. 10 cm max 15 cm. V prípade vozidla s hagusmi min. 10 cm nad ich vrchnú časť</t>
  </si>
  <si>
    <t>viditeľný zo všetkých strán (360°)</t>
  </si>
  <si>
    <t xml:space="preserve">LED technológia  so stroboskopickým efektom a čo najvyššou hodnotou efektívnej svietivosti v prípustných hodnotách predpisu EHK č. 65. Homologizácia podľa predpisu EHK č. 65 pre jednu úroveň svietivosti TR1 u červenej farby </t>
  </si>
  <si>
    <t>napájanie 12V (konektor na pripojenie hlavného svetelného majáku vyviesť v oboch „B" stĺpikoch vozidla, prepojovací kábel od konektora po maják musí byt'  flexibilný, špirálový s dostatočnou mechanickou pevnosťou, opletom a odpovedajúcim priemerom vzhľadom na odber prúdu zariadenia)</t>
  </si>
  <si>
    <t>magnetické uchytenie. Musí zabezpečovať použitie pri prevádzkovej rýchlosti vozidla do 250 km/hod</t>
  </si>
  <si>
    <t>Požiadavky na svetelné výstražné zariadenia</t>
  </si>
  <si>
    <t>Požiadavky na Elektroniku</t>
  </si>
  <si>
    <t>ovládací prepínač a ovládací panel pre ovládanie všetkých funkcií zostavy</t>
  </si>
  <si>
    <t>ovládanie všetkých funkcií a komponentov zostavy odnímateľným ovládačom na skrútenom kábli s možnosťou pevného uchytenia do držiaku</t>
  </si>
  <si>
    <t>možnosť nezávislého ovládania predných a zadných výstražných svetiel</t>
  </si>
  <si>
    <t>tlakový reproduktor s minimálnym výkonom 100W a minimálnym akustickým tlakom (pri menovitom výkone 100W a vzdialenosti 1m od zdroja) 120dB v režime použitia sirény, kompletná montážna sada s príslušenstvom, (pokiaľ by akustický výkon reproduktora kvôli umiestneniu nezodpovedal 120dB je nutné použiť reproduktory dva alebo zmeniť umiestnenie vo vozidle). Požaduje sa skrytá montáž do prednej časti vozidla (vhodne podľa typu vozidla). Reproduktor musí byť vhodný do exterieru s úpravou proti korodovaniu.</t>
  </si>
  <si>
    <t>napájanie podľa palubnej siete vozidla</t>
  </si>
  <si>
    <t xml:space="preserve">stabilita parametrov výstražných tónov </t>
  </si>
  <si>
    <t>blokovanie funkcie výstražných tónov pri nefunkčnom svetelnom výstražnom zariadení</t>
  </si>
  <si>
    <t>súlad s predpismi</t>
  </si>
  <si>
    <t>Zvláštne zvukové a svetelné výstražné zariadenie je určené na motorové vozidlá s právom prednosti jazdy v zmysle § 40 Zákona č. 8/2009 Z. z.  a § 13 Vyhlášky č. 9/2009 Z. z.. Výstražné zariadenie musí spĺňať podmienky ustanovené § 18 a 19 Vyhlášky 464/2009 Z. z. , osobitným predpisom Vyhláškou č. 176/1960 Zb. v znení neskorších predpisov a oznámenia Ministerstva zahraničných vecí Slovenskej republiky č. 245/1996 Z. z.. Výstražné zariadenie musí byť homologizované podľa predpisu EHK č. 65, EHK č. 10 alebo Direktívi 72/245/EEC a predávajúci musí tento certifikát ku každému typu zariadenia predložiť pri dodávke. Dodávateľ musí predložiť certifikát na dodávaný typ zariadenia.</t>
  </si>
  <si>
    <t>iné požiadavky</t>
  </si>
  <si>
    <r>
      <t xml:space="preserve">Predávajúci vyhotoví prvomontáž technických zariadení na každý typ obstarávaného vozidla a prizve objednávateľa na schválenie montáže na ostatné vozidlá. Zároveň dodá </t>
    </r>
    <r>
      <rPr>
        <b/>
        <sz val="10"/>
        <rFont val="Arial Narrow"/>
        <family val="2"/>
      </rPr>
      <t>návrh montážneho predpisu</t>
    </r>
    <r>
      <rPr>
        <sz val="10"/>
        <rFont val="Arial Narrow"/>
        <family val="2"/>
      </rPr>
      <t xml:space="preserve"> zvláštneho zvukového a svetelného výstražného zariadenia (celej zostavy podľa jednotlivých komponentov) </t>
    </r>
    <r>
      <rPr>
        <b/>
        <sz val="10"/>
        <rFont val="Arial Narrow"/>
        <family val="2"/>
      </rPr>
      <t>do 30 dní odo dňa uzavretia zmluvy</t>
    </r>
    <r>
      <rPr>
        <sz val="10"/>
        <rFont val="Arial Narrow"/>
        <family val="2"/>
      </rPr>
      <t xml:space="preserve">. Montážny predpis musí obsahovať podrobný popis demontáže a montáže čalúnenia a obkladov interiéru vozidla, montáž elektroniky výstražného zariadenia, blokovú schémou zapojenia, umiestnenie poistiek, fotografie držiakov a prípravkov, ak sú potrebné pre montáž, údržbu a pod.
Predávajúci spracuje a dodá </t>
    </r>
    <r>
      <rPr>
        <b/>
        <sz val="10"/>
        <rFont val="Arial Narrow"/>
        <family val="2"/>
      </rPr>
      <t>schválený (schvaľovanie vykoná OT SITB MV SR, OAI PPZ MV SR, OA SE MV SR) montážny predpis</t>
    </r>
    <r>
      <rPr>
        <sz val="10"/>
        <rFont val="Arial Narrow"/>
        <family val="2"/>
      </rPr>
      <t xml:space="preserve"> zvláštneho zvukového a svetelného výstražného zariadenia a predprípravy na montáž rádiostanice (celej zostavy podľa jednotlivých komponentov) na každý typ vozidla a </t>
    </r>
    <r>
      <rPr>
        <b/>
        <sz val="10"/>
        <rFont val="Arial Narrow"/>
        <family val="2"/>
      </rPr>
      <t>v termíne do 10 dní po odovzdaní prvého vozidla odovzdá objednávateľovi.</t>
    </r>
  </si>
  <si>
    <t>Zostava je súčasťou vozidla a vzťahuje sa naň rovnaká záruka ako na vozidlo samotné. Montážou zostavy ZVZ  na vozidlonesmie dôjsť k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</si>
  <si>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Objednávateľ požaduje, aby predávajúci v lehote do 30 dní od dodania vykonal bezplatné preškolenie max. 20 technických pracovníkov, týkajúce sa technickej obsluhy prístrojov, ich montáže, technickej profylaktickej údržby v záručnej dobe a podmienok pravidelnej pozáručnej technickej údržby. Školenie technikov musí byť uskutočnené na území SR. Predávajúci zabezpečí dodanie kompletnej technickej dokumentácie k zariadeniu (servisný manuál, schémy zapojenia, katalóg náhradných dielov s objednávacími číslami a pod.) v termíne do 10 dní po odovzdaní prvého vozidla.</t>
  </si>
  <si>
    <t xml:space="preserve">2 kusy nízkeho interiérového výstražného svetla, každé z min. 6 ks LED červenej, modrej (na ľavej strane vozidla červenej farby a na pravej strane vozidla modrej farby) alebo červeno-modrej farby so stroboskopickým efektom pevne prichytené a umiestnené v najvyššej časti čelného skla s tieniacim krytom zabezpečujúcim uchytenie svetelného zdroja a vyžarovanie svetla v priamom smere a zamedzujúcim prenikaniu svetla do interiéru vozidla. Svetlá musia byť umiestnené  v hornej časti skla predného okna, podľa možnosti konštrukcie vozidla.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</si>
</sst>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3" x14ac:knownFonts="1">
    <font>
      <sz val="11"/>
      <color theme="1"/>
      <name val="Calibri"/>
      <family val="2"/>
      <charset val="238"/>
      <scheme val="minor"/>
    </font>
    <font>
      <sz val="10"/>
      <color theme="1"/>
      <name val="Arial Narrow"/>
      <family val="2"/>
    </font>
    <font>
      <b/>
      <sz val="10"/>
      <color theme="1"/>
      <name val="Arial Narrow"/>
      <family val="2"/>
    </font>
    <font>
      <i/>
      <sz val="10"/>
      <color theme="1"/>
      <name val="Arial Narrow"/>
      <family val="2"/>
    </font>
    <font>
      <b/>
      <sz val="12"/>
      <color theme="1"/>
      <name val="Arial Narrow"/>
      <family val="2"/>
    </font>
    <font>
      <sz val="11"/>
      <color theme="1"/>
      <name val="Arial Narrow"/>
      <family val="2"/>
    </font>
    <font>
      <sz val="11"/>
      <color rgb="FFFF0000"/>
      <name val="Arial Narrow"/>
      <family val="2"/>
    </font>
    <font>
      <b/>
      <sz val="11"/>
      <color theme="1"/>
      <name val="Calibri"/>
      <family val="2"/>
      <scheme val="minor"/>
    </font>
    <font>
      <sz val="10"/>
      <name val="Arial Narrow"/>
      <family val="2"/>
    </font>
    <font>
      <sz val="10"/>
      <color theme="1"/>
      <name val="Arial Narrow"/>
      <family val="2"/>
      <charset val="238"/>
    </font>
    <font>
      <sz val="10"/>
      <color rgb="FF000000"/>
      <name val="Arial Narrow"/>
      <family val="2"/>
    </font>
    <font>
      <b/>
      <sz val="10"/>
      <color rgb="FF000000"/>
      <name val="Arial Narrow"/>
      <family val="2"/>
    </font>
    <font>
      <b/>
      <sz val="10"/>
      <name val="Arial Narrow"/>
      <family val="2"/>
    </font>
  </fonts>
  <fills count="6">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rgb="FFD5E404"/>
        <bgColor indexed="64"/>
      </patternFill>
    </fill>
    <fill>
      <patternFill patternType="solid">
        <fgColor theme="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diagonal/>
    </border>
  </borders>
  <cellStyleXfs count="1">
    <xf numFmtId="0" fontId="0" fillId="0" borderId="0"/>
  </cellStyleXfs>
  <cellXfs count="155">
    <xf numFmtId="0" fontId="0" fillId="0" borderId="0" xfId="0"/>
    <xf numFmtId="0" fontId="1" fillId="0" borderId="0" xfId="0" applyFont="1" applyAlignment="1">
      <alignment wrapText="1"/>
    </xf>
    <xf numFmtId="0" fontId="1" fillId="0" borderId="1" xfId="0" applyFont="1" applyBorder="1" applyAlignment="1">
      <alignment vertical="center" wrapText="1"/>
    </xf>
    <xf numFmtId="0" fontId="1" fillId="0" borderId="1" xfId="0" applyFont="1" applyBorder="1" applyAlignment="1">
      <alignment wrapText="1"/>
    </xf>
    <xf numFmtId="0" fontId="1" fillId="0" borderId="1" xfId="0" applyFont="1" applyBorder="1" applyAlignment="1">
      <alignment horizontal="left" wrapText="1"/>
    </xf>
    <xf numFmtId="0" fontId="1" fillId="3" borderId="1" xfId="0" applyFont="1" applyFill="1" applyBorder="1"/>
    <xf numFmtId="0" fontId="3" fillId="3" borderId="2" xfId="0" applyFont="1" applyFill="1" applyBorder="1"/>
    <xf numFmtId="0" fontId="3" fillId="3" borderId="1" xfId="0" applyFont="1" applyFill="1" applyBorder="1"/>
    <xf numFmtId="0" fontId="3" fillId="3" borderId="1" xfId="0" applyFont="1" applyFill="1" applyBorder="1" applyAlignment="1">
      <alignment wrapText="1"/>
    </xf>
    <xf numFmtId="0" fontId="1" fillId="0" borderId="1" xfId="0" applyFont="1" applyBorder="1"/>
    <xf numFmtId="0" fontId="2" fillId="2" borderId="12"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0" borderId="0" xfId="0" applyFont="1" applyAlignment="1">
      <alignment horizontal="center" vertical="center" wrapText="1"/>
    </xf>
    <xf numFmtId="0" fontId="2" fillId="2" borderId="14" xfId="0" applyFont="1" applyFill="1" applyBorder="1" applyAlignment="1">
      <alignment horizontal="center" vertical="center" wrapText="1"/>
    </xf>
    <xf numFmtId="0" fontId="2" fillId="2" borderId="0" xfId="0" applyFont="1" applyFill="1" applyAlignment="1">
      <alignment horizontal="center" vertical="center" wrapText="1"/>
    </xf>
    <xf numFmtId="0" fontId="1" fillId="0" borderId="0" xfId="0" applyFont="1" applyAlignment="1">
      <alignment horizontal="center" vertical="center" wrapText="1"/>
    </xf>
    <xf numFmtId="0" fontId="2" fillId="2" borderId="19" xfId="0" applyFont="1" applyFill="1" applyBorder="1" applyAlignment="1">
      <alignment horizontal="center" vertical="center" wrapText="1"/>
    </xf>
    <xf numFmtId="0" fontId="1" fillId="0" borderId="9" xfId="0" applyFont="1" applyBorder="1" applyAlignment="1">
      <alignment horizontal="left" vertical="top" wrapText="1"/>
    </xf>
    <xf numFmtId="0" fontId="1" fillId="2" borderId="20" xfId="0" applyFont="1" applyFill="1" applyBorder="1" applyAlignment="1">
      <alignment horizontal="left" vertical="top" wrapText="1"/>
    </xf>
    <xf numFmtId="0" fontId="1" fillId="2" borderId="9" xfId="0" applyFont="1" applyFill="1" applyBorder="1" applyAlignment="1">
      <alignment horizontal="left" vertical="top" wrapText="1"/>
    </xf>
    <xf numFmtId="0" fontId="2" fillId="2" borderId="21" xfId="0" applyFont="1" applyFill="1" applyBorder="1" applyAlignment="1">
      <alignment horizontal="center" vertical="center" wrapText="1"/>
    </xf>
    <xf numFmtId="0" fontId="1" fillId="0" borderId="10" xfId="0" applyFont="1" applyBorder="1" applyAlignment="1">
      <alignment horizontal="left" vertical="top" wrapText="1"/>
    </xf>
    <xf numFmtId="0" fontId="1" fillId="2" borderId="3" xfId="0" applyFont="1" applyFill="1" applyBorder="1" applyAlignment="1">
      <alignment horizontal="left" vertical="top" wrapText="1"/>
    </xf>
    <xf numFmtId="0" fontId="1" fillId="2" borderId="10" xfId="0" applyFont="1" applyFill="1" applyBorder="1" applyAlignment="1">
      <alignment horizontal="left" vertical="top" wrapText="1"/>
    </xf>
    <xf numFmtId="0" fontId="2" fillId="2" borderId="22" xfId="0" applyFont="1" applyFill="1" applyBorder="1" applyAlignment="1">
      <alignment horizontal="center" vertical="center" wrapText="1"/>
    </xf>
    <xf numFmtId="0" fontId="1" fillId="0" borderId="11" xfId="0" applyFont="1" applyBorder="1" applyAlignment="1">
      <alignment horizontal="left" vertical="top" wrapText="1"/>
    </xf>
    <xf numFmtId="0" fontId="1" fillId="2" borderId="23" xfId="0" applyFont="1" applyFill="1" applyBorder="1" applyAlignment="1">
      <alignment horizontal="left" vertical="top" wrapText="1"/>
    </xf>
    <xf numFmtId="0" fontId="1" fillId="2" borderId="11" xfId="0" applyFont="1" applyFill="1" applyBorder="1" applyAlignment="1">
      <alignment horizontal="left" vertical="top" wrapText="1"/>
    </xf>
    <xf numFmtId="0" fontId="1" fillId="0" borderId="0" xfId="0" applyFont="1" applyAlignment="1">
      <alignment vertical="top" wrapText="1"/>
    </xf>
    <xf numFmtId="0" fontId="5" fillId="0" borderId="2" xfId="0" applyFont="1" applyBorder="1" applyAlignment="1">
      <alignment wrapText="1"/>
    </xf>
    <xf numFmtId="0" fontId="5" fillId="0" borderId="1" xfId="0" applyFont="1" applyBorder="1" applyAlignment="1">
      <alignment wrapText="1"/>
    </xf>
    <xf numFmtId="0" fontId="1" fillId="0" borderId="29" xfId="0" applyFont="1" applyBorder="1" applyAlignment="1">
      <alignment vertical="center" wrapText="1"/>
    </xf>
    <xf numFmtId="0" fontId="1" fillId="3" borderId="29" xfId="0" applyFont="1" applyFill="1" applyBorder="1"/>
    <xf numFmtId="0" fontId="1" fillId="0" borderId="2" xfId="0" applyFont="1" applyBorder="1"/>
    <xf numFmtId="0" fontId="3" fillId="3" borderId="29" xfId="0" applyFont="1" applyFill="1" applyBorder="1"/>
    <xf numFmtId="0" fontId="1" fillId="3" borderId="2" xfId="0" applyFont="1" applyFill="1" applyBorder="1"/>
    <xf numFmtId="0" fontId="0" fillId="0" borderId="0" xfId="0" applyAlignment="1">
      <alignment wrapText="1"/>
    </xf>
    <xf numFmtId="0" fontId="4" fillId="2" borderId="13"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1" fillId="0" borderId="1" xfId="0" applyFont="1" applyBorder="1" applyAlignment="1">
      <alignment horizontal="left"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 fillId="0" borderId="2" xfId="0" applyFont="1" applyBorder="1" applyAlignment="1">
      <alignment horizontal="center" vertical="center" wrapText="1"/>
    </xf>
    <xf numFmtId="164" fontId="1" fillId="0" borderId="2" xfId="0" applyNumberFormat="1" applyFont="1" applyBorder="1" applyAlignment="1">
      <alignment horizontal="center" vertical="center" wrapText="1"/>
    </xf>
    <xf numFmtId="164" fontId="1" fillId="3" borderId="2" xfId="0" applyNumberFormat="1" applyFont="1" applyFill="1" applyBorder="1" applyAlignment="1">
      <alignment horizontal="center" vertical="center" wrapText="1"/>
    </xf>
    <xf numFmtId="0" fontId="1" fillId="0" borderId="2" xfId="0" applyFont="1" applyBorder="1" applyAlignment="1">
      <alignment horizontal="center" vertical="center"/>
    </xf>
    <xf numFmtId="0" fontId="3" fillId="4" borderId="2" xfId="0" applyFont="1" applyFill="1" applyBorder="1" applyAlignment="1">
      <alignment wrapText="1"/>
    </xf>
    <xf numFmtId="0" fontId="1" fillId="0" borderId="1" xfId="0" applyFont="1" applyBorder="1" applyAlignment="1">
      <alignment horizontal="center" vertical="center"/>
    </xf>
    <xf numFmtId="0" fontId="1" fillId="0" borderId="29" xfId="0" applyFont="1" applyBorder="1"/>
    <xf numFmtId="0" fontId="1" fillId="0" borderId="2" xfId="0" applyFont="1" applyBorder="1" applyAlignment="1">
      <alignment vertical="center" wrapText="1"/>
    </xf>
    <xf numFmtId="0" fontId="1" fillId="0" borderId="29" xfId="0" applyFont="1" applyBorder="1" applyAlignment="1">
      <alignment horizontal="left" wrapText="1"/>
    </xf>
    <xf numFmtId="49" fontId="2" fillId="2" borderId="4" xfId="0" applyNumberFormat="1" applyFont="1" applyFill="1" applyBorder="1" applyAlignment="1">
      <alignment horizontal="center" vertical="center" wrapText="1"/>
    </xf>
    <xf numFmtId="1" fontId="2" fillId="2" borderId="5" xfId="0" applyNumberFormat="1" applyFont="1" applyFill="1" applyBorder="1" applyAlignment="1">
      <alignment horizontal="center" vertical="center" wrapText="1"/>
    </xf>
    <xf numFmtId="164" fontId="2" fillId="2" borderId="5" xfId="0" applyNumberFormat="1" applyFont="1" applyFill="1" applyBorder="1" applyAlignment="1">
      <alignment horizontal="center" vertical="center" wrapText="1"/>
    </xf>
    <xf numFmtId="164" fontId="2" fillId="2" borderId="6" xfId="0" applyNumberFormat="1" applyFont="1" applyFill="1" applyBorder="1" applyAlignment="1">
      <alignment horizontal="center" vertical="center" wrapText="1"/>
    </xf>
    <xf numFmtId="1" fontId="1" fillId="0" borderId="2" xfId="0" applyNumberFormat="1" applyFont="1" applyBorder="1" applyAlignment="1">
      <alignment horizontal="center" vertical="center" wrapText="1"/>
    </xf>
    <xf numFmtId="164" fontId="2" fillId="2" borderId="6" xfId="0" applyNumberFormat="1" applyFont="1" applyFill="1" applyBorder="1" applyAlignment="1">
      <alignment horizontal="center" vertical="center"/>
    </xf>
    <xf numFmtId="0" fontId="6" fillId="0" borderId="0" xfId="0" applyFont="1" applyAlignment="1">
      <alignment wrapText="1"/>
    </xf>
    <xf numFmtId="0" fontId="1" fillId="0" borderId="2" xfId="0" applyFont="1" applyBorder="1" applyAlignment="1">
      <alignment wrapText="1"/>
    </xf>
    <xf numFmtId="0" fontId="8" fillId="0" borderId="1" xfId="0" applyFont="1" applyBorder="1" applyAlignment="1">
      <alignment vertical="center" wrapText="1"/>
    </xf>
    <xf numFmtId="0" fontId="8" fillId="0" borderId="1" xfId="0" applyFont="1" applyBorder="1" applyAlignment="1">
      <alignment wrapText="1"/>
    </xf>
    <xf numFmtId="49" fontId="2"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49" fontId="9" fillId="0" borderId="1" xfId="0" applyNumberFormat="1" applyFont="1" applyBorder="1" applyAlignment="1">
      <alignment wrapText="1"/>
    </xf>
    <xf numFmtId="0" fontId="1" fillId="0" borderId="1" xfId="0" applyFont="1" applyBorder="1" applyAlignment="1">
      <alignment horizontal="left" vertical="top" wrapText="1"/>
    </xf>
    <xf numFmtId="3" fontId="9" fillId="0" borderId="1" xfId="0" applyNumberFormat="1" applyFont="1" applyBorder="1" applyAlignment="1">
      <alignment horizontal="center" vertical="center" wrapText="1"/>
    </xf>
    <xf numFmtId="0" fontId="10" fillId="0" borderId="1" xfId="0" applyFont="1" applyBorder="1" applyAlignment="1">
      <alignment horizontal="left" vertical="center" wrapText="1"/>
    </xf>
    <xf numFmtId="0" fontId="1" fillId="0" borderId="0" xfId="0" applyFont="1"/>
    <xf numFmtId="0" fontId="1" fillId="0" borderId="0" xfId="0" applyFont="1" applyAlignment="1">
      <alignment horizontal="left"/>
    </xf>
    <xf numFmtId="0" fontId="10" fillId="0" borderId="0" xfId="0" applyFont="1" applyAlignment="1">
      <alignment horizontal="left" vertical="top" wrapText="1"/>
    </xf>
    <xf numFmtId="0" fontId="8" fillId="5" borderId="19" xfId="0" applyFont="1" applyFill="1" applyBorder="1" applyAlignment="1">
      <alignment horizontal="left" vertical="center" wrapText="1"/>
    </xf>
    <xf numFmtId="0" fontId="8" fillId="0" borderId="21" xfId="0" applyFont="1" applyBorder="1" applyAlignment="1">
      <alignment horizontal="left" vertical="center" wrapText="1"/>
    </xf>
    <xf numFmtId="0" fontId="8" fillId="0" borderId="19" xfId="0" applyFont="1" applyBorder="1" applyAlignment="1">
      <alignment horizontal="left" vertical="center" wrapText="1"/>
    </xf>
    <xf numFmtId="0" fontId="2" fillId="2" borderId="13" xfId="0" applyFont="1" applyFill="1" applyBorder="1" applyAlignment="1">
      <alignment horizontal="center" vertical="center"/>
    </xf>
    <xf numFmtId="0" fontId="1" fillId="0" borderId="0" xfId="0" applyFont="1" applyAlignment="1">
      <alignment horizontal="left" wrapText="1"/>
    </xf>
    <xf numFmtId="0" fontId="10" fillId="0" borderId="32" xfId="0" applyFont="1" applyBorder="1" applyAlignment="1">
      <alignment vertical="center" wrapText="1"/>
    </xf>
    <xf numFmtId="0" fontId="8" fillId="0" borderId="7" xfId="0" applyFont="1" applyBorder="1" applyAlignment="1">
      <alignment horizontal="left" vertical="center" wrapText="1"/>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5" xfId="0" applyFont="1" applyFill="1" applyBorder="1" applyAlignment="1">
      <alignment horizontal="center" vertical="center"/>
    </xf>
    <xf numFmtId="0" fontId="7" fillId="0" borderId="0" xfId="0" applyFont="1" applyAlignment="1">
      <alignment horizont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5" xfId="0" applyFont="1" applyFill="1" applyBorder="1" applyAlignment="1">
      <alignment horizontal="center" vertical="center"/>
    </xf>
    <xf numFmtId="0" fontId="1" fillId="0" borderId="1" xfId="0" applyFont="1" applyBorder="1" applyAlignment="1">
      <alignment horizontal="left" vertical="center"/>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2" fillId="2" borderId="4" xfId="0" applyFont="1" applyFill="1" applyBorder="1" applyAlignment="1">
      <alignment horizontal="right" vertical="center" wrapText="1"/>
    </xf>
    <xf numFmtId="0" fontId="2" fillId="2" borderId="5" xfId="0" applyFont="1" applyFill="1" applyBorder="1" applyAlignment="1">
      <alignment horizontal="right" vertical="center" wrapText="1"/>
    </xf>
    <xf numFmtId="0" fontId="1" fillId="2" borderId="7"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2" borderId="15" xfId="0" applyFont="1" applyFill="1" applyBorder="1" applyAlignment="1">
      <alignment horizontal="left" vertical="top"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1" fillId="0" borderId="16" xfId="0" applyFont="1" applyBorder="1" applyAlignment="1">
      <alignment horizontal="center" wrapText="1"/>
    </xf>
    <xf numFmtId="0" fontId="1" fillId="0" borderId="18" xfId="0" applyFont="1" applyBorder="1" applyAlignment="1">
      <alignment horizontal="center" wrapText="1"/>
    </xf>
    <xf numFmtId="0" fontId="1" fillId="0" borderId="27" xfId="0" applyFont="1" applyBorder="1" applyAlignment="1">
      <alignment horizontal="left" vertical="top" wrapText="1"/>
    </xf>
    <xf numFmtId="0" fontId="1" fillId="0" borderId="28" xfId="0" applyFont="1" applyBorder="1" applyAlignment="1">
      <alignment horizontal="left" vertical="top" wrapText="1"/>
    </xf>
    <xf numFmtId="0" fontId="1" fillId="0" borderId="18" xfId="0" applyFont="1" applyBorder="1" applyAlignment="1">
      <alignment horizontal="left" vertical="top" wrapText="1"/>
    </xf>
    <xf numFmtId="0" fontId="1" fillId="2" borderId="24" xfId="0" applyFont="1" applyFill="1" applyBorder="1" applyAlignment="1">
      <alignment horizontal="left" vertical="top" wrapText="1"/>
    </xf>
    <xf numFmtId="0" fontId="1" fillId="2" borderId="17" xfId="0" applyFont="1" applyFill="1" applyBorder="1" applyAlignment="1">
      <alignment horizontal="left" vertical="top" wrapText="1"/>
    </xf>
    <xf numFmtId="0" fontId="1" fillId="2" borderId="25" xfId="0" applyFont="1" applyFill="1" applyBorder="1" applyAlignment="1">
      <alignment horizontal="left" vertical="top" wrapText="1"/>
    </xf>
    <xf numFmtId="0" fontId="1" fillId="0" borderId="24" xfId="0" applyFont="1" applyBorder="1" applyAlignment="1">
      <alignment horizontal="left" vertical="top" wrapText="1"/>
    </xf>
    <xf numFmtId="0" fontId="1" fillId="0" borderId="17" xfId="0" applyFont="1" applyBorder="1" applyAlignment="1">
      <alignment horizontal="left" vertical="top" wrapText="1"/>
    </xf>
    <xf numFmtId="0" fontId="1" fillId="0" borderId="25" xfId="0" applyFont="1" applyBorder="1" applyAlignment="1">
      <alignment horizontal="left" vertical="top" wrapText="1"/>
    </xf>
    <xf numFmtId="0" fontId="1" fillId="0" borderId="26" xfId="0" applyFont="1" applyBorder="1" applyAlignment="1">
      <alignment horizontal="left" vertical="top" wrapText="1"/>
    </xf>
    <xf numFmtId="0" fontId="1" fillId="0" borderId="0" xfId="0" applyFont="1" applyAlignment="1">
      <alignment horizontal="left" vertical="top" wrapText="1"/>
    </xf>
    <xf numFmtId="0" fontId="1" fillId="0" borderId="16" xfId="0" applyFont="1" applyBorder="1" applyAlignment="1">
      <alignment horizontal="left" vertical="top" wrapText="1"/>
    </xf>
    <xf numFmtId="0" fontId="1" fillId="0" borderId="4" xfId="0" applyFont="1" applyBorder="1" applyAlignment="1">
      <alignment horizontal="left" vertical="center" wrapText="1"/>
    </xf>
    <xf numFmtId="0" fontId="1" fillId="3" borderId="13" xfId="0" applyFont="1" applyFill="1" applyBorder="1" applyAlignment="1">
      <alignment horizontal="center" vertical="center" wrapText="1"/>
    </xf>
    <xf numFmtId="0" fontId="2" fillId="2" borderId="9" xfId="0" applyFont="1" applyFill="1" applyBorder="1" applyAlignment="1">
      <alignment horizontal="center" vertical="center"/>
    </xf>
    <xf numFmtId="0" fontId="2" fillId="0" borderId="33" xfId="0" applyFont="1" applyBorder="1" applyAlignment="1">
      <alignment horizontal="left"/>
    </xf>
    <xf numFmtId="0" fontId="3" fillId="3" borderId="34" xfId="0" applyFont="1" applyFill="1" applyBorder="1" applyAlignment="1">
      <alignment wrapText="1"/>
    </xf>
    <xf numFmtId="0" fontId="2" fillId="2" borderId="10" xfId="0" applyFont="1" applyFill="1" applyBorder="1" applyAlignment="1">
      <alignment horizontal="center" vertical="center"/>
    </xf>
    <xf numFmtId="0" fontId="2" fillId="0" borderId="35" xfId="0" applyFont="1" applyBorder="1" applyAlignment="1">
      <alignment horizontal="left"/>
    </xf>
    <xf numFmtId="0" fontId="3" fillId="3" borderId="36" xfId="0" applyFont="1" applyFill="1" applyBorder="1" applyAlignment="1">
      <alignment wrapText="1"/>
    </xf>
    <xf numFmtId="0" fontId="2" fillId="2" borderId="31" xfId="0" applyFont="1" applyFill="1" applyBorder="1" applyAlignment="1">
      <alignment horizontal="center" vertical="center"/>
    </xf>
    <xf numFmtId="0" fontId="2" fillId="0" borderId="37" xfId="0" applyFont="1" applyBorder="1" applyAlignment="1">
      <alignment horizontal="left" wrapText="1"/>
    </xf>
    <xf numFmtId="0" fontId="3" fillId="3" borderId="38" xfId="0" applyFont="1" applyFill="1" applyBorder="1" applyAlignment="1">
      <alignment wrapText="1"/>
    </xf>
    <xf numFmtId="0" fontId="2" fillId="2" borderId="9" xfId="0" applyFont="1" applyFill="1" applyBorder="1" applyAlignment="1">
      <alignment horizontal="center" vertical="center" wrapText="1"/>
    </xf>
    <xf numFmtId="0" fontId="1" fillId="0" borderId="19" xfId="0" applyFont="1" applyBorder="1" applyAlignment="1">
      <alignment horizontal="left" wrapText="1"/>
    </xf>
    <xf numFmtId="0" fontId="0" fillId="3" borderId="34" xfId="0" applyFill="1" applyBorder="1"/>
    <xf numFmtId="0" fontId="2" fillId="2" borderId="31" xfId="0" applyFont="1" applyFill="1" applyBorder="1" applyAlignment="1">
      <alignment horizontal="center" vertical="center" wrapText="1"/>
    </xf>
    <xf numFmtId="0" fontId="10" fillId="0" borderId="30" xfId="0" applyFont="1" applyBorder="1" applyAlignment="1">
      <alignment horizontal="left" wrapText="1"/>
    </xf>
    <xf numFmtId="0" fontId="0" fillId="3" borderId="38" xfId="0" applyFill="1" applyBorder="1"/>
    <xf numFmtId="0" fontId="10" fillId="0" borderId="0" xfId="0" applyFont="1" applyAlignment="1">
      <alignment horizontal="left" wrapText="1"/>
    </xf>
    <xf numFmtId="0" fontId="11" fillId="2" borderId="9" xfId="0" applyFont="1" applyFill="1" applyBorder="1" applyAlignment="1">
      <alignment horizontal="center" vertical="center" wrapText="1"/>
    </xf>
    <xf numFmtId="0" fontId="8" fillId="0" borderId="20" xfId="0" applyFont="1" applyBorder="1" applyAlignment="1">
      <alignment horizontal="left" wrapText="1"/>
    </xf>
    <xf numFmtId="0" fontId="0" fillId="3" borderId="9" xfId="0" applyFill="1" applyBorder="1"/>
    <xf numFmtId="0" fontId="11" fillId="2" borderId="10" xfId="0" applyFont="1" applyFill="1" applyBorder="1" applyAlignment="1">
      <alignment horizontal="center" vertical="center" wrapText="1"/>
    </xf>
    <xf numFmtId="0" fontId="1" fillId="0" borderId="3" xfId="0" applyFont="1" applyBorder="1" applyAlignment="1">
      <alignment horizontal="left" wrapText="1"/>
    </xf>
    <xf numFmtId="0" fontId="0" fillId="3" borderId="10" xfId="0" applyFill="1" applyBorder="1"/>
    <xf numFmtId="0" fontId="10" fillId="0" borderId="3" xfId="0" applyFont="1" applyBorder="1" applyAlignment="1">
      <alignment horizontal="left" wrapText="1"/>
    </xf>
    <xf numFmtId="0" fontId="11" fillId="2" borderId="31" xfId="0" applyFont="1" applyFill="1" applyBorder="1" applyAlignment="1">
      <alignment horizontal="center" vertical="center" wrapText="1"/>
    </xf>
    <xf numFmtId="0" fontId="10" fillId="0" borderId="39" xfId="0" applyFont="1" applyBorder="1" applyAlignment="1">
      <alignment horizontal="left" wrapText="1"/>
    </xf>
    <xf numFmtId="0" fontId="0" fillId="3" borderId="31" xfId="0" applyFill="1" applyBorder="1"/>
    <xf numFmtId="0" fontId="8" fillId="0" borderId="19" xfId="0" applyFont="1" applyBorder="1" applyAlignment="1">
      <alignment horizontal="left" wrapText="1"/>
    </xf>
    <xf numFmtId="0" fontId="2" fillId="2" borderId="10" xfId="0" applyFont="1" applyFill="1" applyBorder="1" applyAlignment="1">
      <alignment horizontal="center" vertical="center" wrapText="1"/>
    </xf>
    <xf numFmtId="0" fontId="1" fillId="0" borderId="21" xfId="0" applyFont="1" applyBorder="1" applyAlignment="1">
      <alignment horizontal="left" wrapText="1"/>
    </xf>
    <xf numFmtId="0" fontId="0" fillId="3" borderId="36" xfId="0" applyFill="1" applyBorder="1"/>
    <xf numFmtId="0" fontId="1" fillId="0" borderId="30" xfId="0" applyFont="1" applyBorder="1" applyAlignment="1">
      <alignment horizontal="left" wrapText="1"/>
    </xf>
    <xf numFmtId="0" fontId="1" fillId="0" borderId="9" xfId="0" applyFont="1" applyBorder="1" applyAlignment="1">
      <alignment horizontal="left"/>
    </xf>
    <xf numFmtId="0" fontId="1" fillId="0" borderId="10" xfId="0" applyFont="1" applyBorder="1" applyAlignment="1">
      <alignment horizontal="left"/>
    </xf>
    <xf numFmtId="0" fontId="1" fillId="0" borderId="10" xfId="0" applyFont="1" applyBorder="1" applyAlignment="1">
      <alignment horizontal="left" wrapText="1"/>
    </xf>
    <xf numFmtId="0" fontId="1" fillId="0" borderId="31" xfId="0" applyFont="1" applyBorder="1" applyAlignment="1">
      <alignment horizontal="left" wrapText="1"/>
    </xf>
    <xf numFmtId="0" fontId="8" fillId="0" borderId="15" xfId="0" applyFont="1" applyBorder="1" applyAlignment="1">
      <alignment horizontal="left" wrapText="1"/>
    </xf>
    <xf numFmtId="0" fontId="0" fillId="3" borderId="6" xfId="0" applyFill="1" applyBorder="1"/>
    <xf numFmtId="0" fontId="2" fillId="2" borderId="11" xfId="0" applyFont="1" applyFill="1" applyBorder="1" applyAlignment="1">
      <alignment horizontal="center" vertical="center" wrapText="1"/>
    </xf>
    <xf numFmtId="0" fontId="0" fillId="3" borderId="40" xfId="0" applyFill="1" applyBorder="1"/>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38100</xdr:colOff>
      <xdr:row>14</xdr:row>
      <xdr:rowOff>25400</xdr:rowOff>
    </xdr:from>
    <xdr:to>
      <xdr:col>13</xdr:col>
      <xdr:colOff>374361</xdr:colOff>
      <xdr:row>19</xdr:row>
      <xdr:rowOff>174</xdr:rowOff>
    </xdr:to>
    <xdr:pic>
      <xdr:nvPicPr>
        <xdr:cNvPr id="2" name="obrázek 6">
          <a:extLst>
            <a:ext uri="{FF2B5EF4-FFF2-40B4-BE49-F238E27FC236}">
              <a16:creationId xmlns:a16="http://schemas.microsoft.com/office/drawing/2014/main" id="{81217B1E-D280-6940-A47D-63CDAB1A2C87}"/>
            </a:ext>
          </a:extLst>
        </xdr:cNvPr>
        <xdr:cNvPicPr/>
      </xdr:nvPicPr>
      <xdr:blipFill>
        <a:blip xmlns:r="http://schemas.openxmlformats.org/officeDocument/2006/relationships" r:embed="rId1" cstate="print"/>
        <a:srcRect/>
        <a:stretch>
          <a:fillRect/>
        </a:stretch>
      </xdr:blipFill>
      <xdr:spPr bwMode="auto">
        <a:xfrm>
          <a:off x="11353800" y="4838700"/>
          <a:ext cx="6940261" cy="2146474"/>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
  <sheetViews>
    <sheetView zoomScale="150" workbookViewId="0">
      <selection activeCell="A3" sqref="A3"/>
    </sheetView>
  </sheetViews>
  <sheetFormatPr baseColWidth="10" defaultColWidth="8.83203125" defaultRowHeight="15" x14ac:dyDescent="0.2"/>
  <cols>
    <col min="1" max="1" width="78.33203125" style="36" customWidth="1"/>
  </cols>
  <sheetData>
    <row r="1" spans="1:1" ht="18" thickBot="1" x14ac:dyDescent="0.25">
      <c r="A1" s="37" t="s">
        <v>146</v>
      </c>
    </row>
    <row r="2" spans="1:1" ht="16" x14ac:dyDescent="0.2">
      <c r="A2" s="29" t="s">
        <v>210</v>
      </c>
    </row>
    <row r="3" spans="1:1" ht="46" x14ac:dyDescent="0.2">
      <c r="A3" s="30" t="s">
        <v>148</v>
      </c>
    </row>
    <row r="4" spans="1:1" ht="46" x14ac:dyDescent="0.2">
      <c r="A4" s="30" t="s">
        <v>209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1B1AE-8607-9B4C-9384-BFB07B9E89BC}">
  <dimension ref="A1:M91"/>
  <sheetViews>
    <sheetView topLeftCell="A83" workbookViewId="0">
      <selection activeCell="B89" sqref="B89"/>
    </sheetView>
  </sheetViews>
  <sheetFormatPr baseColWidth="10" defaultRowHeight="15" x14ac:dyDescent="0.2"/>
  <cols>
    <col min="1" max="1" width="6.5" customWidth="1"/>
    <col min="2" max="2" width="39.6640625" customWidth="1"/>
    <col min="3" max="3" width="55" customWidth="1"/>
    <col min="4" max="4" width="44.33203125" customWidth="1"/>
    <col min="5" max="5" width="11.1640625" style="58" customWidth="1"/>
  </cols>
  <sheetData>
    <row r="1" spans="1:13" ht="17" thickBot="1" x14ac:dyDescent="0.25">
      <c r="A1" s="82" t="s">
        <v>217</v>
      </c>
      <c r="B1" s="83"/>
      <c r="C1" s="83"/>
      <c r="D1" s="84"/>
    </row>
    <row r="2" spans="1:13" ht="43" thickBot="1" x14ac:dyDescent="0.25">
      <c r="A2" s="38" t="s">
        <v>48</v>
      </c>
      <c r="B2" s="39" t="s">
        <v>27</v>
      </c>
      <c r="C2" s="39" t="s">
        <v>28</v>
      </c>
      <c r="D2" s="42" t="s">
        <v>41</v>
      </c>
    </row>
    <row r="3" spans="1:13" ht="29" x14ac:dyDescent="0.2">
      <c r="A3" s="46">
        <v>1</v>
      </c>
      <c r="B3" s="46" t="s">
        <v>39</v>
      </c>
      <c r="C3" s="46">
        <v>40</v>
      </c>
      <c r="D3" s="47" t="s">
        <v>55</v>
      </c>
    </row>
    <row r="4" spans="1:13" x14ac:dyDescent="0.2">
      <c r="A4" s="48">
        <v>2</v>
      </c>
      <c r="B4" s="85" t="s">
        <v>31</v>
      </c>
      <c r="C4" s="9" t="s">
        <v>49</v>
      </c>
      <c r="D4" s="5"/>
    </row>
    <row r="5" spans="1:13" ht="29" x14ac:dyDescent="0.2">
      <c r="A5" s="48">
        <v>3</v>
      </c>
      <c r="B5" s="85"/>
      <c r="C5" s="3" t="s">
        <v>199</v>
      </c>
      <c r="D5" s="5"/>
    </row>
    <row r="6" spans="1:13" ht="29" x14ac:dyDescent="0.2">
      <c r="A6" s="48">
        <v>4</v>
      </c>
      <c r="B6" s="85"/>
      <c r="C6" s="3" t="s">
        <v>219</v>
      </c>
      <c r="D6" s="5"/>
    </row>
    <row r="7" spans="1:13" ht="28" x14ac:dyDescent="0.2">
      <c r="A7" s="46">
        <v>5</v>
      </c>
      <c r="B7" s="85"/>
      <c r="C7" s="2" t="s">
        <v>50</v>
      </c>
      <c r="D7" s="5"/>
    </row>
    <row r="8" spans="1:13" ht="28" x14ac:dyDescent="0.2">
      <c r="A8" s="48">
        <v>6</v>
      </c>
      <c r="B8" s="85"/>
      <c r="C8" s="2" t="s">
        <v>51</v>
      </c>
      <c r="D8" s="5"/>
    </row>
    <row r="9" spans="1:13" ht="29" thickBot="1" x14ac:dyDescent="0.25">
      <c r="A9" s="48">
        <v>7</v>
      </c>
      <c r="B9" s="85"/>
      <c r="C9" s="2" t="s">
        <v>13</v>
      </c>
      <c r="D9" s="5"/>
    </row>
    <row r="10" spans="1:13" ht="16" thickBot="1" x14ac:dyDescent="0.25">
      <c r="A10" s="78" t="s">
        <v>0</v>
      </c>
      <c r="B10" s="79"/>
      <c r="C10" s="79"/>
      <c r="D10" s="80"/>
    </row>
    <row r="11" spans="1:13" x14ac:dyDescent="0.2">
      <c r="A11" s="46">
        <v>8</v>
      </c>
      <c r="B11" s="33" t="s">
        <v>42</v>
      </c>
      <c r="C11" s="59" t="s">
        <v>194</v>
      </c>
      <c r="D11" s="6" t="s">
        <v>54</v>
      </c>
    </row>
    <row r="12" spans="1:13" x14ac:dyDescent="0.2">
      <c r="A12" s="48">
        <v>9</v>
      </c>
      <c r="B12" s="9" t="s">
        <v>43</v>
      </c>
      <c r="C12" s="4" t="s">
        <v>29</v>
      </c>
      <c r="D12" s="7"/>
    </row>
    <row r="13" spans="1:13" x14ac:dyDescent="0.2">
      <c r="A13" s="46">
        <v>10</v>
      </c>
      <c r="B13" s="9" t="s">
        <v>40</v>
      </c>
      <c r="C13" s="3" t="s">
        <v>29</v>
      </c>
      <c r="D13" s="5"/>
      <c r="F13" s="81" t="s">
        <v>52</v>
      </c>
      <c r="G13" s="81"/>
      <c r="H13" s="81"/>
      <c r="I13" s="81"/>
      <c r="J13" s="81"/>
      <c r="K13" s="81"/>
      <c r="L13" s="81"/>
      <c r="M13" s="81"/>
    </row>
    <row r="14" spans="1:13" x14ac:dyDescent="0.2">
      <c r="A14" s="48">
        <v>11</v>
      </c>
      <c r="B14" s="9" t="s">
        <v>153</v>
      </c>
      <c r="C14" s="61" t="s">
        <v>218</v>
      </c>
      <c r="D14" s="7" t="s">
        <v>154</v>
      </c>
    </row>
    <row r="15" spans="1:13" x14ac:dyDescent="0.2">
      <c r="A15" s="46">
        <v>12</v>
      </c>
      <c r="B15" s="9" t="s">
        <v>1</v>
      </c>
      <c r="C15" s="9" t="s">
        <v>155</v>
      </c>
      <c r="D15" s="7" t="s">
        <v>56</v>
      </c>
    </row>
    <row r="16" spans="1:13" ht="29" x14ac:dyDescent="0.2">
      <c r="A16" s="48">
        <v>13</v>
      </c>
      <c r="B16" s="9" t="s">
        <v>156</v>
      </c>
      <c r="C16" s="3" t="s">
        <v>157</v>
      </c>
      <c r="D16" s="7" t="s">
        <v>56</v>
      </c>
    </row>
    <row r="17" spans="1:4" ht="29" x14ac:dyDescent="0.2">
      <c r="A17" s="46">
        <v>14</v>
      </c>
      <c r="B17" s="9" t="s">
        <v>158</v>
      </c>
      <c r="C17" s="3" t="s">
        <v>159</v>
      </c>
      <c r="D17" s="7" t="s">
        <v>56</v>
      </c>
    </row>
    <row r="18" spans="1:4" ht="29" x14ac:dyDescent="0.2">
      <c r="A18" s="48">
        <v>15</v>
      </c>
      <c r="B18" s="9" t="s">
        <v>160</v>
      </c>
      <c r="C18" s="3" t="s">
        <v>161</v>
      </c>
      <c r="D18" s="7" t="s">
        <v>56</v>
      </c>
    </row>
    <row r="19" spans="1:4" ht="43" x14ac:dyDescent="0.2">
      <c r="A19" s="46">
        <v>16</v>
      </c>
      <c r="B19" s="9" t="s">
        <v>162</v>
      </c>
      <c r="C19" s="3" t="s">
        <v>163</v>
      </c>
      <c r="D19" s="7" t="s">
        <v>56</v>
      </c>
    </row>
    <row r="20" spans="1:4" x14ac:dyDescent="0.2">
      <c r="A20" s="48">
        <v>17</v>
      </c>
      <c r="B20" s="9" t="s">
        <v>164</v>
      </c>
      <c r="C20" s="3" t="s">
        <v>165</v>
      </c>
      <c r="D20" s="7" t="s">
        <v>56</v>
      </c>
    </row>
    <row r="21" spans="1:4" x14ac:dyDescent="0.2">
      <c r="A21" s="46">
        <v>18</v>
      </c>
      <c r="B21" s="9" t="s">
        <v>166</v>
      </c>
      <c r="C21" s="3" t="s">
        <v>165</v>
      </c>
      <c r="D21" s="7" t="s">
        <v>56</v>
      </c>
    </row>
    <row r="22" spans="1:4" x14ac:dyDescent="0.2">
      <c r="A22" s="48">
        <v>19</v>
      </c>
      <c r="B22" s="9" t="s">
        <v>2</v>
      </c>
      <c r="C22" s="9" t="s">
        <v>167</v>
      </c>
      <c r="D22" s="7" t="s">
        <v>56</v>
      </c>
    </row>
    <row r="23" spans="1:4" ht="71" thickBot="1" x14ac:dyDescent="0.25">
      <c r="A23" s="46">
        <v>20</v>
      </c>
      <c r="B23" s="2" t="s">
        <v>60</v>
      </c>
      <c r="C23" s="49" t="s">
        <v>168</v>
      </c>
      <c r="D23" s="34" t="s">
        <v>56</v>
      </c>
    </row>
    <row r="24" spans="1:4" ht="16" thickBot="1" x14ac:dyDescent="0.25">
      <c r="A24" s="78" t="s">
        <v>169</v>
      </c>
      <c r="B24" s="79"/>
      <c r="C24" s="79"/>
      <c r="D24" s="80"/>
    </row>
    <row r="25" spans="1:4" x14ac:dyDescent="0.2">
      <c r="A25" s="46">
        <v>21</v>
      </c>
      <c r="B25" s="33" t="s">
        <v>30</v>
      </c>
      <c r="C25" s="59" t="s">
        <v>195</v>
      </c>
      <c r="D25" s="35"/>
    </row>
    <row r="26" spans="1:4" x14ac:dyDescent="0.2">
      <c r="A26" s="46">
        <v>22</v>
      </c>
      <c r="B26" s="9" t="s">
        <v>44</v>
      </c>
      <c r="C26" s="3" t="s">
        <v>170</v>
      </c>
      <c r="D26" s="5"/>
    </row>
    <row r="27" spans="1:4" x14ac:dyDescent="0.2">
      <c r="A27" s="46">
        <v>23</v>
      </c>
      <c r="B27" s="9" t="s">
        <v>4</v>
      </c>
      <c r="C27" s="9" t="s">
        <v>7</v>
      </c>
      <c r="D27" s="5"/>
    </row>
    <row r="28" spans="1:4" x14ac:dyDescent="0.2">
      <c r="A28" s="46">
        <v>24</v>
      </c>
      <c r="B28" s="9" t="s">
        <v>171</v>
      </c>
      <c r="C28" s="9" t="s">
        <v>196</v>
      </c>
      <c r="D28" s="7" t="s">
        <v>56</v>
      </c>
    </row>
    <row r="29" spans="1:4" x14ac:dyDescent="0.2">
      <c r="A29" s="46">
        <v>25</v>
      </c>
      <c r="B29" s="9" t="s">
        <v>172</v>
      </c>
      <c r="C29" s="9" t="s">
        <v>173</v>
      </c>
      <c r="D29" s="7" t="s">
        <v>56</v>
      </c>
    </row>
    <row r="30" spans="1:4" ht="43" x14ac:dyDescent="0.2">
      <c r="A30" s="46">
        <v>26</v>
      </c>
      <c r="B30" s="9" t="s">
        <v>174</v>
      </c>
      <c r="C30" s="9" t="s">
        <v>197</v>
      </c>
      <c r="D30" s="8" t="s">
        <v>57</v>
      </c>
    </row>
    <row r="31" spans="1:4" x14ac:dyDescent="0.2">
      <c r="A31" s="46">
        <v>27</v>
      </c>
      <c r="B31" s="9" t="s">
        <v>3</v>
      </c>
      <c r="C31" s="9" t="s">
        <v>198</v>
      </c>
      <c r="D31" s="7" t="s">
        <v>56</v>
      </c>
    </row>
    <row r="32" spans="1:4" x14ac:dyDescent="0.2">
      <c r="A32" s="46">
        <v>28</v>
      </c>
      <c r="B32" s="9" t="s">
        <v>175</v>
      </c>
      <c r="C32" s="9" t="s">
        <v>176</v>
      </c>
      <c r="D32" s="7"/>
    </row>
    <row r="33" spans="1:4" x14ac:dyDescent="0.2">
      <c r="A33" s="46">
        <v>29</v>
      </c>
      <c r="B33" s="9" t="s">
        <v>5</v>
      </c>
      <c r="C33" s="9" t="s">
        <v>177</v>
      </c>
      <c r="D33" s="7" t="s">
        <v>56</v>
      </c>
    </row>
    <row r="34" spans="1:4" ht="16" thickBot="1" x14ac:dyDescent="0.25">
      <c r="A34" s="46">
        <v>30</v>
      </c>
      <c r="B34" s="49" t="s">
        <v>6</v>
      </c>
      <c r="C34" s="49" t="s">
        <v>178</v>
      </c>
      <c r="D34" s="34" t="s">
        <v>56</v>
      </c>
    </row>
    <row r="35" spans="1:4" ht="16" thickBot="1" x14ac:dyDescent="0.25">
      <c r="A35" s="78" t="s">
        <v>53</v>
      </c>
      <c r="B35" s="79"/>
      <c r="C35" s="79"/>
      <c r="D35" s="80"/>
    </row>
    <row r="36" spans="1:4" x14ac:dyDescent="0.2">
      <c r="A36" s="46">
        <v>31</v>
      </c>
      <c r="B36" s="50" t="s">
        <v>15</v>
      </c>
      <c r="C36" s="33" t="s">
        <v>32</v>
      </c>
      <c r="D36" s="35"/>
    </row>
    <row r="37" spans="1:4" x14ac:dyDescent="0.2">
      <c r="A37" s="48">
        <v>32</v>
      </c>
      <c r="B37" s="2" t="s">
        <v>24</v>
      </c>
      <c r="C37" s="9" t="s">
        <v>32</v>
      </c>
      <c r="D37" s="5"/>
    </row>
    <row r="38" spans="1:4" x14ac:dyDescent="0.2">
      <c r="A38" s="46">
        <v>33</v>
      </c>
      <c r="B38" s="2" t="s">
        <v>23</v>
      </c>
      <c r="C38" s="9" t="s">
        <v>32</v>
      </c>
      <c r="D38" s="5"/>
    </row>
    <row r="39" spans="1:4" x14ac:dyDescent="0.2">
      <c r="A39" s="46">
        <v>34</v>
      </c>
      <c r="B39" s="2" t="s">
        <v>179</v>
      </c>
      <c r="C39" s="9" t="s">
        <v>32</v>
      </c>
      <c r="D39" s="5"/>
    </row>
    <row r="40" spans="1:4" x14ac:dyDescent="0.2">
      <c r="A40" s="48">
        <v>35</v>
      </c>
      <c r="B40" s="2" t="s">
        <v>16</v>
      </c>
      <c r="C40" s="9" t="s">
        <v>32</v>
      </c>
      <c r="D40" s="5"/>
    </row>
    <row r="41" spans="1:4" x14ac:dyDescent="0.2">
      <c r="A41" s="46">
        <v>36</v>
      </c>
      <c r="B41" s="2" t="s">
        <v>25</v>
      </c>
      <c r="C41" s="9" t="s">
        <v>32</v>
      </c>
      <c r="D41" s="5"/>
    </row>
    <row r="42" spans="1:4" x14ac:dyDescent="0.2">
      <c r="A42" s="46">
        <v>37</v>
      </c>
      <c r="B42" s="2" t="s">
        <v>26</v>
      </c>
      <c r="C42" s="9" t="s">
        <v>32</v>
      </c>
      <c r="D42" s="5"/>
    </row>
    <row r="43" spans="1:4" ht="29" x14ac:dyDescent="0.2">
      <c r="A43" s="48">
        <v>38</v>
      </c>
      <c r="B43" s="2" t="s">
        <v>46</v>
      </c>
      <c r="C43" s="3" t="s">
        <v>180</v>
      </c>
      <c r="D43" s="7" t="s">
        <v>56</v>
      </c>
    </row>
    <row r="44" spans="1:4" ht="28" x14ac:dyDescent="0.2">
      <c r="A44" s="46">
        <v>39</v>
      </c>
      <c r="B44" s="2" t="s">
        <v>47</v>
      </c>
      <c r="C44" s="9" t="s">
        <v>32</v>
      </c>
      <c r="D44" s="5"/>
    </row>
    <row r="45" spans="1:4" x14ac:dyDescent="0.2">
      <c r="A45" s="46">
        <v>40</v>
      </c>
      <c r="B45" s="2" t="s">
        <v>10</v>
      </c>
      <c r="C45" s="9" t="s">
        <v>32</v>
      </c>
      <c r="D45" s="5"/>
    </row>
    <row r="46" spans="1:4" x14ac:dyDescent="0.2">
      <c r="A46" s="48">
        <v>41</v>
      </c>
      <c r="B46" s="2" t="s">
        <v>181</v>
      </c>
      <c r="C46" s="9" t="s">
        <v>32</v>
      </c>
      <c r="D46" s="5"/>
    </row>
    <row r="47" spans="1:4" x14ac:dyDescent="0.2">
      <c r="A47" s="46">
        <v>42</v>
      </c>
      <c r="B47" s="2" t="s">
        <v>205</v>
      </c>
      <c r="C47" s="9" t="s">
        <v>32</v>
      </c>
      <c r="D47" s="5"/>
    </row>
    <row r="48" spans="1:4" x14ac:dyDescent="0.2">
      <c r="A48" s="46">
        <v>43</v>
      </c>
      <c r="B48" s="2" t="s">
        <v>182</v>
      </c>
      <c r="C48" s="9" t="s">
        <v>32</v>
      </c>
      <c r="D48" s="5"/>
    </row>
    <row r="49" spans="1:4" ht="43" x14ac:dyDescent="0.2">
      <c r="A49" s="48">
        <v>44</v>
      </c>
      <c r="B49" s="2" t="s">
        <v>20</v>
      </c>
      <c r="C49" s="3" t="s">
        <v>152</v>
      </c>
      <c r="D49" s="5"/>
    </row>
    <row r="50" spans="1:4" x14ac:dyDescent="0.2">
      <c r="A50" s="46">
        <v>45</v>
      </c>
      <c r="B50" s="2" t="s">
        <v>202</v>
      </c>
      <c r="C50" s="9" t="s">
        <v>32</v>
      </c>
      <c r="D50" s="5"/>
    </row>
    <row r="51" spans="1:4" x14ac:dyDescent="0.2">
      <c r="A51" s="46">
        <v>46</v>
      </c>
      <c r="B51" s="2" t="s">
        <v>17</v>
      </c>
      <c r="C51" s="9" t="s">
        <v>32</v>
      </c>
      <c r="D51" s="5"/>
    </row>
    <row r="52" spans="1:4" ht="16" thickBot="1" x14ac:dyDescent="0.25">
      <c r="A52" s="48">
        <v>47</v>
      </c>
      <c r="B52" s="51" t="s">
        <v>38</v>
      </c>
      <c r="C52" s="49" t="s">
        <v>32</v>
      </c>
      <c r="D52" s="32"/>
    </row>
    <row r="53" spans="1:4" ht="16" thickBot="1" x14ac:dyDescent="0.25">
      <c r="A53" s="78" t="s">
        <v>33</v>
      </c>
      <c r="B53" s="79"/>
      <c r="C53" s="79"/>
      <c r="D53" s="80"/>
    </row>
    <row r="54" spans="1:4" x14ac:dyDescent="0.2">
      <c r="A54" s="46">
        <v>48</v>
      </c>
      <c r="B54" s="50" t="s">
        <v>14</v>
      </c>
      <c r="C54" s="33" t="s">
        <v>32</v>
      </c>
      <c r="D54" s="35"/>
    </row>
    <row r="55" spans="1:4" ht="28" x14ac:dyDescent="0.2">
      <c r="A55" s="48">
        <v>49</v>
      </c>
      <c r="B55" s="2" t="s">
        <v>203</v>
      </c>
      <c r="C55" s="9" t="s">
        <v>32</v>
      </c>
      <c r="D55" s="5"/>
    </row>
    <row r="56" spans="1:4" ht="28" x14ac:dyDescent="0.2">
      <c r="A56" s="46">
        <v>50</v>
      </c>
      <c r="B56" s="2" t="s">
        <v>201</v>
      </c>
      <c r="C56" s="9" t="s">
        <v>32</v>
      </c>
      <c r="D56" s="5"/>
    </row>
    <row r="57" spans="1:4" x14ac:dyDescent="0.2">
      <c r="A57" s="48">
        <v>51</v>
      </c>
      <c r="B57" s="2" t="s">
        <v>147</v>
      </c>
      <c r="C57" s="9" t="s">
        <v>32</v>
      </c>
      <c r="D57" s="5"/>
    </row>
    <row r="58" spans="1:4" x14ac:dyDescent="0.2">
      <c r="A58" s="46">
        <v>52</v>
      </c>
      <c r="B58" s="2" t="s">
        <v>34</v>
      </c>
      <c r="C58" s="9" t="s">
        <v>32</v>
      </c>
      <c r="D58" s="5"/>
    </row>
    <row r="59" spans="1:4" x14ac:dyDescent="0.2">
      <c r="A59" s="48">
        <v>53</v>
      </c>
      <c r="B59" s="2" t="s">
        <v>58</v>
      </c>
      <c r="C59" s="9" t="s">
        <v>32</v>
      </c>
      <c r="D59" s="5"/>
    </row>
    <row r="60" spans="1:4" x14ac:dyDescent="0.2">
      <c r="A60" s="46">
        <v>54</v>
      </c>
      <c r="B60" s="2" t="s">
        <v>183</v>
      </c>
      <c r="C60" s="9" t="s">
        <v>32</v>
      </c>
      <c r="D60" s="5"/>
    </row>
    <row r="61" spans="1:4" x14ac:dyDescent="0.2">
      <c r="A61" s="48">
        <v>55</v>
      </c>
      <c r="B61" s="2" t="s">
        <v>19</v>
      </c>
      <c r="C61" s="9" t="s">
        <v>32</v>
      </c>
      <c r="D61" s="5"/>
    </row>
    <row r="62" spans="1:4" x14ac:dyDescent="0.2">
      <c r="A62" s="46">
        <v>56</v>
      </c>
      <c r="B62" s="2" t="s">
        <v>200</v>
      </c>
      <c r="C62" s="9" t="s">
        <v>32</v>
      </c>
      <c r="D62" s="5"/>
    </row>
    <row r="63" spans="1:4" ht="28" x14ac:dyDescent="0.2">
      <c r="A63" s="48">
        <v>57</v>
      </c>
      <c r="B63" s="2" t="s">
        <v>206</v>
      </c>
      <c r="C63" s="9" t="s">
        <v>32</v>
      </c>
      <c r="D63" s="5"/>
    </row>
    <row r="64" spans="1:4" x14ac:dyDescent="0.2">
      <c r="A64" s="46">
        <v>58</v>
      </c>
      <c r="B64" s="2" t="s">
        <v>184</v>
      </c>
      <c r="C64" s="9" t="s">
        <v>32</v>
      </c>
      <c r="D64" s="5"/>
    </row>
    <row r="65" spans="1:4" x14ac:dyDescent="0.2">
      <c r="A65" s="48">
        <v>59</v>
      </c>
      <c r="B65" s="2" t="s">
        <v>45</v>
      </c>
      <c r="C65" s="9" t="s">
        <v>32</v>
      </c>
      <c r="D65" s="5"/>
    </row>
    <row r="66" spans="1:4" x14ac:dyDescent="0.2">
      <c r="A66" s="46">
        <v>60</v>
      </c>
      <c r="B66" s="2" t="s">
        <v>21</v>
      </c>
      <c r="C66" s="9" t="s">
        <v>32</v>
      </c>
      <c r="D66" s="5"/>
    </row>
    <row r="67" spans="1:4" x14ac:dyDescent="0.2">
      <c r="A67" s="48">
        <v>61</v>
      </c>
      <c r="B67" s="2" t="s">
        <v>22</v>
      </c>
      <c r="C67" s="9" t="s">
        <v>32</v>
      </c>
      <c r="D67" s="5"/>
    </row>
    <row r="68" spans="1:4" ht="29" thickBot="1" x14ac:dyDescent="0.25">
      <c r="A68" s="46">
        <v>62</v>
      </c>
      <c r="B68" s="31" t="s">
        <v>193</v>
      </c>
      <c r="C68" s="49" t="s">
        <v>32</v>
      </c>
      <c r="D68" s="32"/>
    </row>
    <row r="69" spans="1:4" ht="16" thickBot="1" x14ac:dyDescent="0.25">
      <c r="A69" s="78" t="s">
        <v>35</v>
      </c>
      <c r="B69" s="79"/>
      <c r="C69" s="79"/>
      <c r="D69" s="80"/>
    </row>
    <row r="70" spans="1:4" x14ac:dyDescent="0.2">
      <c r="A70" s="46">
        <v>63</v>
      </c>
      <c r="B70" s="50" t="s">
        <v>36</v>
      </c>
      <c r="C70" s="40" t="s">
        <v>208</v>
      </c>
      <c r="D70" s="35"/>
    </row>
    <row r="71" spans="1:4" ht="28" x14ac:dyDescent="0.2">
      <c r="A71" s="48">
        <v>64</v>
      </c>
      <c r="B71" s="2" t="s">
        <v>18</v>
      </c>
      <c r="C71" s="9" t="s">
        <v>32</v>
      </c>
      <c r="D71" s="5"/>
    </row>
    <row r="72" spans="1:4" x14ac:dyDescent="0.2">
      <c r="A72" s="46">
        <v>65</v>
      </c>
      <c r="B72" s="2" t="s">
        <v>185</v>
      </c>
      <c r="C72" s="9" t="s">
        <v>32</v>
      </c>
      <c r="D72" s="5"/>
    </row>
    <row r="73" spans="1:4" ht="16" thickBot="1" x14ac:dyDescent="0.25">
      <c r="A73" s="48">
        <v>66</v>
      </c>
      <c r="B73" s="31" t="s">
        <v>186</v>
      </c>
      <c r="C73" s="49" t="s">
        <v>32</v>
      </c>
      <c r="D73" s="32"/>
    </row>
    <row r="74" spans="1:4" ht="16" thickBot="1" x14ac:dyDescent="0.25">
      <c r="A74" s="78" t="s">
        <v>37</v>
      </c>
      <c r="B74" s="79"/>
      <c r="C74" s="79"/>
      <c r="D74" s="80"/>
    </row>
    <row r="75" spans="1:4" ht="56" x14ac:dyDescent="0.2">
      <c r="A75" s="48">
        <v>67</v>
      </c>
      <c r="B75" s="2" t="s">
        <v>187</v>
      </c>
      <c r="C75" s="9" t="s">
        <v>32</v>
      </c>
      <c r="D75" s="5"/>
    </row>
    <row r="76" spans="1:4" x14ac:dyDescent="0.2">
      <c r="A76" s="48">
        <v>68</v>
      </c>
      <c r="B76" s="2" t="s">
        <v>188</v>
      </c>
      <c r="C76" s="9" t="s">
        <v>32</v>
      </c>
      <c r="D76" s="5"/>
    </row>
    <row r="77" spans="1:4" x14ac:dyDescent="0.2">
      <c r="A77" s="48">
        <v>69</v>
      </c>
      <c r="B77" s="2" t="s">
        <v>189</v>
      </c>
      <c r="C77" s="9" t="s">
        <v>32</v>
      </c>
      <c r="D77" s="5"/>
    </row>
    <row r="78" spans="1:4" x14ac:dyDescent="0.2">
      <c r="A78" s="48">
        <v>70</v>
      </c>
      <c r="B78" s="2" t="s">
        <v>220</v>
      </c>
      <c r="C78" s="9" t="s">
        <v>32</v>
      </c>
      <c r="D78" s="5"/>
    </row>
    <row r="79" spans="1:4" x14ac:dyDescent="0.2">
      <c r="A79" s="48">
        <v>71</v>
      </c>
      <c r="B79" s="2" t="s">
        <v>59</v>
      </c>
      <c r="C79" s="9" t="s">
        <v>32</v>
      </c>
      <c r="D79" s="5"/>
    </row>
    <row r="80" spans="1:4" x14ac:dyDescent="0.2">
      <c r="A80" s="48">
        <v>72</v>
      </c>
      <c r="B80" s="2" t="s">
        <v>11</v>
      </c>
      <c r="C80" s="9" t="s">
        <v>32</v>
      </c>
      <c r="D80" s="5"/>
    </row>
    <row r="81" spans="1:4" x14ac:dyDescent="0.2">
      <c r="A81" s="48">
        <v>73</v>
      </c>
      <c r="B81" s="2" t="s">
        <v>12</v>
      </c>
      <c r="C81" s="9" t="s">
        <v>32</v>
      </c>
      <c r="D81" s="5"/>
    </row>
    <row r="82" spans="1:4" ht="56" x14ac:dyDescent="0.2">
      <c r="A82" s="48">
        <v>74</v>
      </c>
      <c r="B82" s="2" t="s">
        <v>192</v>
      </c>
      <c r="C82" s="9" t="s">
        <v>32</v>
      </c>
      <c r="D82" s="5"/>
    </row>
    <row r="83" spans="1:4" ht="70" x14ac:dyDescent="0.2">
      <c r="A83" s="48">
        <v>75</v>
      </c>
      <c r="B83" s="2" t="s">
        <v>190</v>
      </c>
      <c r="C83" s="9" t="s">
        <v>32</v>
      </c>
      <c r="D83" s="5"/>
    </row>
    <row r="84" spans="1:4" x14ac:dyDescent="0.2">
      <c r="A84" s="48">
        <v>76</v>
      </c>
      <c r="B84" s="2" t="s">
        <v>8</v>
      </c>
      <c r="C84" s="9" t="s">
        <v>32</v>
      </c>
      <c r="D84" s="5"/>
    </row>
    <row r="85" spans="1:4" ht="70" x14ac:dyDescent="0.2">
      <c r="A85" s="48">
        <v>77</v>
      </c>
      <c r="B85" s="2" t="s">
        <v>191</v>
      </c>
      <c r="C85" s="9" t="s">
        <v>32</v>
      </c>
      <c r="D85" s="5"/>
    </row>
    <row r="86" spans="1:4" ht="28" x14ac:dyDescent="0.2">
      <c r="A86" s="48">
        <v>78</v>
      </c>
      <c r="B86" s="2" t="s">
        <v>151</v>
      </c>
      <c r="C86" s="9" t="s">
        <v>32</v>
      </c>
      <c r="D86" s="5"/>
    </row>
    <row r="87" spans="1:4" ht="28" x14ac:dyDescent="0.2">
      <c r="A87" s="48">
        <v>79</v>
      </c>
      <c r="B87" s="2" t="s">
        <v>204</v>
      </c>
      <c r="C87" s="9" t="s">
        <v>32</v>
      </c>
      <c r="D87" s="5"/>
    </row>
    <row r="88" spans="1:4" x14ac:dyDescent="0.2">
      <c r="A88" s="48">
        <v>80</v>
      </c>
      <c r="B88" s="2" t="s">
        <v>207</v>
      </c>
      <c r="C88" s="9" t="s">
        <v>32</v>
      </c>
      <c r="D88" s="5"/>
    </row>
    <row r="89" spans="1:4" x14ac:dyDescent="0.2">
      <c r="A89" s="48">
        <v>81</v>
      </c>
      <c r="B89" s="2" t="s">
        <v>9</v>
      </c>
      <c r="C89" s="9" t="s">
        <v>32</v>
      </c>
      <c r="D89" s="5"/>
    </row>
    <row r="90" spans="1:4" ht="56" x14ac:dyDescent="0.2">
      <c r="A90" s="48">
        <v>82</v>
      </c>
      <c r="B90" s="2" t="s">
        <v>222</v>
      </c>
      <c r="C90" s="9" t="s">
        <v>32</v>
      </c>
      <c r="D90" s="5"/>
    </row>
    <row r="91" spans="1:4" ht="84" x14ac:dyDescent="0.2">
      <c r="A91" s="48">
        <v>83</v>
      </c>
      <c r="B91" s="2" t="s">
        <v>223</v>
      </c>
      <c r="C91" s="9" t="s">
        <v>32</v>
      </c>
      <c r="D91" s="5"/>
    </row>
  </sheetData>
  <mergeCells count="9">
    <mergeCell ref="A69:D69"/>
    <mergeCell ref="A74:D74"/>
    <mergeCell ref="F13:M13"/>
    <mergeCell ref="A1:D1"/>
    <mergeCell ref="B4:B9"/>
    <mergeCell ref="A10:D10"/>
    <mergeCell ref="A24:D24"/>
    <mergeCell ref="A35:D35"/>
    <mergeCell ref="A53:D5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D7387-A9BE-9A46-9FB2-759D0D0BFFC0}">
  <dimension ref="A1:D3"/>
  <sheetViews>
    <sheetView workbookViewId="0">
      <selection activeCell="B15" sqref="B15"/>
    </sheetView>
  </sheetViews>
  <sheetFormatPr baseColWidth="10" defaultRowHeight="15" x14ac:dyDescent="0.2"/>
  <cols>
    <col min="1" max="1" width="4.6640625" customWidth="1"/>
    <col min="2" max="2" width="36.33203125" customWidth="1"/>
    <col min="3" max="3" width="55.83203125" customWidth="1"/>
    <col min="4" max="4" width="14.33203125" customWidth="1"/>
  </cols>
  <sheetData>
    <row r="1" spans="1:4" ht="17" thickBot="1" x14ac:dyDescent="0.25">
      <c r="A1" s="86" t="s">
        <v>224</v>
      </c>
      <c r="B1" s="87"/>
      <c r="C1" s="87"/>
      <c r="D1" s="88"/>
    </row>
    <row r="2" spans="1:4" x14ac:dyDescent="0.2">
      <c r="A2" s="62" t="s">
        <v>48</v>
      </c>
      <c r="B2" s="63" t="s">
        <v>149</v>
      </c>
      <c r="C2" s="63" t="s">
        <v>225</v>
      </c>
      <c r="D2" s="63" t="s">
        <v>150</v>
      </c>
    </row>
    <row r="3" spans="1:4" ht="28" x14ac:dyDescent="0.2">
      <c r="A3" s="64" t="s">
        <v>226</v>
      </c>
      <c r="B3" s="67" t="s">
        <v>227</v>
      </c>
      <c r="C3" s="65" t="s">
        <v>228</v>
      </c>
      <c r="D3" s="66">
        <v>40</v>
      </c>
    </row>
  </sheetData>
  <mergeCells count="1">
    <mergeCell ref="A1:D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63253-2BEE-8247-AF93-D671B9AA617A}">
  <dimension ref="A1:C37"/>
  <sheetViews>
    <sheetView tabSelected="1" topLeftCell="A4" workbookViewId="0">
      <selection activeCell="B18" sqref="B18"/>
    </sheetView>
  </sheetViews>
  <sheetFormatPr baseColWidth="10" defaultRowHeight="15" x14ac:dyDescent="0.2"/>
  <cols>
    <col min="1" max="1" width="27.33203125" bestFit="1" customWidth="1"/>
    <col min="2" max="2" width="105.83203125" customWidth="1"/>
    <col min="3" max="3" width="43.33203125" customWidth="1"/>
  </cols>
  <sheetData>
    <row r="1" spans="1:3" ht="17" thickBot="1" x14ac:dyDescent="0.25">
      <c r="A1" s="82" t="s">
        <v>239</v>
      </c>
      <c r="B1" s="83"/>
      <c r="C1" s="84"/>
    </row>
    <row r="2" spans="1:3" ht="43" thickBot="1" x14ac:dyDescent="0.25">
      <c r="A2" s="68"/>
      <c r="B2" s="75"/>
      <c r="C2" s="10" t="s">
        <v>229</v>
      </c>
    </row>
    <row r="3" spans="1:3" ht="71" x14ac:dyDescent="0.2">
      <c r="A3" s="116" t="s">
        <v>240</v>
      </c>
      <c r="B3" s="117" t="s">
        <v>241</v>
      </c>
      <c r="C3" s="118" t="s">
        <v>230</v>
      </c>
    </row>
    <row r="4" spans="1:3" ht="71" x14ac:dyDescent="0.2">
      <c r="A4" s="119"/>
      <c r="B4" s="120" t="s">
        <v>242</v>
      </c>
      <c r="C4" s="121" t="s">
        <v>230</v>
      </c>
    </row>
    <row r="5" spans="1:3" ht="72" thickBot="1" x14ac:dyDescent="0.25">
      <c r="A5" s="122"/>
      <c r="B5" s="123" t="s">
        <v>243</v>
      </c>
      <c r="C5" s="124" t="s">
        <v>230</v>
      </c>
    </row>
    <row r="6" spans="1:3" ht="16" thickBot="1" x14ac:dyDescent="0.25">
      <c r="A6" s="68"/>
      <c r="B6" s="75"/>
    </row>
    <row r="7" spans="1:3" x14ac:dyDescent="0.2">
      <c r="A7" s="125" t="s">
        <v>244</v>
      </c>
      <c r="B7" s="126" t="s">
        <v>231</v>
      </c>
      <c r="C7" s="127"/>
    </row>
    <row r="8" spans="1:3" ht="16" thickBot="1" x14ac:dyDescent="0.25">
      <c r="A8" s="128"/>
      <c r="B8" s="129" t="s">
        <v>245</v>
      </c>
      <c r="C8" s="130"/>
    </row>
    <row r="9" spans="1:3" ht="16" thickBot="1" x14ac:dyDescent="0.25">
      <c r="A9" s="70"/>
      <c r="B9" s="131"/>
    </row>
    <row r="10" spans="1:3" x14ac:dyDescent="0.2">
      <c r="A10" s="132" t="s">
        <v>246</v>
      </c>
      <c r="B10" s="133" t="s">
        <v>247</v>
      </c>
      <c r="C10" s="134"/>
    </row>
    <row r="11" spans="1:3" x14ac:dyDescent="0.2">
      <c r="A11" s="135"/>
      <c r="B11" s="136" t="s">
        <v>248</v>
      </c>
      <c r="C11" s="137"/>
    </row>
    <row r="12" spans="1:3" x14ac:dyDescent="0.2">
      <c r="A12" s="135"/>
      <c r="B12" s="138" t="s">
        <v>249</v>
      </c>
      <c r="C12" s="137"/>
    </row>
    <row r="13" spans="1:3" ht="29" x14ac:dyDescent="0.2">
      <c r="A13" s="135"/>
      <c r="B13" s="136" t="s">
        <v>250</v>
      </c>
      <c r="C13" s="137"/>
    </row>
    <row r="14" spans="1:3" ht="29" x14ac:dyDescent="0.2">
      <c r="A14" s="135"/>
      <c r="B14" s="138" t="s">
        <v>251</v>
      </c>
      <c r="C14" s="137"/>
    </row>
    <row r="15" spans="1:3" x14ac:dyDescent="0.2">
      <c r="A15" s="135"/>
      <c r="B15" s="136" t="s">
        <v>252</v>
      </c>
      <c r="C15" s="137"/>
    </row>
    <row r="16" spans="1:3" ht="16" thickBot="1" x14ac:dyDescent="0.25">
      <c r="A16" s="139"/>
      <c r="B16" s="140" t="s">
        <v>232</v>
      </c>
      <c r="C16" s="141"/>
    </row>
    <row r="17" spans="1:3" ht="16" thickBot="1" x14ac:dyDescent="0.25">
      <c r="A17" s="68"/>
      <c r="B17" s="69"/>
    </row>
    <row r="18" spans="1:3" ht="56" x14ac:dyDescent="0.2">
      <c r="A18" s="125" t="s">
        <v>253</v>
      </c>
      <c r="B18" s="71" t="s">
        <v>268</v>
      </c>
      <c r="C18" s="127"/>
    </row>
    <row r="19" spans="1:3" ht="43" thickBot="1" x14ac:dyDescent="0.25">
      <c r="A19" s="143"/>
      <c r="B19" s="72" t="s">
        <v>233</v>
      </c>
      <c r="C19" s="145"/>
    </row>
    <row r="20" spans="1:3" ht="57" thickBot="1" x14ac:dyDescent="0.25">
      <c r="A20" s="153"/>
      <c r="B20" s="73" t="s">
        <v>237</v>
      </c>
      <c r="C20" s="154"/>
    </row>
    <row r="21" spans="1:3" ht="29" thickBot="1" x14ac:dyDescent="0.25">
      <c r="A21" s="128"/>
      <c r="B21" s="77" t="s">
        <v>234</v>
      </c>
      <c r="C21" s="130"/>
    </row>
    <row r="22" spans="1:3" ht="16" thickBot="1" x14ac:dyDescent="0.25">
      <c r="A22" s="68"/>
      <c r="B22" s="75"/>
    </row>
    <row r="23" spans="1:3" x14ac:dyDescent="0.2">
      <c r="A23" s="116" t="s">
        <v>254</v>
      </c>
      <c r="B23" s="147" t="s">
        <v>235</v>
      </c>
      <c r="C23" s="127"/>
    </row>
    <row r="24" spans="1:3" x14ac:dyDescent="0.2">
      <c r="A24" s="119"/>
      <c r="B24" s="148" t="s">
        <v>255</v>
      </c>
      <c r="C24" s="145"/>
    </row>
    <row r="25" spans="1:3" x14ac:dyDescent="0.2">
      <c r="A25" s="119"/>
      <c r="B25" s="148" t="s">
        <v>256</v>
      </c>
      <c r="C25" s="145"/>
    </row>
    <row r="26" spans="1:3" x14ac:dyDescent="0.2">
      <c r="A26" s="119"/>
      <c r="B26" s="148" t="s">
        <v>257</v>
      </c>
      <c r="C26" s="145"/>
    </row>
    <row r="27" spans="1:3" ht="57" x14ac:dyDescent="0.2">
      <c r="A27" s="119"/>
      <c r="B27" s="149" t="s">
        <v>258</v>
      </c>
      <c r="C27" s="145"/>
    </row>
    <row r="28" spans="1:3" x14ac:dyDescent="0.2">
      <c r="A28" s="119"/>
      <c r="B28" s="149" t="s">
        <v>259</v>
      </c>
      <c r="C28" s="145"/>
    </row>
    <row r="29" spans="1:3" x14ac:dyDescent="0.2">
      <c r="A29" s="119"/>
      <c r="B29" s="149" t="s">
        <v>236</v>
      </c>
      <c r="C29" s="145"/>
    </row>
    <row r="30" spans="1:3" x14ac:dyDescent="0.2">
      <c r="A30" s="119"/>
      <c r="B30" s="149" t="s">
        <v>260</v>
      </c>
      <c r="C30" s="145"/>
    </row>
    <row r="31" spans="1:3" ht="16" thickBot="1" x14ac:dyDescent="0.25">
      <c r="A31" s="122"/>
      <c r="B31" s="150" t="s">
        <v>261</v>
      </c>
      <c r="C31" s="130"/>
    </row>
    <row r="32" spans="1:3" ht="16" thickBot="1" x14ac:dyDescent="0.25">
      <c r="A32" s="68"/>
      <c r="B32" s="75"/>
    </row>
    <row r="33" spans="1:3" ht="72" thickBot="1" x14ac:dyDescent="0.25">
      <c r="A33" s="74" t="s">
        <v>262</v>
      </c>
      <c r="B33" s="151" t="s">
        <v>263</v>
      </c>
      <c r="C33" s="152"/>
    </row>
    <row r="34" spans="1:3" ht="16" thickBot="1" x14ac:dyDescent="0.25">
      <c r="A34" s="68"/>
      <c r="B34" s="75"/>
    </row>
    <row r="35" spans="1:3" ht="113" x14ac:dyDescent="0.2">
      <c r="A35" s="116" t="s">
        <v>264</v>
      </c>
      <c r="B35" s="142" t="s">
        <v>265</v>
      </c>
      <c r="C35" s="127"/>
    </row>
    <row r="36" spans="1:3" ht="43" x14ac:dyDescent="0.2">
      <c r="A36" s="119"/>
      <c r="B36" s="144" t="s">
        <v>266</v>
      </c>
      <c r="C36" s="145"/>
    </row>
    <row r="37" spans="1:3" ht="58" thickBot="1" x14ac:dyDescent="0.25">
      <c r="A37" s="122"/>
      <c r="B37" s="146" t="s">
        <v>267</v>
      </c>
      <c r="C37" s="130"/>
    </row>
  </sheetData>
  <mergeCells count="7">
    <mergeCell ref="A35:A37"/>
    <mergeCell ref="A1:C1"/>
    <mergeCell ref="A3:A5"/>
    <mergeCell ref="A7:A8"/>
    <mergeCell ref="A10:A16"/>
    <mergeCell ref="A18:A21"/>
    <mergeCell ref="A23:A3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18111-7783-8A4B-83CB-797807B7C9AA}">
  <dimension ref="A1:F8"/>
  <sheetViews>
    <sheetView workbookViewId="0">
      <selection activeCell="C13" sqref="C13"/>
    </sheetView>
  </sheetViews>
  <sheetFormatPr baseColWidth="10" defaultRowHeight="15" x14ac:dyDescent="0.2"/>
  <cols>
    <col min="1" max="1" width="5.33203125" customWidth="1"/>
    <col min="2" max="2" width="62" customWidth="1"/>
    <col min="3" max="3" width="13.33203125" customWidth="1"/>
    <col min="4" max="4" width="15.83203125" customWidth="1"/>
    <col min="5" max="5" width="15" customWidth="1"/>
    <col min="6" max="6" width="12.83203125" customWidth="1"/>
  </cols>
  <sheetData>
    <row r="1" spans="1:6" ht="17" thickBot="1" x14ac:dyDescent="0.25">
      <c r="A1" s="89" t="s">
        <v>211</v>
      </c>
      <c r="B1" s="90"/>
      <c r="C1" s="90"/>
      <c r="D1" s="90"/>
      <c r="E1" s="90"/>
      <c r="F1" s="91"/>
    </row>
    <row r="2" spans="1:6" ht="29" thickBot="1" x14ac:dyDescent="0.25">
      <c r="A2" s="52" t="s">
        <v>48</v>
      </c>
      <c r="B2" s="41" t="s">
        <v>149</v>
      </c>
      <c r="C2" s="53" t="s">
        <v>150</v>
      </c>
      <c r="D2" s="54" t="s">
        <v>212</v>
      </c>
      <c r="E2" s="54" t="s">
        <v>213</v>
      </c>
      <c r="F2" s="55" t="s">
        <v>214</v>
      </c>
    </row>
    <row r="3" spans="1:6" x14ac:dyDescent="0.2">
      <c r="A3" s="43">
        <v>1</v>
      </c>
      <c r="B3" s="2" t="s">
        <v>221</v>
      </c>
      <c r="C3" s="56">
        <v>40</v>
      </c>
      <c r="D3" s="44">
        <f>E3/1.2</f>
        <v>0</v>
      </c>
      <c r="E3" s="45"/>
      <c r="F3" s="44">
        <f>E3*C3</f>
        <v>0</v>
      </c>
    </row>
    <row r="4" spans="1:6" x14ac:dyDescent="0.2">
      <c r="A4" s="43">
        <v>2</v>
      </c>
      <c r="B4" s="60" t="s">
        <v>215</v>
      </c>
      <c r="C4" s="56">
        <v>40</v>
      </c>
      <c r="D4" s="44">
        <f t="shared" ref="D4:D5" si="0">E4/1.2</f>
        <v>0</v>
      </c>
      <c r="E4" s="45"/>
      <c r="F4" s="44">
        <f t="shared" ref="F4:F5" si="1">E4*C4</f>
        <v>0</v>
      </c>
    </row>
    <row r="5" spans="1:6" ht="16" customHeight="1" thickBot="1" x14ac:dyDescent="0.25">
      <c r="A5" s="43">
        <v>3</v>
      </c>
      <c r="B5" s="76" t="s">
        <v>227</v>
      </c>
      <c r="C5" s="56">
        <v>40</v>
      </c>
      <c r="D5" s="44">
        <f t="shared" si="0"/>
        <v>0</v>
      </c>
      <c r="E5" s="45"/>
      <c r="F5" s="44">
        <f t="shared" si="1"/>
        <v>0</v>
      </c>
    </row>
    <row r="6" spans="1:6" ht="16" thickBot="1" x14ac:dyDescent="0.25">
      <c r="A6" s="92" t="s">
        <v>216</v>
      </c>
      <c r="B6" s="93"/>
      <c r="C6" s="93"/>
      <c r="D6" s="93"/>
      <c r="E6" s="93"/>
      <c r="F6" s="57">
        <f>SUM(F3:F5)</f>
        <v>0</v>
      </c>
    </row>
    <row r="7" spans="1:6" ht="16" thickBot="1" x14ac:dyDescent="0.25"/>
    <row r="8" spans="1:6" ht="16" thickBot="1" x14ac:dyDescent="0.25">
      <c r="B8" s="114" t="s">
        <v>238</v>
      </c>
      <c r="C8" s="115"/>
    </row>
  </sheetData>
  <mergeCells count="2">
    <mergeCell ref="A1:F1"/>
    <mergeCell ref="A6:E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A14" sqref="A14:D14"/>
    </sheetView>
  </sheetViews>
  <sheetFormatPr baseColWidth="10" defaultColWidth="10.83203125" defaultRowHeight="13" x14ac:dyDescent="0.15"/>
  <cols>
    <col min="1" max="1" width="27.33203125" style="1" customWidth="1"/>
    <col min="2" max="4" width="16.83203125" style="1" customWidth="1"/>
    <col min="5" max="5" width="20.83203125" style="1" customWidth="1"/>
    <col min="6" max="10" width="16.83203125" style="1" customWidth="1"/>
    <col min="11" max="11" width="20.83203125" style="1" customWidth="1"/>
    <col min="12" max="13" width="16.83203125" style="1" customWidth="1"/>
    <col min="14" max="15" width="20.83203125" style="1" customWidth="1"/>
    <col min="16" max="18" width="16.83203125" style="1" customWidth="1"/>
    <col min="19" max="16384" width="10.83203125" style="1"/>
  </cols>
  <sheetData>
    <row r="1" spans="1:18" ht="56" customHeight="1" thickBot="1" x14ac:dyDescent="0.2">
      <c r="A1" s="97" t="s">
        <v>61</v>
      </c>
      <c r="B1" s="98"/>
      <c r="C1" s="98"/>
      <c r="D1" s="98"/>
      <c r="E1" s="99"/>
    </row>
    <row r="2" spans="1:18" customFormat="1" ht="16" customHeight="1" x14ac:dyDescent="0.2"/>
    <row r="3" spans="1:18" customFormat="1" ht="16" thickBot="1" x14ac:dyDescent="0.25"/>
    <row r="4" spans="1:18" s="12" customFormat="1" ht="22" customHeight="1" x14ac:dyDescent="0.2">
      <c r="A4" s="100"/>
      <c r="B4" s="10">
        <v>1</v>
      </c>
      <c r="C4" s="11">
        <v>2</v>
      </c>
      <c r="D4" s="10">
        <v>3</v>
      </c>
      <c r="E4" s="10">
        <v>4</v>
      </c>
      <c r="F4" s="10">
        <v>5</v>
      </c>
      <c r="G4" s="10">
        <v>6</v>
      </c>
      <c r="H4" s="10">
        <v>7</v>
      </c>
      <c r="I4" s="10">
        <v>8</v>
      </c>
      <c r="J4" s="10">
        <v>9</v>
      </c>
      <c r="K4" s="10">
        <v>10</v>
      </c>
      <c r="L4" s="10">
        <v>11</v>
      </c>
      <c r="M4" s="10">
        <v>12</v>
      </c>
      <c r="N4" s="10">
        <v>13</v>
      </c>
      <c r="O4" s="10">
        <v>14</v>
      </c>
      <c r="P4" s="10">
        <v>15</v>
      </c>
      <c r="Q4" s="10">
        <v>16</v>
      </c>
      <c r="R4" s="10">
        <v>17</v>
      </c>
    </row>
    <row r="5" spans="1:18" s="15" customFormat="1" ht="57" thickBot="1" x14ac:dyDescent="0.25">
      <c r="A5" s="101"/>
      <c r="B5" s="13" t="s">
        <v>62</v>
      </c>
      <c r="C5" s="14" t="s">
        <v>63</v>
      </c>
      <c r="D5" s="13" t="s">
        <v>64</v>
      </c>
      <c r="E5" s="13" t="s">
        <v>65</v>
      </c>
      <c r="F5" s="13" t="s">
        <v>66</v>
      </c>
      <c r="G5" s="13" t="s">
        <v>67</v>
      </c>
      <c r="H5" s="13" t="s">
        <v>68</v>
      </c>
      <c r="I5" s="13" t="s">
        <v>69</v>
      </c>
      <c r="J5" s="13" t="s">
        <v>70</v>
      </c>
      <c r="K5" s="13" t="s">
        <v>71</v>
      </c>
      <c r="L5" s="13" t="s">
        <v>72</v>
      </c>
      <c r="M5" s="13" t="s">
        <v>73</v>
      </c>
      <c r="N5" s="13" t="s">
        <v>74</v>
      </c>
      <c r="O5" s="13" t="s">
        <v>75</v>
      </c>
      <c r="P5" s="13" t="s">
        <v>76</v>
      </c>
      <c r="Q5" s="13" t="s">
        <v>77</v>
      </c>
      <c r="R5" s="13" t="s">
        <v>78</v>
      </c>
    </row>
    <row r="6" spans="1:18" ht="87" customHeight="1" x14ac:dyDescent="0.15">
      <c r="A6" s="16" t="s">
        <v>79</v>
      </c>
      <c r="B6" s="17" t="s">
        <v>80</v>
      </c>
      <c r="C6" s="18" t="s">
        <v>80</v>
      </c>
      <c r="D6" s="17" t="s">
        <v>81</v>
      </c>
      <c r="E6" s="19" t="s">
        <v>82</v>
      </c>
      <c r="F6" s="17" t="s">
        <v>83</v>
      </c>
      <c r="G6" s="19" t="s">
        <v>84</v>
      </c>
      <c r="H6" s="17" t="s">
        <v>85</v>
      </c>
      <c r="I6" s="19" t="s">
        <v>86</v>
      </c>
      <c r="J6" s="17" t="s">
        <v>87</v>
      </c>
      <c r="K6" s="19" t="s">
        <v>88</v>
      </c>
      <c r="L6" s="17" t="s">
        <v>89</v>
      </c>
      <c r="M6" s="19" t="s">
        <v>90</v>
      </c>
      <c r="N6" s="17" t="s">
        <v>91</v>
      </c>
      <c r="O6" s="19" t="s">
        <v>92</v>
      </c>
      <c r="P6" s="17" t="s">
        <v>93</v>
      </c>
      <c r="Q6" s="19" t="s">
        <v>94</v>
      </c>
      <c r="R6" s="17" t="s">
        <v>95</v>
      </c>
    </row>
    <row r="7" spans="1:18" ht="14" x14ac:dyDescent="0.15">
      <c r="A7" s="20" t="s">
        <v>96</v>
      </c>
      <c r="B7" s="21">
        <v>1</v>
      </c>
      <c r="C7" s="22">
        <v>2</v>
      </c>
      <c r="D7" s="21">
        <v>1</v>
      </c>
      <c r="E7" s="23">
        <v>2</v>
      </c>
      <c r="F7" s="21">
        <v>1</v>
      </c>
      <c r="G7" s="23">
        <v>2</v>
      </c>
      <c r="H7" s="21">
        <v>1</v>
      </c>
      <c r="I7" s="23">
        <v>2</v>
      </c>
      <c r="J7" s="21">
        <v>1</v>
      </c>
      <c r="K7" s="23">
        <v>2</v>
      </c>
      <c r="L7" s="21">
        <v>1</v>
      </c>
      <c r="M7" s="23">
        <v>2</v>
      </c>
      <c r="N7" s="21">
        <v>1</v>
      </c>
      <c r="O7" s="23">
        <v>2</v>
      </c>
      <c r="P7" s="21">
        <v>1</v>
      </c>
      <c r="Q7" s="23">
        <v>1</v>
      </c>
      <c r="R7" s="21">
        <v>2</v>
      </c>
    </row>
    <row r="8" spans="1:18" ht="84" x14ac:dyDescent="0.15">
      <c r="A8" s="20" t="s">
        <v>97</v>
      </c>
      <c r="B8" s="21" t="s">
        <v>98</v>
      </c>
      <c r="C8" s="22" t="s">
        <v>99</v>
      </c>
      <c r="D8" s="21" t="s">
        <v>100</v>
      </c>
      <c r="E8" s="23" t="s">
        <v>101</v>
      </c>
      <c r="F8" s="21" t="s">
        <v>102</v>
      </c>
      <c r="G8" s="23" t="s">
        <v>103</v>
      </c>
      <c r="H8" s="21" t="s">
        <v>104</v>
      </c>
      <c r="I8" s="23" t="s">
        <v>105</v>
      </c>
      <c r="J8" s="21" t="s">
        <v>106</v>
      </c>
      <c r="K8" s="23" t="s">
        <v>107</v>
      </c>
      <c r="L8" s="21" t="s">
        <v>108</v>
      </c>
      <c r="M8" s="23" t="s">
        <v>109</v>
      </c>
      <c r="N8" s="21" t="s">
        <v>110</v>
      </c>
      <c r="O8" s="23" t="s">
        <v>111</v>
      </c>
      <c r="P8" s="21" t="s">
        <v>112</v>
      </c>
      <c r="Q8" s="23" t="s">
        <v>113</v>
      </c>
      <c r="R8" s="21" t="s">
        <v>114</v>
      </c>
    </row>
    <row r="9" spans="1:18" ht="42" x14ac:dyDescent="0.15">
      <c r="A9" s="20" t="s">
        <v>115</v>
      </c>
      <c r="B9" s="21" t="s">
        <v>116</v>
      </c>
      <c r="C9" s="22" t="s">
        <v>116</v>
      </c>
      <c r="D9" s="21" t="s">
        <v>117</v>
      </c>
      <c r="E9" s="23" t="s">
        <v>118</v>
      </c>
      <c r="F9" s="21" t="s">
        <v>117</v>
      </c>
      <c r="G9" s="23" t="s">
        <v>117</v>
      </c>
      <c r="H9" s="21" t="s">
        <v>118</v>
      </c>
      <c r="I9" s="23" t="s">
        <v>117</v>
      </c>
      <c r="J9" s="21" t="s">
        <v>117</v>
      </c>
      <c r="K9" s="23" t="s">
        <v>118</v>
      </c>
      <c r="L9" s="21" t="s">
        <v>118</v>
      </c>
      <c r="M9" s="23" t="s">
        <v>119</v>
      </c>
      <c r="N9" s="21" t="s">
        <v>119</v>
      </c>
      <c r="O9" s="23" t="s">
        <v>120</v>
      </c>
      <c r="P9" s="21" t="s">
        <v>120</v>
      </c>
      <c r="Q9" s="23" t="s">
        <v>117</v>
      </c>
      <c r="R9" s="21" t="s">
        <v>117</v>
      </c>
    </row>
    <row r="10" spans="1:18" ht="42" x14ac:dyDescent="0.15">
      <c r="A10" s="20" t="s">
        <v>121</v>
      </c>
      <c r="B10" s="21" t="s">
        <v>122</v>
      </c>
      <c r="C10" s="22" t="s">
        <v>122</v>
      </c>
      <c r="D10" s="21" t="s">
        <v>123</v>
      </c>
      <c r="E10" s="23" t="s">
        <v>124</v>
      </c>
      <c r="F10" s="21" t="s">
        <v>123</v>
      </c>
      <c r="G10" s="23" t="s">
        <v>123</v>
      </c>
      <c r="H10" s="21" t="s">
        <v>125</v>
      </c>
      <c r="I10" s="23" t="s">
        <v>123</v>
      </c>
      <c r="J10" s="21" t="s">
        <v>123</v>
      </c>
      <c r="K10" s="23" t="s">
        <v>126</v>
      </c>
      <c r="L10" s="21" t="s">
        <v>126</v>
      </c>
      <c r="M10" s="23" t="s">
        <v>127</v>
      </c>
      <c r="N10" s="21" t="s">
        <v>127</v>
      </c>
      <c r="O10" s="23" t="s">
        <v>128</v>
      </c>
      <c r="P10" s="21" t="s">
        <v>128</v>
      </c>
      <c r="Q10" s="23" t="s">
        <v>123</v>
      </c>
      <c r="R10" s="21" t="s">
        <v>129</v>
      </c>
    </row>
    <row r="11" spans="1:18" ht="14" x14ac:dyDescent="0.15">
      <c r="A11" s="24" t="s">
        <v>130</v>
      </c>
      <c r="B11" s="25" t="s">
        <v>131</v>
      </c>
      <c r="C11" s="26" t="s">
        <v>131</v>
      </c>
      <c r="D11" s="25" t="s">
        <v>132</v>
      </c>
      <c r="E11" s="27" t="s">
        <v>132</v>
      </c>
      <c r="F11" s="25" t="s">
        <v>132</v>
      </c>
      <c r="G11" s="27" t="s">
        <v>132</v>
      </c>
      <c r="H11" s="25" t="s">
        <v>132</v>
      </c>
      <c r="I11" s="27" t="s">
        <v>132</v>
      </c>
      <c r="J11" s="25" t="s">
        <v>132</v>
      </c>
      <c r="K11" s="27" t="s">
        <v>131</v>
      </c>
      <c r="L11" s="25" t="s">
        <v>131</v>
      </c>
      <c r="M11" s="27" t="s">
        <v>131</v>
      </c>
      <c r="N11" s="25" t="s">
        <v>131</v>
      </c>
      <c r="O11" s="27" t="s">
        <v>131</v>
      </c>
      <c r="P11" s="25" t="s">
        <v>131</v>
      </c>
      <c r="Q11" s="27" t="s">
        <v>133</v>
      </c>
      <c r="R11" s="25" t="s">
        <v>134</v>
      </c>
    </row>
    <row r="13" spans="1:18" ht="10" customHeight="1" thickBot="1" x14ac:dyDescent="0.25">
      <c r="H13"/>
      <c r="I13"/>
      <c r="J13"/>
      <c r="K13"/>
      <c r="L13"/>
      <c r="M13"/>
      <c r="N13"/>
    </row>
    <row r="14" spans="1:18" ht="151" customHeight="1" thickBot="1" x14ac:dyDescent="0.2">
      <c r="A14" s="94" t="s">
        <v>135</v>
      </c>
      <c r="B14" s="95"/>
      <c r="C14" s="95"/>
      <c r="D14" s="96"/>
    </row>
    <row r="15" spans="1:18" ht="14" thickBot="1" x14ac:dyDescent="0.2"/>
    <row r="16" spans="1:18" ht="57" customHeight="1" thickBot="1" x14ac:dyDescent="0.2">
      <c r="A16" s="94" t="s">
        <v>136</v>
      </c>
      <c r="B16" s="95"/>
      <c r="C16" s="95"/>
      <c r="D16" s="96"/>
    </row>
    <row r="17" spans="1:5" ht="14" thickBot="1" x14ac:dyDescent="0.2"/>
    <row r="18" spans="1:5" ht="113" customHeight="1" thickBot="1" x14ac:dyDescent="0.2">
      <c r="A18" s="94" t="s">
        <v>137</v>
      </c>
      <c r="B18" s="95"/>
      <c r="C18" s="95"/>
      <c r="D18" s="96"/>
    </row>
    <row r="19" spans="1:5" ht="14" thickBot="1" x14ac:dyDescent="0.2"/>
    <row r="20" spans="1:5" ht="113" customHeight="1" thickBot="1" x14ac:dyDescent="0.2">
      <c r="A20" s="94" t="s">
        <v>138</v>
      </c>
      <c r="B20" s="95"/>
      <c r="C20" s="95"/>
      <c r="D20" s="96"/>
    </row>
    <row r="21" spans="1:5" ht="14" thickBot="1" x14ac:dyDescent="0.2"/>
    <row r="22" spans="1:5" ht="122" customHeight="1" thickBot="1" x14ac:dyDescent="0.2">
      <c r="A22" s="94" t="s">
        <v>139</v>
      </c>
      <c r="B22" s="95"/>
      <c r="C22" s="95"/>
      <c r="D22" s="96"/>
    </row>
    <row r="23" spans="1:5" ht="14" thickBot="1" x14ac:dyDescent="0.2"/>
    <row r="24" spans="1:5" ht="14" thickBot="1" x14ac:dyDescent="0.2">
      <c r="A24" s="105" t="s">
        <v>140</v>
      </c>
      <c r="B24" s="106"/>
      <c r="C24" s="106"/>
      <c r="D24" s="107"/>
    </row>
    <row r="25" spans="1:5" ht="35" customHeight="1" x14ac:dyDescent="0.15">
      <c r="A25" s="108" t="s">
        <v>141</v>
      </c>
      <c r="B25" s="109"/>
      <c r="C25" s="109"/>
      <c r="D25" s="110"/>
      <c r="E25" s="28"/>
    </row>
    <row r="26" spans="1:5" ht="71" customHeight="1" x14ac:dyDescent="0.15">
      <c r="A26" s="111" t="s">
        <v>142</v>
      </c>
      <c r="B26" s="112"/>
      <c r="C26" s="112"/>
      <c r="D26" s="113"/>
    </row>
    <row r="27" spans="1:5" ht="33" customHeight="1" x14ac:dyDescent="0.15">
      <c r="A27" s="111" t="s">
        <v>143</v>
      </c>
      <c r="B27" s="112"/>
      <c r="C27" s="112"/>
      <c r="D27" s="113"/>
    </row>
    <row r="28" spans="1:5" ht="51" customHeight="1" x14ac:dyDescent="0.15">
      <c r="A28" s="111" t="s">
        <v>144</v>
      </c>
      <c r="B28" s="112"/>
      <c r="C28" s="112"/>
      <c r="D28" s="113"/>
    </row>
    <row r="29" spans="1:5" ht="67" customHeight="1" thickBot="1" x14ac:dyDescent="0.2">
      <c r="A29" s="102" t="s">
        <v>145</v>
      </c>
      <c r="B29" s="103"/>
      <c r="C29" s="103"/>
      <c r="D29" s="104"/>
    </row>
  </sheetData>
  <mergeCells count="13">
    <mergeCell ref="A29:D29"/>
    <mergeCell ref="A22:D22"/>
    <mergeCell ref="A24:D24"/>
    <mergeCell ref="A25:D25"/>
    <mergeCell ref="A26:D26"/>
    <mergeCell ref="A27:D27"/>
    <mergeCell ref="A28:D28"/>
    <mergeCell ref="A20:D20"/>
    <mergeCell ref="A1:E1"/>
    <mergeCell ref="A4:A5"/>
    <mergeCell ref="A14:D14"/>
    <mergeCell ref="A16:D16"/>
    <mergeCell ref="A18:D1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6</vt:i4>
      </vt:variant>
    </vt:vector>
  </HeadingPairs>
  <TitlesOfParts>
    <vt:vector size="6" baseType="lpstr">
      <vt:lpstr>Stručný opis PZ</vt:lpstr>
      <vt:lpstr>Automobil_špecifikácia</vt:lpstr>
      <vt:lpstr>Zoznam doplnkov</vt:lpstr>
      <vt:lpstr>VRZ_zostava2_spec</vt:lpstr>
      <vt:lpstr>štruktúrovaný rozpočet</vt:lpstr>
      <vt:lpstr>POLEPY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Rudinský</dc:creator>
  <cp:lastModifiedBy>Microsoft Office User</cp:lastModifiedBy>
  <cp:lastPrinted>2021-04-09T05:22:47Z</cp:lastPrinted>
  <dcterms:created xsi:type="dcterms:W3CDTF">2019-12-27T20:01:54Z</dcterms:created>
  <dcterms:modified xsi:type="dcterms:W3CDTF">2023-05-12T08:07:11Z</dcterms:modified>
</cp:coreProperties>
</file>