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Nákup plošín/SP/"/>
    </mc:Choice>
  </mc:AlternateContent>
  <xr:revisionPtr revIDLastSave="508" documentId="8_{C1D3E5E3-AC07-4C21-983A-CF9F62AC26E6}" xr6:coauthVersionLast="47" xr6:coauthVersionMax="47" xr10:uidLastSave="{6A86FC6D-CEF6-4B6A-9A5E-15EA784690F4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5" i="1"/>
  <c r="F20" i="1"/>
  <c r="E21" i="1" s="1"/>
  <c r="E20" i="1"/>
  <c r="E31" i="1" l="1"/>
</calcChain>
</file>

<file path=xl/sharedStrings.xml><?xml version="1.0" encoding="utf-8"?>
<sst xmlns="http://schemas.openxmlformats.org/spreadsheetml/2006/main" count="35" uniqueCount="35">
  <si>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</si>
  <si>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</si>
  <si>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</si>
  <si>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</si>
  <si>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</si>
  <si>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</si>
  <si>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Daňový status:</t>
  </si>
  <si>
    <t xml:space="preserve">Sídlo/miesto podnikania: </t>
  </si>
  <si>
    <t xml:space="preserve">Obchodné meno/názov: </t>
  </si>
  <si>
    <t>Predmet zákazky:</t>
  </si>
  <si>
    <t>Uchádzač vypĺňa iba žltou podfarbené bunky</t>
  </si>
  <si>
    <t xml:space="preserve">v............................., dňa </t>
  </si>
  <si>
    <t>TECHNICKÉ SIETE BRATISLAVA</t>
  </si>
  <si>
    <t>PRIMACIÁLNE NÁM. 1</t>
  </si>
  <si>
    <t>814 99 BRATISLAVA</t>
  </si>
  <si>
    <t>Počet bodov uchádzača za K1:</t>
  </si>
  <si>
    <t>Názov položky</t>
  </si>
  <si>
    <t>Uchádzačom navrhovaný produkt</t>
  </si>
  <si>
    <t>Kritérium na vyhodnotenie ponúk K1: Celková cena v EUR s DPH</t>
  </si>
  <si>
    <t>Počet bodov uchádzača za K2:</t>
  </si>
  <si>
    <t>Príloha č. 2: Návrh na plnenie kritérií</t>
  </si>
  <si>
    <r>
      <rPr>
        <b/>
        <sz val="10"/>
        <color theme="1" tint="0.14999847407452621"/>
        <rFont val="Arial"/>
        <family val="2"/>
        <charset val="238"/>
      </rPr>
      <t>Čestné vyhlásenie:</t>
    </r>
    <r>
      <rPr>
        <sz val="10"/>
        <color theme="1" tint="0.14999847407452621"/>
        <rFont val="Arial"/>
        <family val="2"/>
        <charset val="238"/>
      </rPr>
      <t xml:space="preserve"> Predložením tejto ponuky zároveň čestne vyhlasujem, že postupujem v súlade s etickým kódexom uchádzača vydaným Úradom pre verejné obstarávanie, dostupným na: https://www.uvo.gov.sk/zaujemca-uchadzac/eticky-kodex-zaujemcu-uchadzaca</t>
    </r>
  </si>
  <si>
    <t>DPH (20%)</t>
  </si>
  <si>
    <t xml:space="preserve">Kritérium na vyhodnotenie ponúk K2: Lehota dodania </t>
  </si>
  <si>
    <t xml:space="preserve">Kritérium na vyhodnotenie ponúk K3: Dĺžka záručného servisu </t>
  </si>
  <si>
    <t>Počet bodov uchádzača za K3:</t>
  </si>
  <si>
    <t>Dodanie pracovných plošín na automobilovom podvozku do 3,5 t</t>
  </si>
  <si>
    <t>Cena bez DPH</t>
  </si>
  <si>
    <t>Cena s DPH</t>
  </si>
  <si>
    <t>1. časť zákazky: Pracovná plošina s dosahom min. 10m</t>
  </si>
  <si>
    <t>Lehota dodania v kalendárnych dňoch odo dňa nasledujúceho po dni, v ktorom nadobudne účinnosť Zmluva</t>
  </si>
  <si>
    <t>Počet bodov za všetky kritériá spolu:</t>
  </si>
  <si>
    <t>podpis oprávnenej osoby</t>
  </si>
  <si>
    <t>Cena celkom za celý predmet zákazky</t>
  </si>
  <si>
    <t>Dĺžka záruky a záručného servisu v mesiacoch odo dňa dodania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</si>
</sst>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754BFF"/>
      <name val="Calibri"/>
      <family val="2"/>
      <charset val="238"/>
    </font>
    <font>
      <sz val="10"/>
      <color rgb="FF754BFF"/>
      <name val="Calibri"/>
      <family val="2"/>
      <charset val="238"/>
    </font>
    <font>
      <b/>
      <sz val="12"/>
      <color rgb="FF754BFF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8" fillId="0" borderId="0" xfId="0" applyFont="1"/>
    <xf numFmtId="0" fontId="1" fillId="0" borderId="0" xfId="0" applyFont="1"/>
    <xf numFmtId="0" fontId="11" fillId="6" borderId="16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164" fontId="15" fillId="3" borderId="21" xfId="0" applyNumberFormat="1" applyFont="1" applyFill="1" applyBorder="1" applyAlignment="1" applyProtection="1">
      <alignment horizontal="right" vertical="center"/>
      <protection locked="0"/>
    </xf>
    <xf numFmtId="164" fontId="14" fillId="2" borderId="2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164" fontId="15" fillId="0" borderId="22" xfId="0" applyNumberFormat="1" applyFont="1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right" vertical="center" wrapText="1"/>
    </xf>
    <xf numFmtId="0" fontId="6" fillId="5" borderId="14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0" fontId="6" fillId="5" borderId="24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3" fontId="8" fillId="3" borderId="4" xfId="0" applyNumberFormat="1" applyFont="1" applyFill="1" applyBorder="1" applyAlignment="1" applyProtection="1">
      <alignment horizontal="center" vertical="center"/>
      <protection locked="0"/>
    </xf>
    <xf numFmtId="3" fontId="8" fillId="3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2" fontId="7" fillId="4" borderId="4" xfId="0" applyNumberFormat="1" applyFont="1" applyFill="1" applyBorder="1" applyAlignment="1">
      <alignment horizontal="center" vertical="center"/>
    </xf>
    <xf numFmtId="2" fontId="7" fillId="4" borderId="6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79"/>
      <color rgb="FFFFFFD5"/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176579</xdr:colOff>
      <xdr:row>0</xdr:row>
      <xdr:rowOff>85725</xdr:rowOff>
    </xdr:from>
    <xdr:to>
      <xdr:col>2</xdr:col>
      <xdr:colOff>372940</xdr:colOff>
      <xdr:row>2</xdr:row>
      <xdr:rowOff>125744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40E03A5-98FF-4816-9AF6-B720C569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579" y="85725"/>
          <a:ext cx="2112840" cy="380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26" zoomScale="130" zoomScaleNormal="130" workbookViewId="0">
      <selection activeCell="H26" sqref="H26"/>
    </sheetView>
  </sheetViews>
  <sheetFormatPr defaultRowHeight="14.5" x14ac:dyDescent="0.35"/>
  <cols>
    <col min="1" max="1" width="2.7265625" customWidth="1"/>
    <col min="2" max="2" width="26" customWidth="1"/>
    <col min="3" max="3" width="23.26953125" style="1" customWidth="1"/>
    <col min="4" max="4" width="11.26953125" style="2" customWidth="1"/>
    <col min="5" max="5" width="10.81640625" customWidth="1"/>
    <col min="6" max="6" width="12.81640625" customWidth="1"/>
  </cols>
  <sheetData>
    <row r="1" spans="1:9" ht="14.25" customHeight="1" x14ac:dyDescent="0.35">
      <c r="A1" s="15"/>
      <c r="B1" s="16"/>
      <c r="C1" s="16"/>
      <c r="D1" s="44" t="s">
        <v>12</v>
      </c>
      <c r="E1" s="44"/>
      <c r="F1" s="45"/>
    </row>
    <row r="2" spans="1:9" ht="12" customHeight="1" x14ac:dyDescent="0.35">
      <c r="A2" s="17"/>
      <c r="B2" s="18"/>
      <c r="C2" s="18"/>
      <c r="D2" s="46" t="s">
        <v>13</v>
      </c>
      <c r="E2" s="46"/>
      <c r="F2" s="47"/>
    </row>
    <row r="3" spans="1:9" ht="12.75" customHeight="1" thickBot="1" x14ac:dyDescent="0.4">
      <c r="A3" s="19"/>
      <c r="B3" s="20"/>
      <c r="C3" s="20"/>
      <c r="D3" s="48" t="s">
        <v>14</v>
      </c>
      <c r="E3" s="48"/>
      <c r="F3" s="49"/>
    </row>
    <row r="4" spans="1:9" s="6" customFormat="1" ht="18.75" customHeight="1" thickBot="1" x14ac:dyDescent="0.4">
      <c r="A4" s="50" t="s">
        <v>20</v>
      </c>
      <c r="B4" s="51"/>
      <c r="C4" s="51"/>
      <c r="D4" s="51"/>
      <c r="E4" s="51"/>
      <c r="F4" s="52"/>
    </row>
    <row r="5" spans="1:9" s="6" customFormat="1" ht="19.5" customHeight="1" thickBot="1" x14ac:dyDescent="0.4">
      <c r="A5" s="35" t="s">
        <v>9</v>
      </c>
      <c r="B5" s="36"/>
      <c r="C5" s="21" t="s">
        <v>26</v>
      </c>
      <c r="D5" s="21"/>
      <c r="E5" s="21"/>
      <c r="F5" s="22"/>
    </row>
    <row r="6" spans="1:9" s="6" customFormat="1" ht="18" customHeight="1" thickBot="1" x14ac:dyDescent="0.4">
      <c r="A6" s="37"/>
      <c r="B6" s="38"/>
      <c r="C6" s="53" t="s">
        <v>29</v>
      </c>
      <c r="D6" s="53"/>
      <c r="E6" s="53"/>
      <c r="F6" s="54"/>
    </row>
    <row r="7" spans="1:9" s="6" customFormat="1" ht="17.25" customHeight="1" thickBot="1" x14ac:dyDescent="0.4">
      <c r="A7" s="31" t="s">
        <v>10</v>
      </c>
      <c r="B7" s="31"/>
      <c r="C7" s="31"/>
      <c r="D7" s="31"/>
      <c r="E7" s="31"/>
      <c r="F7" s="31"/>
    </row>
    <row r="8" spans="1:9" ht="16" thickBot="1" x14ac:dyDescent="0.4">
      <c r="A8" s="55" t="s">
        <v>0</v>
      </c>
      <c r="B8" s="56"/>
      <c r="C8" s="56"/>
      <c r="D8" s="56"/>
      <c r="E8" s="56"/>
      <c r="F8" s="57"/>
    </row>
    <row r="9" spans="1:9" ht="15" customHeight="1" x14ac:dyDescent="0.35">
      <c r="A9" s="25" t="s">
        <v>8</v>
      </c>
      <c r="B9" s="26"/>
      <c r="C9" s="58"/>
      <c r="D9" s="58"/>
      <c r="E9" s="58"/>
      <c r="F9" s="59"/>
    </row>
    <row r="10" spans="1:9" ht="15" customHeight="1" x14ac:dyDescent="0.35">
      <c r="A10" s="23" t="s">
        <v>7</v>
      </c>
      <c r="B10" s="24"/>
      <c r="C10" s="60"/>
      <c r="D10" s="60"/>
      <c r="E10" s="60"/>
      <c r="F10" s="61"/>
    </row>
    <row r="11" spans="1:9" ht="14" customHeight="1" x14ac:dyDescent="0.35">
      <c r="A11" s="27" t="s">
        <v>1</v>
      </c>
      <c r="B11" s="28"/>
      <c r="C11" s="60"/>
      <c r="D11" s="60"/>
      <c r="E11" s="60"/>
      <c r="F11" s="61"/>
    </row>
    <row r="12" spans="1:9" ht="15.75" customHeight="1" x14ac:dyDescent="0.35">
      <c r="A12" s="23" t="s">
        <v>2</v>
      </c>
      <c r="B12" s="24"/>
      <c r="C12" s="60"/>
      <c r="D12" s="60"/>
      <c r="E12" s="60"/>
      <c r="F12" s="61"/>
    </row>
    <row r="13" spans="1:9" ht="15.75" customHeight="1" x14ac:dyDescent="0.35">
      <c r="A13" s="23" t="s">
        <v>6</v>
      </c>
      <c r="B13" s="24"/>
      <c r="C13" s="60"/>
      <c r="D13" s="60"/>
      <c r="E13" s="60"/>
      <c r="F13" s="61"/>
    </row>
    <row r="14" spans="1:9" ht="16.5" customHeight="1" x14ac:dyDescent="0.35">
      <c r="A14" s="23" t="s">
        <v>3</v>
      </c>
      <c r="B14" s="24"/>
      <c r="C14" s="62"/>
      <c r="D14" s="62"/>
      <c r="E14" s="62"/>
      <c r="F14" s="63"/>
    </row>
    <row r="15" spans="1:9" ht="15" customHeight="1" x14ac:dyDescent="0.35">
      <c r="A15" s="23" t="s">
        <v>4</v>
      </c>
      <c r="B15" s="24"/>
      <c r="C15" s="60"/>
      <c r="D15" s="60"/>
      <c r="E15" s="60"/>
      <c r="F15" s="61"/>
      <c r="I15" s="7"/>
    </row>
    <row r="16" spans="1:9" ht="15" customHeight="1" thickBot="1" x14ac:dyDescent="0.4">
      <c r="A16" s="40" t="s">
        <v>5</v>
      </c>
      <c r="B16" s="41"/>
      <c r="C16" s="29"/>
      <c r="D16" s="29"/>
      <c r="E16" s="29"/>
      <c r="F16" s="30"/>
    </row>
    <row r="17" spans="1:6" ht="7.5" customHeight="1" thickBot="1" x14ac:dyDescent="0.4">
      <c r="A17" s="39"/>
      <c r="B17" s="39"/>
      <c r="C17" s="39"/>
      <c r="D17" s="39"/>
      <c r="E17" s="39"/>
      <c r="F17" s="39"/>
    </row>
    <row r="18" spans="1:6" ht="18.75" customHeight="1" thickBot="1" x14ac:dyDescent="0.4">
      <c r="A18" s="32" t="s">
        <v>18</v>
      </c>
      <c r="B18" s="33"/>
      <c r="C18" s="33"/>
      <c r="D18" s="33"/>
      <c r="E18" s="33"/>
      <c r="F18" s="34"/>
    </row>
    <row r="19" spans="1:6" s="12" customFormat="1" ht="27.75" customHeight="1" thickBot="1" x14ac:dyDescent="0.35">
      <c r="A19" s="71" t="s">
        <v>16</v>
      </c>
      <c r="B19" s="72"/>
      <c r="C19" s="8" t="s">
        <v>17</v>
      </c>
      <c r="D19" s="8" t="s">
        <v>27</v>
      </c>
      <c r="E19" s="8" t="s">
        <v>22</v>
      </c>
      <c r="F19" s="8" t="s">
        <v>28</v>
      </c>
    </row>
    <row r="20" spans="1:6" s="13" customFormat="1" ht="30.75" customHeight="1" thickBot="1" x14ac:dyDescent="0.35">
      <c r="A20" s="73" t="s">
        <v>33</v>
      </c>
      <c r="B20" s="74"/>
      <c r="C20" s="9"/>
      <c r="D20" s="10">
        <v>0</v>
      </c>
      <c r="E20" s="11">
        <f>D20*0.2</f>
        <v>0</v>
      </c>
      <c r="F20" s="14">
        <f>D20*1.2</f>
        <v>0</v>
      </c>
    </row>
    <row r="21" spans="1:6" ht="16.5" customHeight="1" thickBot="1" x14ac:dyDescent="0.4">
      <c r="A21" s="80" t="s">
        <v>15</v>
      </c>
      <c r="B21" s="81"/>
      <c r="C21" s="81"/>
      <c r="D21" s="82"/>
      <c r="E21" s="83">
        <f>80*(164400-F20)/164400</f>
        <v>80</v>
      </c>
      <c r="F21" s="84"/>
    </row>
    <row r="22" spans="1:6" ht="11.25" customHeight="1" thickBot="1" x14ac:dyDescent="0.4">
      <c r="A22" s="43"/>
      <c r="B22" s="43"/>
      <c r="C22" s="43"/>
      <c r="D22" s="43"/>
      <c r="E22" s="43"/>
      <c r="F22" s="43"/>
    </row>
    <row r="23" spans="1:6" ht="19.5" customHeight="1" thickBot="1" x14ac:dyDescent="0.4">
      <c r="A23" s="32" t="s">
        <v>23</v>
      </c>
      <c r="B23" s="33"/>
      <c r="C23" s="33"/>
      <c r="D23" s="33"/>
      <c r="E23" s="33"/>
      <c r="F23" s="34"/>
    </row>
    <row r="24" spans="1:6" ht="27" customHeight="1" thickBot="1" x14ac:dyDescent="0.4">
      <c r="A24" s="64" t="s">
        <v>30</v>
      </c>
      <c r="B24" s="65"/>
      <c r="C24" s="66"/>
      <c r="D24" s="67"/>
      <c r="E24" s="68">
        <v>30</v>
      </c>
      <c r="F24" s="69"/>
    </row>
    <row r="25" spans="1:6" ht="16.5" customHeight="1" thickBot="1" x14ac:dyDescent="0.4">
      <c r="A25" s="80" t="s">
        <v>19</v>
      </c>
      <c r="B25" s="81"/>
      <c r="C25" s="81"/>
      <c r="D25" s="82"/>
      <c r="E25" s="83">
        <f>10*(180-E24)/(180-30)</f>
        <v>10</v>
      </c>
      <c r="F25" s="84"/>
    </row>
    <row r="26" spans="1:6" ht="12" customHeight="1" thickBot="1" x14ac:dyDescent="0.4">
      <c r="A26" s="43"/>
      <c r="B26" s="43"/>
      <c r="C26" s="43"/>
      <c r="D26" s="43"/>
      <c r="E26" s="43"/>
      <c r="F26" s="43"/>
    </row>
    <row r="27" spans="1:6" ht="19.5" customHeight="1" thickBot="1" x14ac:dyDescent="0.4">
      <c r="A27" s="32" t="s">
        <v>24</v>
      </c>
      <c r="B27" s="33"/>
      <c r="C27" s="33"/>
      <c r="D27" s="33"/>
      <c r="E27" s="33"/>
      <c r="F27" s="34"/>
    </row>
    <row r="28" spans="1:6" ht="26.25" customHeight="1" thickBot="1" x14ac:dyDescent="0.4">
      <c r="A28" s="64" t="s">
        <v>34</v>
      </c>
      <c r="B28" s="65"/>
      <c r="C28" s="65"/>
      <c r="D28" s="70"/>
      <c r="E28" s="68">
        <v>24</v>
      </c>
      <c r="F28" s="69"/>
    </row>
    <row r="29" spans="1:6" ht="15" customHeight="1" thickBot="1" x14ac:dyDescent="0.4">
      <c r="A29" s="80" t="s">
        <v>25</v>
      </c>
      <c r="B29" s="81"/>
      <c r="C29" s="81"/>
      <c r="D29" s="82"/>
      <c r="E29" s="83">
        <f>10*(E28-24)/(60-24)</f>
        <v>0</v>
      </c>
      <c r="F29" s="84"/>
    </row>
    <row r="30" spans="1:6" ht="9" customHeight="1" thickBot="1" x14ac:dyDescent="0.4">
      <c r="A30" s="42"/>
      <c r="B30" s="42"/>
      <c r="C30" s="42"/>
      <c r="D30" s="42"/>
      <c r="E30" s="42"/>
      <c r="F30" s="42"/>
    </row>
    <row r="31" spans="1:6" ht="15" customHeight="1" thickBot="1" x14ac:dyDescent="0.4">
      <c r="A31" s="32" t="s">
        <v>31</v>
      </c>
      <c r="B31" s="33"/>
      <c r="C31" s="33"/>
      <c r="D31" s="34"/>
      <c r="E31" s="87">
        <f>E21+E25+E29</f>
        <v>90</v>
      </c>
      <c r="F31" s="88"/>
    </row>
    <row r="32" spans="1:6" ht="8.25" customHeight="1" x14ac:dyDescent="0.35">
      <c r="A32" s="16"/>
      <c r="B32" s="16"/>
      <c r="C32" s="16"/>
      <c r="D32" s="16"/>
      <c r="E32" s="16"/>
      <c r="F32" s="16"/>
    </row>
    <row r="33" spans="1:6" ht="42" customHeight="1" x14ac:dyDescent="0.35">
      <c r="A33" s="75" t="s">
        <v>21</v>
      </c>
      <c r="B33" s="76"/>
      <c r="C33" s="76"/>
      <c r="D33" s="76"/>
      <c r="E33" s="76"/>
      <c r="F33" s="76"/>
    </row>
    <row r="34" spans="1:6" ht="12.75" customHeight="1" thickBot="1" x14ac:dyDescent="0.4">
      <c r="A34" s="79"/>
      <c r="B34" s="79"/>
      <c r="C34" s="79"/>
      <c r="D34" s="79"/>
      <c r="E34" s="79"/>
      <c r="F34" s="79"/>
    </row>
    <row r="35" spans="1:6" ht="110.25" customHeight="1" thickBot="1" x14ac:dyDescent="0.4">
      <c r="A35" s="85" t="s">
        <v>11</v>
      </c>
      <c r="B35" s="86"/>
      <c r="C35" s="77" t="s">
        <v>32</v>
      </c>
      <c r="D35" s="77"/>
      <c r="E35" s="77"/>
      <c r="F35" s="78"/>
    </row>
    <row r="36" spans="1:6" x14ac:dyDescent="0.35">
      <c r="A36" s="4"/>
      <c r="D36" s="3"/>
      <c r="E36" s="4"/>
    </row>
    <row r="37" spans="1:6" x14ac:dyDescent="0.35">
      <c r="A37" s="4"/>
      <c r="B37" s="4"/>
      <c r="C37" s="5"/>
      <c r="D37" s="3"/>
      <c r="E37" s="4"/>
    </row>
  </sheetData>
  <mergeCells count="52">
    <mergeCell ref="A19:B19"/>
    <mergeCell ref="A20:B20"/>
    <mergeCell ref="A33:F33"/>
    <mergeCell ref="C35:F35"/>
    <mergeCell ref="A34:F34"/>
    <mergeCell ref="A32:F32"/>
    <mergeCell ref="A29:D29"/>
    <mergeCell ref="E29:F29"/>
    <mergeCell ref="A35:B35"/>
    <mergeCell ref="A25:D25"/>
    <mergeCell ref="E25:F25"/>
    <mergeCell ref="A21:D21"/>
    <mergeCell ref="E21:F21"/>
    <mergeCell ref="E31:F31"/>
    <mergeCell ref="A31:D31"/>
    <mergeCell ref="A27:F27"/>
    <mergeCell ref="A24:D24"/>
    <mergeCell ref="E24:F24"/>
    <mergeCell ref="A28:D28"/>
    <mergeCell ref="E28:F28"/>
    <mergeCell ref="A26:F26"/>
    <mergeCell ref="A30:F30"/>
    <mergeCell ref="A23:F23"/>
    <mergeCell ref="A22:F22"/>
    <mergeCell ref="D1:F1"/>
    <mergeCell ref="D2:F2"/>
    <mergeCell ref="D3:F3"/>
    <mergeCell ref="A4:F4"/>
    <mergeCell ref="C6:F6"/>
    <mergeCell ref="A8:F8"/>
    <mergeCell ref="C9:F9"/>
    <mergeCell ref="C10:F10"/>
    <mergeCell ref="C11:F11"/>
    <mergeCell ref="C12:F12"/>
    <mergeCell ref="C13:F13"/>
    <mergeCell ref="C14:F14"/>
    <mergeCell ref="C15:F15"/>
    <mergeCell ref="C16:F16"/>
    <mergeCell ref="A7:F7"/>
    <mergeCell ref="A18:F18"/>
    <mergeCell ref="A5:B6"/>
    <mergeCell ref="A17:F17"/>
    <mergeCell ref="A12:B12"/>
    <mergeCell ref="A16:B16"/>
    <mergeCell ref="A1:C3"/>
    <mergeCell ref="C5:F5"/>
    <mergeCell ref="A13:B13"/>
    <mergeCell ref="A14:B14"/>
    <mergeCell ref="A15:B15"/>
    <mergeCell ref="A9:B9"/>
    <mergeCell ref="A10:B10"/>
    <mergeCell ref="A11:B11"/>
  </mergeCells>
  <dataValidations count="2">
    <dataValidation allowBlank="1" showInputMessage="1" showErrorMessage="1" promptTitle="upozornenie" prompt="Maximálna možná lehota dodania predmetu zákazky môže byť uchádzačom stanovená ako 180 kalendárnych dní" sqref="E24:F24" xr:uid="{E6F20BEB-613F-443B-B9DD-E119179B7FE3}"/>
    <dataValidation allowBlank="1" showInputMessage="1" showErrorMessage="1" promptTitle="upozornenie" prompt="ako minimálna uchádzačom navrhovaná dĺžka záruky môže byť uvedená doba 24 mesiacov." sqref="E28:F28" xr:uid="{D691BABA-B1A1-4697-9943-534DA554EF81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Jamnická</cp:lastModifiedBy>
  <cp:lastPrinted>2024-02-12T08:51:06Z</cp:lastPrinted>
  <dcterms:created xsi:type="dcterms:W3CDTF">2015-06-05T18:19:34Z</dcterms:created>
  <dcterms:modified xsi:type="dcterms:W3CDTF">2024-03-04T09:34:25Z</dcterms:modified>
</cp:coreProperties>
</file>