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oj\OneDrive\Počítač\Výzva 52 ABBEX\"/>
    </mc:Choice>
  </mc:AlternateContent>
  <xr:revisionPtr revIDLastSave="0" documentId="13_ncr:1_{CED71CBA-7DE7-4E96-9917-950B2F1F2D71}" xr6:coauthVersionLast="47" xr6:coauthVersionMax="47" xr10:uidLastSave="{00000000-0000-0000-0000-000000000000}"/>
  <bookViews>
    <workbookView xWindow="-120" yWindow="-120" windowWidth="29040" windowHeight="15840" xr2:uid="{A40E59E3-F487-4CAB-A7FC-4ED75FD6C34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2" i="1" l="1"/>
  <c r="J87" i="1"/>
  <c r="J85" i="1"/>
  <c r="J63" i="1"/>
  <c r="J58" i="1"/>
  <c r="J56" i="1"/>
  <c r="J54" i="1"/>
  <c r="J49" i="1"/>
  <c r="J43" i="1"/>
  <c r="J59" i="1" s="1"/>
  <c r="J38" i="1"/>
  <c r="J36" i="1"/>
  <c r="J34" i="1"/>
  <c r="J29" i="1"/>
  <c r="J24" i="1"/>
  <c r="J18" i="1"/>
  <c r="J89" i="1" l="1"/>
  <c r="J81" i="1"/>
  <c r="J39" i="1"/>
  <c r="J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Goňo</author>
  </authors>
  <commentList>
    <comment ref="B63" authorId="0" shapeId="0" xr:uid="{5D7288A1-83EE-4465-85A4-6A0AE32E7761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72" authorId="0" shapeId="0" xr:uid="{A6616286-ED40-45A6-B37C-2D4D98608DDB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5" authorId="0" shapeId="0" xr:uid="{745896A9-D940-4EA9-8A33-1E383B04A815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87" authorId="0" shapeId="0" xr:uid="{C7835595-F10C-4D2D-8F89-BEA418D9FC5E}">
      <text>
        <r>
          <rPr>
            <b/>
            <sz val="9"/>
            <color indexed="81"/>
            <rFont val="Segoe UI"/>
            <family val="2"/>
            <charset val="238"/>
          </rPr>
          <t>Jozef Goňo: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<sst xmlns="http://schemas.openxmlformats.org/spreadsheetml/2006/main" count="133" uniqueCount="72">
  <si>
    <t>Príloha č. 1 - Špecifikácia predmetu zákazky</t>
  </si>
  <si>
    <t>Uchádzač</t>
  </si>
  <si>
    <t>Obchodné meno:</t>
  </si>
  <si>
    <t>Sídlo:</t>
  </si>
  <si>
    <t>IČO:</t>
  </si>
  <si>
    <t>Štatutárny zástupca:</t>
  </si>
  <si>
    <t>Kontaktné údaje (tel., e-mail):</t>
  </si>
  <si>
    <t>Požadovaný počet ks</t>
  </si>
  <si>
    <t>Požadovaná položka</t>
  </si>
  <si>
    <t>Požadované parametre</t>
  </si>
  <si>
    <t>áno</t>
  </si>
  <si>
    <t>nie</t>
  </si>
  <si>
    <t>cena €/ ks bez DPH</t>
  </si>
  <si>
    <t>cena € spolu bez DPH</t>
  </si>
  <si>
    <t>dno</t>
  </si>
  <si>
    <t>vnútorný rozmer 440x375 mm</t>
  </si>
  <si>
    <t>varroa dno nerez</t>
  </si>
  <si>
    <t>podmetová podložka</t>
  </si>
  <si>
    <t>letáč regulovateľný</t>
  </si>
  <si>
    <t xml:space="preserve">           uzatvárateľný</t>
  </si>
  <si>
    <t>možnosť osadenia peľochytu</t>
  </si>
  <si>
    <t>nadstavok vysoký</t>
  </si>
  <si>
    <t>vnútorný rozmer 440x375x285 mm</t>
  </si>
  <si>
    <t>hrúbka steny 30 mm</t>
  </si>
  <si>
    <t>sedlo 17x14 mm</t>
  </si>
  <si>
    <t>očko</t>
  </si>
  <si>
    <t>falcovaný</t>
  </si>
  <si>
    <t>nadstavok nízky</t>
  </si>
  <si>
    <t>vnútorný rozmer 440x375x178 mm</t>
  </si>
  <si>
    <t>materská mriežka</t>
  </si>
  <si>
    <t>kovová</t>
  </si>
  <si>
    <t>strešná uteplívka</t>
  </si>
  <si>
    <t>konopná v drevenom ráme</t>
  </si>
  <si>
    <t>vrchnák</t>
  </si>
  <si>
    <t>oplechovaný</t>
  </si>
  <si>
    <t>Cena celkom € bez DPH</t>
  </si>
  <si>
    <t xml:space="preserve">           uzatvárateľný, na pántoch</t>
  </si>
  <si>
    <t>rámikové krmitko</t>
  </si>
  <si>
    <t>drevené</t>
  </si>
  <si>
    <t>Rámiky B, hoffman čapované hore aj dolu, lipové drevo</t>
  </si>
  <si>
    <t>horná latka</t>
  </si>
  <si>
    <t>dĺžka 464 mm</t>
  </si>
  <si>
    <t>šírka25 mm</t>
  </si>
  <si>
    <t>hrúbka 15 mm</t>
  </si>
  <si>
    <t>bočná latka</t>
  </si>
  <si>
    <t>dĺžka 275 mm</t>
  </si>
  <si>
    <t>šírka 35/25 mm</t>
  </si>
  <si>
    <t>hrúbka min. 9 mm</t>
  </si>
  <si>
    <t>spodná latka</t>
  </si>
  <si>
    <t>dĺžka 420 mm</t>
  </si>
  <si>
    <t>šírka min. 18 mm</t>
  </si>
  <si>
    <t>hrúbka min. 12 mm</t>
  </si>
  <si>
    <t>dĺžka 170 mm</t>
  </si>
  <si>
    <t>hrúbka min. 8 mm</t>
  </si>
  <si>
    <t>Požadovaný počet kg</t>
  </si>
  <si>
    <t>cena €/ kg bez DPH</t>
  </si>
  <si>
    <t>Medzistienka B, včelí vosk</t>
  </si>
  <si>
    <t xml:space="preserve">rozmer </t>
  </si>
  <si>
    <t>dĺžka 390 mm</t>
  </si>
  <si>
    <t>šírka 240 mm</t>
  </si>
  <si>
    <t>Medzistienka E, včelí vosk</t>
  </si>
  <si>
    <t>šírka 145 mm</t>
  </si>
  <si>
    <t>Uchádzač je povinný vyplniť všetky bunky vyznačené touto farbou</t>
  </si>
  <si>
    <t xml:space="preserve">V </t>
  </si>
  <si>
    <t>Za uchádzača</t>
  </si>
  <si>
    <t>Obstarávateľ</t>
  </si>
  <si>
    <t>ABBEX s.r.o.</t>
  </si>
  <si>
    <t>Velčice 442</t>
  </si>
  <si>
    <t>0917 457 290, abbex@abbex.sk</t>
  </si>
  <si>
    <t>Rámiky E, hoffman čapované hore aj dolu, lipové drevo</t>
  </si>
  <si>
    <t>Zostava B10, drevená</t>
  </si>
  <si>
    <t>Jozef Goňo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</si>
</sst>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0" fillId="0" borderId="27" xfId="0" applyBorder="1" applyAlignment="1">
      <alignment horizontal="center" vertical="center"/>
    </xf>
    <xf numFmtId="0" fontId="6" fillId="0" borderId="27" xfId="0" applyFont="1" applyBorder="1"/>
    <xf numFmtId="0" fontId="0" fillId="2" borderId="28" xfId="0" applyFill="1" applyBorder="1"/>
    <xf numFmtId="44" fontId="0" fillId="2" borderId="28" xfId="0" applyNumberFormat="1" applyFill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44" fontId="0" fillId="0" borderId="30" xfId="0" applyNumberFormat="1" applyBorder="1"/>
    <xf numFmtId="44" fontId="0" fillId="0" borderId="30" xfId="0" applyNumberFormat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0" xfId="0" applyFill="1"/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9" xfId="0" applyBorder="1"/>
    <xf numFmtId="0" fontId="0" fillId="0" borderId="8" xfId="0" applyBorder="1"/>
    <xf numFmtId="0" fontId="0" fillId="0" borderId="40" xfId="0" applyBorder="1"/>
    <xf numFmtId="44" fontId="0" fillId="2" borderId="32" xfId="0" applyNumberFormat="1" applyFill="1" applyBorder="1" applyAlignment="1">
      <alignment horizontal="center" vertical="center" wrapText="1"/>
    </xf>
    <xf numFmtId="44" fontId="0" fillId="0" borderId="36" xfId="0" applyNumberFormat="1" applyBorder="1" applyAlignment="1">
      <alignment horizontal="center" vertical="center" wrapText="1"/>
    </xf>
    <xf numFmtId="44" fontId="0" fillId="0" borderId="41" xfId="0" applyNumberFormat="1" applyBorder="1" applyAlignment="1">
      <alignment horizontal="center" vertical="center" wrapText="1"/>
    </xf>
    <xf numFmtId="44" fontId="0" fillId="0" borderId="42" xfId="0" applyNumberFormat="1" applyBorder="1" applyAlignment="1">
      <alignment horizontal="center" vertical="center" wrapText="1"/>
    </xf>
    <xf numFmtId="0" fontId="0" fillId="0" borderId="17" xfId="0" applyBorder="1"/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/>
    <xf numFmtId="0" fontId="1" fillId="0" borderId="29" xfId="0" applyFont="1" applyBorder="1"/>
    <xf numFmtId="3" fontId="0" fillId="0" borderId="31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4" fontId="0" fillId="2" borderId="5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/>
    <xf numFmtId="0" fontId="6" fillId="0" borderId="28" xfId="0" applyFont="1" applyBorder="1" applyAlignment="1">
      <alignment horizontal="center" vertical="center" wrapText="1"/>
    </xf>
    <xf numFmtId="0" fontId="0" fillId="0" borderId="24" xfId="0" applyBorder="1"/>
    <xf numFmtId="0" fontId="5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8" xfId="0" applyBorder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4" fontId="0" fillId="2" borderId="11" xfId="0" applyNumberFormat="1" applyFill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26" xfId="0" applyFont="1" applyBorder="1" applyAlignment="1">
      <alignment wrapText="1"/>
    </xf>
    <xf numFmtId="0" fontId="0" fillId="0" borderId="11" xfId="0" applyBorder="1" applyAlignment="1">
      <alignment vertical="top"/>
    </xf>
    <xf numFmtId="0" fontId="0" fillId="2" borderId="24" xfId="0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0" fillId="2" borderId="24" xfId="0" applyNumberFormat="1" applyFill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6" fillId="0" borderId="27" xfId="0" applyFont="1" applyBorder="1" applyAlignment="1">
      <alignment horizontal="center" vertical="center" wrapText="1"/>
    </xf>
    <xf numFmtId="0" fontId="2" fillId="0" borderId="16" xfId="0" applyFont="1" applyBorder="1"/>
    <xf numFmtId="0" fontId="0" fillId="0" borderId="18" xfId="0" applyBorder="1"/>
    <xf numFmtId="0" fontId="2" fillId="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10" xfId="0" applyFont="1" applyBorder="1"/>
    <xf numFmtId="0" fontId="0" fillId="0" borderId="12" xfId="0" applyBorder="1"/>
    <xf numFmtId="0" fontId="2" fillId="2" borderId="13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6" xfId="0" applyBorder="1"/>
    <xf numFmtId="0" fontId="2" fillId="2" borderId="7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7" xfId="0" applyFont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31AB-FC0C-47DD-992C-82547613B356}">
  <sheetPr>
    <pageSetUpPr fitToPage="1"/>
  </sheetPr>
  <dimension ref="A1:J103"/>
  <sheetViews>
    <sheetView tabSelected="1" workbookViewId="0">
      <selection activeCell="O14" sqref="O14"/>
    </sheetView>
  </sheetViews>
  <sheetFormatPr defaultRowHeight="15" x14ac:dyDescent="0.25"/>
  <cols>
    <col min="1" max="1" width="10.85546875" customWidth="1"/>
    <col min="3" max="3" width="10.5703125" customWidth="1"/>
    <col min="6" max="6" width="15.42578125" customWidth="1"/>
    <col min="10" max="10" width="11.7109375" customWidth="1"/>
  </cols>
  <sheetData>
    <row r="1" spans="1:10" ht="15.75" thickBot="1" x14ac:dyDescent="0.3">
      <c r="A1" s="1" t="s">
        <v>0</v>
      </c>
      <c r="B1" s="1"/>
      <c r="C1" s="1"/>
      <c r="D1" s="1"/>
      <c r="E1" s="1"/>
    </row>
    <row r="2" spans="1:10" ht="16.5" thickBot="1" x14ac:dyDescent="0.3">
      <c r="A2" s="105" t="s">
        <v>65</v>
      </c>
      <c r="B2" s="106"/>
      <c r="C2" s="106"/>
      <c r="D2" s="106"/>
      <c r="E2" s="106"/>
      <c r="F2" s="107"/>
      <c r="G2" s="107"/>
      <c r="H2" s="107"/>
      <c r="I2" s="107"/>
      <c r="J2" s="108"/>
    </row>
    <row r="3" spans="1:10" x14ac:dyDescent="0.25">
      <c r="A3" s="109" t="s">
        <v>2</v>
      </c>
      <c r="B3" s="47"/>
      <c r="C3" s="110"/>
      <c r="D3" s="114" t="s">
        <v>66</v>
      </c>
      <c r="E3" s="112"/>
      <c r="F3" s="112"/>
      <c r="G3" s="112"/>
      <c r="H3" s="112"/>
      <c r="I3" s="112"/>
      <c r="J3" s="113"/>
    </row>
    <row r="4" spans="1:10" x14ac:dyDescent="0.25">
      <c r="A4" s="98" t="s">
        <v>3</v>
      </c>
      <c r="B4" s="67"/>
      <c r="C4" s="99"/>
      <c r="D4" s="103" t="s">
        <v>67</v>
      </c>
      <c r="E4" s="101"/>
      <c r="F4" s="101"/>
      <c r="G4" s="101"/>
      <c r="H4" s="101"/>
      <c r="I4" s="101"/>
      <c r="J4" s="102"/>
    </row>
    <row r="5" spans="1:10" x14ac:dyDescent="0.25">
      <c r="A5" s="98" t="s">
        <v>4</v>
      </c>
      <c r="B5" s="67"/>
      <c r="C5" s="99"/>
      <c r="D5" s="103">
        <v>47045230</v>
      </c>
      <c r="E5" s="101"/>
      <c r="F5" s="101"/>
      <c r="G5" s="101"/>
      <c r="H5" s="101"/>
      <c r="I5" s="101"/>
      <c r="J5" s="102"/>
    </row>
    <row r="6" spans="1:10" x14ac:dyDescent="0.25">
      <c r="A6" s="98" t="s">
        <v>5</v>
      </c>
      <c r="B6" s="67"/>
      <c r="C6" s="99"/>
      <c r="D6" s="103" t="s">
        <v>71</v>
      </c>
      <c r="E6" s="101"/>
      <c r="F6" s="101"/>
      <c r="G6" s="101"/>
      <c r="H6" s="101"/>
      <c r="I6" s="101"/>
      <c r="J6" s="102"/>
    </row>
    <row r="7" spans="1:10" ht="15.75" thickBot="1" x14ac:dyDescent="0.3">
      <c r="A7" s="93" t="s">
        <v>6</v>
      </c>
      <c r="B7" s="37"/>
      <c r="C7" s="94"/>
      <c r="D7" s="104" t="s">
        <v>68</v>
      </c>
      <c r="E7" s="96"/>
      <c r="F7" s="96"/>
      <c r="G7" s="96"/>
      <c r="H7" s="96"/>
      <c r="I7" s="96"/>
      <c r="J7" s="97"/>
    </row>
    <row r="8" spans="1:10" ht="15.75" thickBot="1" x14ac:dyDescent="0.3"/>
    <row r="9" spans="1:10" ht="16.5" thickBot="1" x14ac:dyDescent="0.3">
      <c r="A9" s="105" t="s">
        <v>1</v>
      </c>
      <c r="B9" s="106"/>
      <c r="C9" s="106"/>
      <c r="D9" s="106"/>
      <c r="E9" s="106"/>
      <c r="F9" s="107"/>
      <c r="G9" s="107"/>
      <c r="H9" s="107"/>
      <c r="I9" s="107"/>
      <c r="J9" s="108"/>
    </row>
    <row r="10" spans="1:10" x14ac:dyDescent="0.25">
      <c r="A10" s="109" t="s">
        <v>2</v>
      </c>
      <c r="B10" s="47"/>
      <c r="C10" s="110"/>
      <c r="D10" s="111"/>
      <c r="E10" s="112"/>
      <c r="F10" s="112"/>
      <c r="G10" s="112"/>
      <c r="H10" s="112"/>
      <c r="I10" s="112"/>
      <c r="J10" s="113"/>
    </row>
    <row r="11" spans="1:10" x14ac:dyDescent="0.25">
      <c r="A11" s="98" t="s">
        <v>3</v>
      </c>
      <c r="B11" s="67"/>
      <c r="C11" s="99"/>
      <c r="D11" s="100"/>
      <c r="E11" s="101"/>
      <c r="F11" s="101"/>
      <c r="G11" s="101"/>
      <c r="H11" s="101"/>
      <c r="I11" s="101"/>
      <c r="J11" s="102"/>
    </row>
    <row r="12" spans="1:10" x14ac:dyDescent="0.25">
      <c r="A12" s="98" t="s">
        <v>4</v>
      </c>
      <c r="B12" s="67"/>
      <c r="C12" s="99"/>
      <c r="D12" s="100"/>
      <c r="E12" s="101"/>
      <c r="F12" s="101"/>
      <c r="G12" s="101"/>
      <c r="H12" s="101"/>
      <c r="I12" s="101"/>
      <c r="J12" s="102"/>
    </row>
    <row r="13" spans="1:10" x14ac:dyDescent="0.25">
      <c r="A13" s="98" t="s">
        <v>5</v>
      </c>
      <c r="B13" s="67"/>
      <c r="C13" s="99"/>
      <c r="D13" s="100"/>
      <c r="E13" s="101"/>
      <c r="F13" s="101"/>
      <c r="G13" s="101"/>
      <c r="H13" s="101"/>
      <c r="I13" s="101"/>
      <c r="J13" s="102"/>
    </row>
    <row r="14" spans="1:10" ht="15.75" thickBot="1" x14ac:dyDescent="0.3">
      <c r="A14" s="93" t="s">
        <v>6</v>
      </c>
      <c r="B14" s="37"/>
      <c r="C14" s="94"/>
      <c r="D14" s="95"/>
      <c r="E14" s="96"/>
      <c r="F14" s="96"/>
      <c r="G14" s="96"/>
      <c r="H14" s="96"/>
      <c r="I14" s="96"/>
      <c r="J14" s="97"/>
    </row>
    <row r="15" spans="1:10" ht="15.75" thickBot="1" x14ac:dyDescent="0.3"/>
    <row r="16" spans="1:10" x14ac:dyDescent="0.25">
      <c r="A16" s="2"/>
      <c r="B16" s="52" t="s">
        <v>7</v>
      </c>
      <c r="C16" s="54" t="s">
        <v>8</v>
      </c>
      <c r="D16" s="56" t="s">
        <v>9</v>
      </c>
      <c r="E16" s="56"/>
      <c r="F16" s="56"/>
      <c r="G16" s="58" t="s">
        <v>10</v>
      </c>
      <c r="H16" s="58" t="s">
        <v>11</v>
      </c>
      <c r="I16" s="60" t="s">
        <v>12</v>
      </c>
      <c r="J16" s="48" t="s">
        <v>13</v>
      </c>
    </row>
    <row r="17" spans="1:10" ht="15.75" thickBot="1" x14ac:dyDescent="0.3">
      <c r="A17" s="2"/>
      <c r="B17" s="74"/>
      <c r="C17" s="75"/>
      <c r="D17" s="76"/>
      <c r="E17" s="76"/>
      <c r="F17" s="76"/>
      <c r="G17" s="77"/>
      <c r="H17" s="77"/>
      <c r="I17" s="78"/>
      <c r="J17" s="70"/>
    </row>
    <row r="18" spans="1:10" x14ac:dyDescent="0.25">
      <c r="A18" s="38" t="s">
        <v>70</v>
      </c>
      <c r="B18" s="86">
        <v>200</v>
      </c>
      <c r="C18" s="87" t="s">
        <v>14</v>
      </c>
      <c r="D18" s="69" t="s">
        <v>15</v>
      </c>
      <c r="E18" s="69"/>
      <c r="F18" s="69"/>
      <c r="G18" s="3"/>
      <c r="H18" s="4"/>
      <c r="I18" s="89"/>
      <c r="J18" s="90">
        <f>B18*I18</f>
        <v>0</v>
      </c>
    </row>
    <row r="19" spans="1:10" x14ac:dyDescent="0.25">
      <c r="A19" s="71"/>
      <c r="B19" s="81"/>
      <c r="C19" s="88"/>
      <c r="D19" s="67" t="s">
        <v>16</v>
      </c>
      <c r="E19" s="67"/>
      <c r="F19" s="67"/>
      <c r="G19" s="5"/>
      <c r="H19" s="6"/>
      <c r="I19" s="79"/>
      <c r="J19" s="80"/>
    </row>
    <row r="20" spans="1:10" x14ac:dyDescent="0.25">
      <c r="A20" s="71"/>
      <c r="B20" s="81"/>
      <c r="C20" s="88"/>
      <c r="D20" s="67" t="s">
        <v>17</v>
      </c>
      <c r="E20" s="67"/>
      <c r="F20" s="67"/>
      <c r="G20" s="5"/>
      <c r="H20" s="6"/>
      <c r="I20" s="79"/>
      <c r="J20" s="80"/>
    </row>
    <row r="21" spans="1:10" x14ac:dyDescent="0.25">
      <c r="A21" s="71"/>
      <c r="B21" s="81"/>
      <c r="C21" s="88"/>
      <c r="D21" s="67" t="s">
        <v>18</v>
      </c>
      <c r="E21" s="67"/>
      <c r="F21" s="67"/>
      <c r="G21" s="5"/>
      <c r="H21" s="6"/>
      <c r="I21" s="79"/>
      <c r="J21" s="80"/>
    </row>
    <row r="22" spans="1:10" x14ac:dyDescent="0.25">
      <c r="A22" s="71"/>
      <c r="B22" s="81"/>
      <c r="C22" s="88"/>
      <c r="D22" s="67" t="s">
        <v>19</v>
      </c>
      <c r="E22" s="67"/>
      <c r="F22" s="67"/>
      <c r="G22" s="5"/>
      <c r="H22" s="6"/>
      <c r="I22" s="79"/>
      <c r="J22" s="80"/>
    </row>
    <row r="23" spans="1:10" x14ac:dyDescent="0.25">
      <c r="A23" s="71"/>
      <c r="B23" s="81"/>
      <c r="C23" s="88"/>
      <c r="D23" s="67" t="s">
        <v>20</v>
      </c>
      <c r="E23" s="67"/>
      <c r="F23" s="67"/>
      <c r="G23" s="5"/>
      <c r="H23" s="6"/>
      <c r="I23" s="79"/>
      <c r="J23" s="80"/>
    </row>
    <row r="24" spans="1:10" x14ac:dyDescent="0.25">
      <c r="A24" s="71"/>
      <c r="B24" s="81">
        <v>200</v>
      </c>
      <c r="C24" s="85" t="s">
        <v>21</v>
      </c>
      <c r="D24" s="67" t="s">
        <v>22</v>
      </c>
      <c r="E24" s="67"/>
      <c r="F24" s="67"/>
      <c r="G24" s="5"/>
      <c r="H24" s="6"/>
      <c r="I24" s="79"/>
      <c r="J24" s="80">
        <f>B24*I24</f>
        <v>0</v>
      </c>
    </row>
    <row r="25" spans="1:10" x14ac:dyDescent="0.25">
      <c r="A25" s="71"/>
      <c r="B25" s="81"/>
      <c r="C25" s="85"/>
      <c r="D25" s="67" t="s">
        <v>23</v>
      </c>
      <c r="E25" s="67"/>
      <c r="F25" s="67"/>
      <c r="G25" s="5"/>
      <c r="H25" s="6"/>
      <c r="I25" s="79"/>
      <c r="J25" s="80"/>
    </row>
    <row r="26" spans="1:10" x14ac:dyDescent="0.25">
      <c r="A26" s="71"/>
      <c r="B26" s="81"/>
      <c r="C26" s="85"/>
      <c r="D26" s="67" t="s">
        <v>24</v>
      </c>
      <c r="E26" s="67"/>
      <c r="F26" s="67"/>
      <c r="G26" s="5"/>
      <c r="H26" s="6"/>
      <c r="I26" s="79"/>
      <c r="J26" s="80"/>
    </row>
    <row r="27" spans="1:10" x14ac:dyDescent="0.25">
      <c r="A27" s="71"/>
      <c r="B27" s="81"/>
      <c r="C27" s="85"/>
      <c r="D27" s="67" t="s">
        <v>25</v>
      </c>
      <c r="E27" s="67"/>
      <c r="F27" s="67"/>
      <c r="G27" s="5"/>
      <c r="H27" s="6"/>
      <c r="I27" s="79"/>
      <c r="J27" s="80"/>
    </row>
    <row r="28" spans="1:10" x14ac:dyDescent="0.25">
      <c r="A28" s="71"/>
      <c r="B28" s="81"/>
      <c r="C28" s="85"/>
      <c r="D28" s="67" t="s">
        <v>26</v>
      </c>
      <c r="E28" s="67"/>
      <c r="F28" s="67"/>
      <c r="G28" s="5"/>
      <c r="H28" s="6"/>
      <c r="I28" s="79"/>
      <c r="J28" s="80"/>
    </row>
    <row r="29" spans="1:10" x14ac:dyDescent="0.25">
      <c r="A29" s="71"/>
      <c r="B29" s="81">
        <v>800</v>
      </c>
      <c r="C29" s="85" t="s">
        <v>27</v>
      </c>
      <c r="D29" s="67" t="s">
        <v>28</v>
      </c>
      <c r="E29" s="67"/>
      <c r="F29" s="67"/>
      <c r="G29" s="5"/>
      <c r="H29" s="6"/>
      <c r="I29" s="79"/>
      <c r="J29" s="80">
        <f>B29*I29</f>
        <v>0</v>
      </c>
    </row>
    <row r="30" spans="1:10" x14ac:dyDescent="0.25">
      <c r="A30" s="71"/>
      <c r="B30" s="81"/>
      <c r="C30" s="85"/>
      <c r="D30" s="67" t="s">
        <v>23</v>
      </c>
      <c r="E30" s="67"/>
      <c r="F30" s="67"/>
      <c r="G30" s="5"/>
      <c r="H30" s="6"/>
      <c r="I30" s="79"/>
      <c r="J30" s="80"/>
    </row>
    <row r="31" spans="1:10" x14ac:dyDescent="0.25">
      <c r="A31" s="71"/>
      <c r="B31" s="81"/>
      <c r="C31" s="85"/>
      <c r="D31" s="67" t="s">
        <v>24</v>
      </c>
      <c r="E31" s="67"/>
      <c r="F31" s="67"/>
      <c r="G31" s="5"/>
      <c r="H31" s="6"/>
      <c r="I31" s="79"/>
      <c r="J31" s="80"/>
    </row>
    <row r="32" spans="1:10" x14ac:dyDescent="0.25">
      <c r="A32" s="71"/>
      <c r="B32" s="81"/>
      <c r="C32" s="85"/>
      <c r="D32" s="67" t="s">
        <v>25</v>
      </c>
      <c r="E32" s="67"/>
      <c r="F32" s="67"/>
      <c r="G32" s="5"/>
      <c r="H32" s="6"/>
      <c r="I32" s="79"/>
      <c r="J32" s="80"/>
    </row>
    <row r="33" spans="1:10" x14ac:dyDescent="0.25">
      <c r="A33" s="71"/>
      <c r="B33" s="81"/>
      <c r="C33" s="92"/>
      <c r="D33" s="73" t="s">
        <v>26</v>
      </c>
      <c r="E33" s="73"/>
      <c r="F33" s="73"/>
      <c r="G33" s="5"/>
      <c r="H33" s="6"/>
      <c r="I33" s="79"/>
      <c r="J33" s="80"/>
    </row>
    <row r="34" spans="1:10" x14ac:dyDescent="0.25">
      <c r="A34" s="71"/>
      <c r="B34" s="81">
        <v>200</v>
      </c>
      <c r="C34" s="82" t="s">
        <v>29</v>
      </c>
      <c r="D34" s="83" t="s">
        <v>30</v>
      </c>
      <c r="E34" s="83"/>
      <c r="F34" s="83"/>
      <c r="G34" s="59"/>
      <c r="H34" s="59"/>
      <c r="I34" s="79"/>
      <c r="J34" s="80">
        <f>B34*I34</f>
        <v>0</v>
      </c>
    </row>
    <row r="35" spans="1:10" x14ac:dyDescent="0.25">
      <c r="A35" s="71"/>
      <c r="B35" s="81"/>
      <c r="C35" s="82"/>
      <c r="D35" s="83"/>
      <c r="E35" s="83"/>
      <c r="F35" s="83"/>
      <c r="G35" s="84"/>
      <c r="H35" s="84"/>
      <c r="I35" s="79"/>
      <c r="J35" s="80"/>
    </row>
    <row r="36" spans="1:10" x14ac:dyDescent="0.25">
      <c r="A36" s="71"/>
      <c r="B36" s="81">
        <v>200</v>
      </c>
      <c r="C36" s="82" t="s">
        <v>31</v>
      </c>
      <c r="D36" s="91" t="s">
        <v>32</v>
      </c>
      <c r="E36" s="91"/>
      <c r="F36" s="91"/>
      <c r="G36" s="59"/>
      <c r="H36" s="59"/>
      <c r="I36" s="79"/>
      <c r="J36" s="80">
        <f>B36*I36</f>
        <v>0</v>
      </c>
    </row>
    <row r="37" spans="1:10" x14ac:dyDescent="0.25">
      <c r="A37" s="71"/>
      <c r="B37" s="81"/>
      <c r="C37" s="82"/>
      <c r="D37" s="91"/>
      <c r="E37" s="91"/>
      <c r="F37" s="91"/>
      <c r="G37" s="84"/>
      <c r="H37" s="84"/>
      <c r="I37" s="79"/>
      <c r="J37" s="80"/>
    </row>
    <row r="38" spans="1:10" ht="15.75" thickBot="1" x14ac:dyDescent="0.3">
      <c r="A38" s="72"/>
      <c r="B38" s="7">
        <v>200</v>
      </c>
      <c r="C38" s="8" t="s">
        <v>33</v>
      </c>
      <c r="D38" s="73" t="s">
        <v>34</v>
      </c>
      <c r="E38" s="73"/>
      <c r="F38" s="73"/>
      <c r="G38" s="9"/>
      <c r="H38" s="9"/>
      <c r="I38" s="10"/>
      <c r="J38" s="11">
        <f>B38*I38</f>
        <v>0</v>
      </c>
    </row>
    <row r="39" spans="1:10" ht="15.75" thickBot="1" x14ac:dyDescent="0.3">
      <c r="A39" s="21" t="s">
        <v>35</v>
      </c>
      <c r="B39" s="22"/>
      <c r="C39" s="22"/>
      <c r="D39" s="22"/>
      <c r="E39" s="22"/>
      <c r="F39" s="22"/>
      <c r="G39" s="22"/>
      <c r="H39" s="22"/>
      <c r="I39" s="23"/>
      <c r="J39" s="12">
        <f>J18+J24+J29+J34+J36+J38</f>
        <v>0</v>
      </c>
    </row>
    <row r="40" spans="1:10" ht="15.75" thickBot="1" x14ac:dyDescent="0.3"/>
    <row r="41" spans="1:10" x14ac:dyDescent="0.25">
      <c r="A41" s="2"/>
      <c r="B41" s="52" t="s">
        <v>7</v>
      </c>
      <c r="C41" s="54" t="s">
        <v>8</v>
      </c>
      <c r="D41" s="56" t="s">
        <v>9</v>
      </c>
      <c r="E41" s="56"/>
      <c r="F41" s="56"/>
      <c r="G41" s="58" t="s">
        <v>10</v>
      </c>
      <c r="H41" s="58" t="s">
        <v>11</v>
      </c>
      <c r="I41" s="60" t="s">
        <v>12</v>
      </c>
      <c r="J41" s="48" t="s">
        <v>13</v>
      </c>
    </row>
    <row r="42" spans="1:10" ht="15.75" thickBot="1" x14ac:dyDescent="0.3">
      <c r="A42" s="2"/>
      <c r="B42" s="74"/>
      <c r="C42" s="75"/>
      <c r="D42" s="76"/>
      <c r="E42" s="76"/>
      <c r="F42" s="76"/>
      <c r="G42" s="77"/>
      <c r="H42" s="77"/>
      <c r="I42" s="78"/>
      <c r="J42" s="70"/>
    </row>
    <row r="43" spans="1:10" x14ac:dyDescent="0.25">
      <c r="A43" s="38" t="s">
        <v>70</v>
      </c>
      <c r="B43" s="86">
        <v>180</v>
      </c>
      <c r="C43" s="87" t="s">
        <v>14</v>
      </c>
      <c r="D43" s="69" t="s">
        <v>15</v>
      </c>
      <c r="E43" s="69"/>
      <c r="F43" s="69"/>
      <c r="G43" s="3"/>
      <c r="H43" s="4"/>
      <c r="I43" s="89"/>
      <c r="J43" s="90">
        <f>B43*I43</f>
        <v>0</v>
      </c>
    </row>
    <row r="44" spans="1:10" x14ac:dyDescent="0.25">
      <c r="A44" s="71"/>
      <c r="B44" s="81"/>
      <c r="C44" s="88"/>
      <c r="D44" s="67" t="s">
        <v>16</v>
      </c>
      <c r="E44" s="67"/>
      <c r="F44" s="67"/>
      <c r="G44" s="5"/>
      <c r="H44" s="6"/>
      <c r="I44" s="79"/>
      <c r="J44" s="80"/>
    </row>
    <row r="45" spans="1:10" x14ac:dyDescent="0.25">
      <c r="A45" s="71"/>
      <c r="B45" s="81"/>
      <c r="C45" s="88"/>
      <c r="D45" s="67" t="s">
        <v>17</v>
      </c>
      <c r="E45" s="67"/>
      <c r="F45" s="67"/>
      <c r="G45" s="5"/>
      <c r="H45" s="6"/>
      <c r="I45" s="79"/>
      <c r="J45" s="80"/>
    </row>
    <row r="46" spans="1:10" x14ac:dyDescent="0.25">
      <c r="A46" s="71"/>
      <c r="B46" s="81"/>
      <c r="C46" s="88"/>
      <c r="D46" s="67" t="s">
        <v>18</v>
      </c>
      <c r="E46" s="67"/>
      <c r="F46" s="67"/>
      <c r="G46" s="5"/>
      <c r="H46" s="6"/>
      <c r="I46" s="79"/>
      <c r="J46" s="80"/>
    </row>
    <row r="47" spans="1:10" x14ac:dyDescent="0.25">
      <c r="A47" s="71"/>
      <c r="B47" s="81"/>
      <c r="C47" s="88"/>
      <c r="D47" s="67" t="s">
        <v>36</v>
      </c>
      <c r="E47" s="67"/>
      <c r="F47" s="67"/>
      <c r="G47" s="5"/>
      <c r="H47" s="6"/>
      <c r="I47" s="79"/>
      <c r="J47" s="80"/>
    </row>
    <row r="48" spans="1:10" x14ac:dyDescent="0.25">
      <c r="A48" s="71"/>
      <c r="B48" s="81"/>
      <c r="C48" s="88"/>
      <c r="D48" s="67" t="s">
        <v>20</v>
      </c>
      <c r="E48" s="67"/>
      <c r="F48" s="67"/>
      <c r="G48" s="5"/>
      <c r="H48" s="6"/>
      <c r="I48" s="79"/>
      <c r="J48" s="80"/>
    </row>
    <row r="49" spans="1:10" x14ac:dyDescent="0.25">
      <c r="A49" s="71"/>
      <c r="B49" s="81">
        <v>180</v>
      </c>
      <c r="C49" s="85" t="s">
        <v>21</v>
      </c>
      <c r="D49" s="67" t="s">
        <v>22</v>
      </c>
      <c r="E49" s="67"/>
      <c r="F49" s="67"/>
      <c r="G49" s="5"/>
      <c r="H49" s="6"/>
      <c r="I49" s="79"/>
      <c r="J49" s="80">
        <f>B49*I49</f>
        <v>0</v>
      </c>
    </row>
    <row r="50" spans="1:10" x14ac:dyDescent="0.25">
      <c r="A50" s="71"/>
      <c r="B50" s="81"/>
      <c r="C50" s="85"/>
      <c r="D50" s="67" t="s">
        <v>23</v>
      </c>
      <c r="E50" s="67"/>
      <c r="F50" s="67"/>
      <c r="G50" s="5"/>
      <c r="H50" s="6"/>
      <c r="I50" s="79"/>
      <c r="J50" s="80"/>
    </row>
    <row r="51" spans="1:10" x14ac:dyDescent="0.25">
      <c r="A51" s="71"/>
      <c r="B51" s="81"/>
      <c r="C51" s="85"/>
      <c r="D51" s="67" t="s">
        <v>24</v>
      </c>
      <c r="E51" s="67"/>
      <c r="F51" s="67"/>
      <c r="G51" s="5"/>
      <c r="H51" s="6"/>
      <c r="I51" s="79"/>
      <c r="J51" s="80"/>
    </row>
    <row r="52" spans="1:10" x14ac:dyDescent="0.25">
      <c r="A52" s="71"/>
      <c r="B52" s="81"/>
      <c r="C52" s="85"/>
      <c r="D52" s="67" t="s">
        <v>25</v>
      </c>
      <c r="E52" s="67"/>
      <c r="F52" s="67"/>
      <c r="G52" s="5"/>
      <c r="H52" s="6"/>
      <c r="I52" s="79"/>
      <c r="J52" s="80"/>
    </row>
    <row r="53" spans="1:10" x14ac:dyDescent="0.25">
      <c r="A53" s="71"/>
      <c r="B53" s="81"/>
      <c r="C53" s="85"/>
      <c r="D53" s="67" t="s">
        <v>26</v>
      </c>
      <c r="E53" s="67"/>
      <c r="F53" s="67"/>
      <c r="G53" s="5"/>
      <c r="H53" s="6"/>
      <c r="I53" s="79"/>
      <c r="J53" s="80"/>
    </row>
    <row r="54" spans="1:10" x14ac:dyDescent="0.25">
      <c r="A54" s="71"/>
      <c r="B54" s="81">
        <v>180</v>
      </c>
      <c r="C54" s="82" t="s">
        <v>37</v>
      </c>
      <c r="D54" s="83" t="s">
        <v>38</v>
      </c>
      <c r="E54" s="83"/>
      <c r="F54" s="83"/>
      <c r="G54" s="59"/>
      <c r="H54" s="59"/>
      <c r="I54" s="79"/>
      <c r="J54" s="80">
        <f>B54*I54</f>
        <v>0</v>
      </c>
    </row>
    <row r="55" spans="1:10" x14ac:dyDescent="0.25">
      <c r="A55" s="71"/>
      <c r="B55" s="81"/>
      <c r="C55" s="82"/>
      <c r="D55" s="83"/>
      <c r="E55" s="83"/>
      <c r="F55" s="83"/>
      <c r="G55" s="84"/>
      <c r="H55" s="84"/>
      <c r="I55" s="79"/>
      <c r="J55" s="80"/>
    </row>
    <row r="56" spans="1:10" x14ac:dyDescent="0.25">
      <c r="A56" s="71"/>
      <c r="B56" s="81">
        <v>180</v>
      </c>
      <c r="C56" s="82" t="s">
        <v>31</v>
      </c>
      <c r="D56" s="91" t="s">
        <v>32</v>
      </c>
      <c r="E56" s="91"/>
      <c r="F56" s="91"/>
      <c r="G56" s="59"/>
      <c r="H56" s="59"/>
      <c r="I56" s="79"/>
      <c r="J56" s="80">
        <f>B56*I56</f>
        <v>0</v>
      </c>
    </row>
    <row r="57" spans="1:10" x14ac:dyDescent="0.25">
      <c r="A57" s="71"/>
      <c r="B57" s="81"/>
      <c r="C57" s="82"/>
      <c r="D57" s="91"/>
      <c r="E57" s="91"/>
      <c r="F57" s="91"/>
      <c r="G57" s="84"/>
      <c r="H57" s="84"/>
      <c r="I57" s="79"/>
      <c r="J57" s="80"/>
    </row>
    <row r="58" spans="1:10" ht="15.75" thickBot="1" x14ac:dyDescent="0.3">
      <c r="A58" s="72"/>
      <c r="B58" s="7">
        <v>180</v>
      </c>
      <c r="C58" s="8" t="s">
        <v>33</v>
      </c>
      <c r="D58" s="73" t="s">
        <v>34</v>
      </c>
      <c r="E58" s="73"/>
      <c r="F58" s="73"/>
      <c r="G58" s="9"/>
      <c r="H58" s="9"/>
      <c r="I58" s="10"/>
      <c r="J58" s="11">
        <f>B58*I58</f>
        <v>0</v>
      </c>
    </row>
    <row r="59" spans="1:10" ht="15.75" thickBot="1" x14ac:dyDescent="0.3">
      <c r="A59" s="21" t="s">
        <v>35</v>
      </c>
      <c r="B59" s="22"/>
      <c r="C59" s="22"/>
      <c r="D59" s="22"/>
      <c r="E59" s="22"/>
      <c r="F59" s="22"/>
      <c r="G59" s="22"/>
      <c r="H59" s="22"/>
      <c r="I59" s="23"/>
      <c r="J59" s="12">
        <f>J43+J49+J54+J56+J58</f>
        <v>0</v>
      </c>
    </row>
    <row r="60" spans="1:10" ht="15.75" thickBot="1" x14ac:dyDescent="0.3"/>
    <row r="61" spans="1:10" x14ac:dyDescent="0.25">
      <c r="A61" s="2"/>
      <c r="B61" s="52" t="s">
        <v>7</v>
      </c>
      <c r="C61" s="54" t="s">
        <v>8</v>
      </c>
      <c r="D61" s="56" t="s">
        <v>9</v>
      </c>
      <c r="E61" s="56"/>
      <c r="F61" s="56"/>
      <c r="G61" s="58" t="s">
        <v>10</v>
      </c>
      <c r="H61" s="58" t="s">
        <v>11</v>
      </c>
      <c r="I61" s="60" t="s">
        <v>12</v>
      </c>
      <c r="J61" s="48" t="s">
        <v>13</v>
      </c>
    </row>
    <row r="62" spans="1:10" ht="15.75" thickBot="1" x14ac:dyDescent="0.3">
      <c r="A62" s="2"/>
      <c r="B62" s="74"/>
      <c r="C62" s="75"/>
      <c r="D62" s="76"/>
      <c r="E62" s="76"/>
      <c r="F62" s="76"/>
      <c r="G62" s="77"/>
      <c r="H62" s="77"/>
      <c r="I62" s="78"/>
      <c r="J62" s="70"/>
    </row>
    <row r="63" spans="1:10" x14ac:dyDescent="0.25">
      <c r="A63" s="38" t="s">
        <v>39</v>
      </c>
      <c r="B63" s="41">
        <v>4000</v>
      </c>
      <c r="C63" s="44" t="s">
        <v>40</v>
      </c>
      <c r="D63" s="47" t="s">
        <v>41</v>
      </c>
      <c r="E63" s="47"/>
      <c r="F63" s="47"/>
      <c r="G63" s="13"/>
      <c r="H63" s="14"/>
      <c r="I63" s="62"/>
      <c r="J63" s="64">
        <f>B63*I63</f>
        <v>0</v>
      </c>
    </row>
    <row r="64" spans="1:10" x14ac:dyDescent="0.25">
      <c r="A64" s="71"/>
      <c r="B64" s="42"/>
      <c r="C64" s="45"/>
      <c r="D64" s="67" t="s">
        <v>42</v>
      </c>
      <c r="E64" s="67"/>
      <c r="F64" s="67"/>
      <c r="G64" s="5"/>
      <c r="H64" s="6"/>
      <c r="I64" s="63"/>
      <c r="J64" s="65"/>
    </row>
    <row r="65" spans="1:10" x14ac:dyDescent="0.25">
      <c r="A65" s="71"/>
      <c r="B65" s="42"/>
      <c r="C65" s="46"/>
      <c r="D65" s="67" t="s">
        <v>43</v>
      </c>
      <c r="E65" s="67"/>
      <c r="F65" s="67"/>
      <c r="G65" s="5"/>
      <c r="H65" s="6"/>
      <c r="I65" s="63"/>
      <c r="J65" s="65"/>
    </row>
    <row r="66" spans="1:10" x14ac:dyDescent="0.25">
      <c r="A66" s="71"/>
      <c r="B66" s="42"/>
      <c r="C66" s="68" t="s">
        <v>44</v>
      </c>
      <c r="D66" s="69" t="s">
        <v>45</v>
      </c>
      <c r="E66" s="69"/>
      <c r="F66" s="69"/>
      <c r="G66" s="5"/>
      <c r="H66" s="6"/>
      <c r="I66" s="63"/>
      <c r="J66" s="65"/>
    </row>
    <row r="67" spans="1:10" x14ac:dyDescent="0.25">
      <c r="A67" s="71"/>
      <c r="B67" s="42"/>
      <c r="C67" s="45"/>
      <c r="D67" s="67" t="s">
        <v>46</v>
      </c>
      <c r="E67" s="67"/>
      <c r="F67" s="67"/>
      <c r="G67" s="5"/>
      <c r="H67" s="6"/>
      <c r="I67" s="63"/>
      <c r="J67" s="65"/>
    </row>
    <row r="68" spans="1:10" x14ac:dyDescent="0.25">
      <c r="A68" s="71"/>
      <c r="B68" s="42"/>
      <c r="C68" s="46"/>
      <c r="D68" s="67" t="s">
        <v>47</v>
      </c>
      <c r="E68" s="67"/>
      <c r="F68" s="67"/>
      <c r="G68" s="5"/>
      <c r="H68" s="6"/>
      <c r="I68" s="63"/>
      <c r="J68" s="65"/>
    </row>
    <row r="69" spans="1:10" x14ac:dyDescent="0.25">
      <c r="A69" s="71"/>
      <c r="B69" s="42"/>
      <c r="C69" s="68" t="s">
        <v>48</v>
      </c>
      <c r="D69" s="69" t="s">
        <v>49</v>
      </c>
      <c r="E69" s="69"/>
      <c r="F69" s="69"/>
      <c r="G69" s="5"/>
      <c r="H69" s="6"/>
      <c r="I69" s="63"/>
      <c r="J69" s="65"/>
    </row>
    <row r="70" spans="1:10" x14ac:dyDescent="0.25">
      <c r="A70" s="71"/>
      <c r="B70" s="42"/>
      <c r="C70" s="45"/>
      <c r="D70" s="67" t="s">
        <v>50</v>
      </c>
      <c r="E70" s="67"/>
      <c r="F70" s="67"/>
      <c r="G70" s="5"/>
      <c r="H70" s="6"/>
      <c r="I70" s="63"/>
      <c r="J70" s="65"/>
    </row>
    <row r="71" spans="1:10" ht="15.75" thickBot="1" x14ac:dyDescent="0.3">
      <c r="A71" s="72"/>
      <c r="B71" s="43"/>
      <c r="C71" s="50"/>
      <c r="D71" s="37" t="s">
        <v>47</v>
      </c>
      <c r="E71" s="37"/>
      <c r="F71" s="37"/>
      <c r="G71" s="15"/>
      <c r="H71" s="16"/>
      <c r="I71" s="28"/>
      <c r="J71" s="66"/>
    </row>
    <row r="72" spans="1:10" x14ac:dyDescent="0.25">
      <c r="A72" s="38" t="s">
        <v>69</v>
      </c>
      <c r="B72" s="41">
        <v>8000</v>
      </c>
      <c r="C72" s="44" t="s">
        <v>40</v>
      </c>
      <c r="D72" s="47" t="s">
        <v>41</v>
      </c>
      <c r="E72" s="47"/>
      <c r="F72" s="47"/>
      <c r="G72" s="13"/>
      <c r="H72" s="14"/>
      <c r="I72" s="62"/>
      <c r="J72" s="64">
        <f>B72*I72</f>
        <v>0</v>
      </c>
    </row>
    <row r="73" spans="1:10" x14ac:dyDescent="0.25">
      <c r="A73" s="39"/>
      <c r="B73" s="42"/>
      <c r="C73" s="45"/>
      <c r="D73" s="67" t="s">
        <v>42</v>
      </c>
      <c r="E73" s="67"/>
      <c r="F73" s="67"/>
      <c r="G73" s="5"/>
      <c r="H73" s="6"/>
      <c r="I73" s="63"/>
      <c r="J73" s="65"/>
    </row>
    <row r="74" spans="1:10" x14ac:dyDescent="0.25">
      <c r="A74" s="39"/>
      <c r="B74" s="42"/>
      <c r="C74" s="46"/>
      <c r="D74" s="67" t="s">
        <v>51</v>
      </c>
      <c r="E74" s="67"/>
      <c r="F74" s="67"/>
      <c r="G74" s="5"/>
      <c r="H74" s="6"/>
      <c r="I74" s="63"/>
      <c r="J74" s="65"/>
    </row>
    <row r="75" spans="1:10" x14ac:dyDescent="0.25">
      <c r="A75" s="39"/>
      <c r="B75" s="42"/>
      <c r="C75" s="68" t="s">
        <v>44</v>
      </c>
      <c r="D75" s="69" t="s">
        <v>52</v>
      </c>
      <c r="E75" s="69"/>
      <c r="F75" s="69"/>
      <c r="G75" s="5"/>
      <c r="H75" s="6"/>
      <c r="I75" s="63"/>
      <c r="J75" s="65"/>
    </row>
    <row r="76" spans="1:10" x14ac:dyDescent="0.25">
      <c r="A76" s="39"/>
      <c r="B76" s="42"/>
      <c r="C76" s="45"/>
      <c r="D76" s="67" t="s">
        <v>46</v>
      </c>
      <c r="E76" s="67"/>
      <c r="F76" s="67"/>
      <c r="G76" s="5"/>
      <c r="H76" s="6"/>
      <c r="I76" s="63"/>
      <c r="J76" s="65"/>
    </row>
    <row r="77" spans="1:10" x14ac:dyDescent="0.25">
      <c r="A77" s="39"/>
      <c r="B77" s="42"/>
      <c r="C77" s="46"/>
      <c r="D77" s="67" t="s">
        <v>53</v>
      </c>
      <c r="E77" s="67"/>
      <c r="F77" s="67"/>
      <c r="G77" s="5"/>
      <c r="H77" s="6"/>
      <c r="I77" s="63"/>
      <c r="J77" s="65"/>
    </row>
    <row r="78" spans="1:10" x14ac:dyDescent="0.25">
      <c r="A78" s="39"/>
      <c r="B78" s="42"/>
      <c r="C78" s="68" t="s">
        <v>48</v>
      </c>
      <c r="D78" s="69" t="s">
        <v>49</v>
      </c>
      <c r="E78" s="69"/>
      <c r="F78" s="69"/>
      <c r="G78" s="5"/>
      <c r="H78" s="6"/>
      <c r="I78" s="63"/>
      <c r="J78" s="65"/>
    </row>
    <row r="79" spans="1:10" x14ac:dyDescent="0.25">
      <c r="A79" s="39"/>
      <c r="B79" s="42"/>
      <c r="C79" s="45"/>
      <c r="D79" s="67" t="s">
        <v>50</v>
      </c>
      <c r="E79" s="67"/>
      <c r="F79" s="67"/>
      <c r="G79" s="5"/>
      <c r="H79" s="6"/>
      <c r="I79" s="63"/>
      <c r="J79" s="65"/>
    </row>
    <row r="80" spans="1:10" ht="15.75" thickBot="1" x14ac:dyDescent="0.3">
      <c r="A80" s="40"/>
      <c r="B80" s="43"/>
      <c r="C80" s="50"/>
      <c r="D80" s="37" t="s">
        <v>47</v>
      </c>
      <c r="E80" s="37"/>
      <c r="F80" s="37"/>
      <c r="G80" s="15"/>
      <c r="H80" s="16"/>
      <c r="I80" s="28"/>
      <c r="J80" s="66"/>
    </row>
    <row r="81" spans="1:10" ht="15.75" thickBot="1" x14ac:dyDescent="0.3">
      <c r="A81" s="21" t="s">
        <v>35</v>
      </c>
      <c r="B81" s="22"/>
      <c r="C81" s="22"/>
      <c r="D81" s="22"/>
      <c r="E81" s="22"/>
      <c r="F81" s="22"/>
      <c r="G81" s="22"/>
      <c r="H81" s="22"/>
      <c r="I81" s="23"/>
      <c r="J81" s="17">
        <f>J63+J72</f>
        <v>0</v>
      </c>
    </row>
    <row r="82" spans="1:10" ht="15.75" thickBot="1" x14ac:dyDescent="0.3"/>
    <row r="83" spans="1:10" x14ac:dyDescent="0.25">
      <c r="A83" s="2"/>
      <c r="B83" s="52" t="s">
        <v>54</v>
      </c>
      <c r="C83" s="54" t="s">
        <v>8</v>
      </c>
      <c r="D83" s="56" t="s">
        <v>9</v>
      </c>
      <c r="E83" s="56"/>
      <c r="F83" s="56"/>
      <c r="G83" s="58" t="s">
        <v>10</v>
      </c>
      <c r="H83" s="58" t="s">
        <v>11</v>
      </c>
      <c r="I83" s="60" t="s">
        <v>55</v>
      </c>
      <c r="J83" s="48" t="s">
        <v>13</v>
      </c>
    </row>
    <row r="84" spans="1:10" ht="15.75" thickBot="1" x14ac:dyDescent="0.3">
      <c r="A84" s="2"/>
      <c r="B84" s="53"/>
      <c r="C84" s="55"/>
      <c r="D84" s="57"/>
      <c r="E84" s="57"/>
      <c r="F84" s="57"/>
      <c r="G84" s="59"/>
      <c r="H84" s="59"/>
      <c r="I84" s="61"/>
      <c r="J84" s="49"/>
    </row>
    <row r="85" spans="1:10" x14ac:dyDescent="0.25">
      <c r="A85" s="25" t="s">
        <v>56</v>
      </c>
      <c r="B85" s="27">
        <v>400</v>
      </c>
      <c r="C85" s="29" t="s">
        <v>57</v>
      </c>
      <c r="D85" s="30" t="s">
        <v>58</v>
      </c>
      <c r="E85" s="31"/>
      <c r="F85" s="32"/>
      <c r="G85" s="13"/>
      <c r="H85" s="14"/>
      <c r="I85" s="33"/>
      <c r="J85" s="35">
        <f>B85*I85</f>
        <v>0</v>
      </c>
    </row>
    <row r="86" spans="1:10" ht="15.75" thickBot="1" x14ac:dyDescent="0.3">
      <c r="A86" s="26"/>
      <c r="B86" s="28"/>
      <c r="C86" s="28"/>
      <c r="D86" s="37" t="s">
        <v>59</v>
      </c>
      <c r="E86" s="37"/>
      <c r="F86" s="37"/>
      <c r="G86" s="15"/>
      <c r="H86" s="16"/>
      <c r="I86" s="50"/>
      <c r="J86" s="51"/>
    </row>
    <row r="87" spans="1:10" x14ac:dyDescent="0.25">
      <c r="A87" s="25" t="s">
        <v>60</v>
      </c>
      <c r="B87" s="27">
        <v>470</v>
      </c>
      <c r="C87" s="29" t="s">
        <v>57</v>
      </c>
      <c r="D87" s="30" t="s">
        <v>58</v>
      </c>
      <c r="E87" s="31"/>
      <c r="F87" s="32"/>
      <c r="G87" s="13"/>
      <c r="H87" s="14"/>
      <c r="I87" s="33"/>
      <c r="J87" s="35">
        <f>B87*I87</f>
        <v>0</v>
      </c>
    </row>
    <row r="88" spans="1:10" ht="15.75" thickBot="1" x14ac:dyDescent="0.3">
      <c r="A88" s="26"/>
      <c r="B88" s="28"/>
      <c r="C88" s="28"/>
      <c r="D88" s="37" t="s">
        <v>61</v>
      </c>
      <c r="E88" s="37"/>
      <c r="F88" s="37"/>
      <c r="G88" s="15"/>
      <c r="H88" s="16"/>
      <c r="I88" s="34"/>
      <c r="J88" s="36"/>
    </row>
    <row r="89" spans="1:10" ht="15.75" thickBot="1" x14ac:dyDescent="0.3">
      <c r="A89" s="21" t="s">
        <v>35</v>
      </c>
      <c r="B89" s="22"/>
      <c r="C89" s="22"/>
      <c r="D89" s="22"/>
      <c r="E89" s="22"/>
      <c r="F89" s="22"/>
      <c r="G89" s="22"/>
      <c r="H89" s="22"/>
      <c r="I89" s="23"/>
      <c r="J89" s="18">
        <f>J85+J87</f>
        <v>0</v>
      </c>
    </row>
    <row r="90" spans="1:10" ht="15.75" thickBot="1" x14ac:dyDescent="0.3"/>
    <row r="91" spans="1:10" ht="15.75" thickBot="1" x14ac:dyDescent="0.3">
      <c r="A91" s="21" t="s">
        <v>35</v>
      </c>
      <c r="B91" s="22"/>
      <c r="C91" s="22"/>
      <c r="D91" s="22"/>
      <c r="E91" s="22"/>
      <c r="F91" s="22"/>
      <c r="G91" s="22"/>
      <c r="H91" s="22"/>
      <c r="I91" s="23"/>
      <c r="J91" s="17">
        <f>J39+J59+J81+J89</f>
        <v>0</v>
      </c>
    </row>
    <row r="94" spans="1:10" x14ac:dyDescent="0.25">
      <c r="A94" s="19" t="s">
        <v>62</v>
      </c>
      <c r="B94" s="20"/>
      <c r="C94" s="20"/>
      <c r="D94" s="20"/>
      <c r="E94" s="20"/>
      <c r="F94" s="20"/>
    </row>
    <row r="103" spans="1:10" x14ac:dyDescent="0.25">
      <c r="A103" s="24" t="s">
        <v>63</v>
      </c>
      <c r="B103" s="24"/>
      <c r="C103" s="24"/>
      <c r="D103" s="24"/>
      <c r="G103" s="24" t="s">
        <v>64</v>
      </c>
      <c r="H103" s="24"/>
      <c r="I103" s="24"/>
      <c r="J103" s="24"/>
    </row>
  </sheetData>
  <mergeCells count="182">
    <mergeCell ref="A2:J2"/>
    <mergeCell ref="A3:C3"/>
    <mergeCell ref="D3:J3"/>
    <mergeCell ref="A4:C4"/>
    <mergeCell ref="D4:J4"/>
    <mergeCell ref="A5:C5"/>
    <mergeCell ref="D5:J5"/>
    <mergeCell ref="A11:C11"/>
    <mergeCell ref="D11:J11"/>
    <mergeCell ref="A12:C12"/>
    <mergeCell ref="D12:J12"/>
    <mergeCell ref="A13:C13"/>
    <mergeCell ref="D13:J13"/>
    <mergeCell ref="A6:C6"/>
    <mergeCell ref="D6:J6"/>
    <mergeCell ref="A7:C7"/>
    <mergeCell ref="D7:J7"/>
    <mergeCell ref="A9:J9"/>
    <mergeCell ref="A10:C10"/>
    <mergeCell ref="D10:J10"/>
    <mergeCell ref="A14:C14"/>
    <mergeCell ref="D14:J14"/>
    <mergeCell ref="B16:B17"/>
    <mergeCell ref="C16:C17"/>
    <mergeCell ref="D16:F17"/>
    <mergeCell ref="G16:G17"/>
    <mergeCell ref="H16:H17"/>
    <mergeCell ref="I16:I17"/>
    <mergeCell ref="J16:J17"/>
    <mergeCell ref="B18:B23"/>
    <mergeCell ref="C18:C23"/>
    <mergeCell ref="D18:F18"/>
    <mergeCell ref="I18:I23"/>
    <mergeCell ref="J18:J23"/>
    <mergeCell ref="D19:F19"/>
    <mergeCell ref="D20:F20"/>
    <mergeCell ref="D21:F21"/>
    <mergeCell ref="D22:F22"/>
    <mergeCell ref="B24:B28"/>
    <mergeCell ref="C24:C28"/>
    <mergeCell ref="D24:F24"/>
    <mergeCell ref="I24:I28"/>
    <mergeCell ref="J24:J28"/>
    <mergeCell ref="D25:F25"/>
    <mergeCell ref="D26:F26"/>
    <mergeCell ref="D27:F27"/>
    <mergeCell ref="D28:F28"/>
    <mergeCell ref="C29:C33"/>
    <mergeCell ref="D29:F29"/>
    <mergeCell ref="I29:I33"/>
    <mergeCell ref="J29:J33"/>
    <mergeCell ref="D30:F30"/>
    <mergeCell ref="D31:F31"/>
    <mergeCell ref="D32:F32"/>
    <mergeCell ref="D33:F33"/>
    <mergeCell ref="D23:F23"/>
    <mergeCell ref="D38:F38"/>
    <mergeCell ref="A39:I39"/>
    <mergeCell ref="B41:B42"/>
    <mergeCell ref="C41:C42"/>
    <mergeCell ref="D41:F42"/>
    <mergeCell ref="G41:G42"/>
    <mergeCell ref="H41:H42"/>
    <mergeCell ref="I41:I42"/>
    <mergeCell ref="J34:J35"/>
    <mergeCell ref="B36:B37"/>
    <mergeCell ref="C36:C37"/>
    <mergeCell ref="D36:F37"/>
    <mergeCell ref="G36:G37"/>
    <mergeCell ref="H36:H37"/>
    <mergeCell ref="I36:I37"/>
    <mergeCell ref="J36:J37"/>
    <mergeCell ref="B34:B35"/>
    <mergeCell ref="C34:C35"/>
    <mergeCell ref="D34:F35"/>
    <mergeCell ref="G34:G35"/>
    <mergeCell ref="H34:H35"/>
    <mergeCell ref="I34:I35"/>
    <mergeCell ref="A18:A38"/>
    <mergeCell ref="B29:B33"/>
    <mergeCell ref="D47:F47"/>
    <mergeCell ref="D48:F48"/>
    <mergeCell ref="B49:B53"/>
    <mergeCell ref="C49:C53"/>
    <mergeCell ref="D49:F49"/>
    <mergeCell ref="I49:I53"/>
    <mergeCell ref="J41:J42"/>
    <mergeCell ref="A43:A58"/>
    <mergeCell ref="B43:B48"/>
    <mergeCell ref="C43:C48"/>
    <mergeCell ref="D43:F43"/>
    <mergeCell ref="I43:I48"/>
    <mergeCell ref="J43:J48"/>
    <mergeCell ref="D44:F44"/>
    <mergeCell ref="D45:F45"/>
    <mergeCell ref="D46:F46"/>
    <mergeCell ref="J54:J55"/>
    <mergeCell ref="B56:B57"/>
    <mergeCell ref="C56:C57"/>
    <mergeCell ref="D56:F57"/>
    <mergeCell ref="G56:G57"/>
    <mergeCell ref="H56:H57"/>
    <mergeCell ref="I56:I57"/>
    <mergeCell ref="J56:J57"/>
    <mergeCell ref="J49:J53"/>
    <mergeCell ref="D50:F50"/>
    <mergeCell ref="D51:F51"/>
    <mergeCell ref="D52:F52"/>
    <mergeCell ref="D53:F53"/>
    <mergeCell ref="B54:B55"/>
    <mergeCell ref="C54:C55"/>
    <mergeCell ref="D54:F55"/>
    <mergeCell ref="G54:G55"/>
    <mergeCell ref="H54:H55"/>
    <mergeCell ref="D58:F58"/>
    <mergeCell ref="A59:I59"/>
    <mergeCell ref="B61:B62"/>
    <mergeCell ref="C61:C62"/>
    <mergeCell ref="D61:F62"/>
    <mergeCell ref="G61:G62"/>
    <mergeCell ref="H61:H62"/>
    <mergeCell ref="I61:I62"/>
    <mergeCell ref="I54:I55"/>
    <mergeCell ref="D77:F77"/>
    <mergeCell ref="C78:C80"/>
    <mergeCell ref="D78:F78"/>
    <mergeCell ref="D79:F79"/>
    <mergeCell ref="D80:F80"/>
    <mergeCell ref="J61:J62"/>
    <mergeCell ref="A63:A71"/>
    <mergeCell ref="B63:B71"/>
    <mergeCell ref="C63:C65"/>
    <mergeCell ref="D63:F63"/>
    <mergeCell ref="I63:I71"/>
    <mergeCell ref="J63:J71"/>
    <mergeCell ref="D64:F64"/>
    <mergeCell ref="D65:F65"/>
    <mergeCell ref="C66:C68"/>
    <mergeCell ref="D75:F75"/>
    <mergeCell ref="D66:F66"/>
    <mergeCell ref="D67:F67"/>
    <mergeCell ref="D68:F68"/>
    <mergeCell ref="C69:C71"/>
    <mergeCell ref="D69:F69"/>
    <mergeCell ref="D70:F70"/>
    <mergeCell ref="D71:F71"/>
    <mergeCell ref="D76:F76"/>
    <mergeCell ref="A72:A80"/>
    <mergeCell ref="B72:B80"/>
    <mergeCell ref="C72:C74"/>
    <mergeCell ref="D72:F72"/>
    <mergeCell ref="J83:J84"/>
    <mergeCell ref="A85:A86"/>
    <mergeCell ref="B85:B86"/>
    <mergeCell ref="C85:C86"/>
    <mergeCell ref="D85:F85"/>
    <mergeCell ref="I85:I86"/>
    <mergeCell ref="J85:J86"/>
    <mergeCell ref="D86:F86"/>
    <mergeCell ref="A81:I81"/>
    <mergeCell ref="B83:B84"/>
    <mergeCell ref="C83:C84"/>
    <mergeCell ref="D83:F84"/>
    <mergeCell ref="G83:G84"/>
    <mergeCell ref="H83:H84"/>
    <mergeCell ref="I83:I84"/>
    <mergeCell ref="I72:I80"/>
    <mergeCell ref="J72:J80"/>
    <mergeCell ref="D73:F73"/>
    <mergeCell ref="D74:F74"/>
    <mergeCell ref="C75:C77"/>
    <mergeCell ref="A89:I89"/>
    <mergeCell ref="A91:I91"/>
    <mergeCell ref="A103:D103"/>
    <mergeCell ref="G103:J103"/>
    <mergeCell ref="A87:A88"/>
    <mergeCell ref="B87:B88"/>
    <mergeCell ref="C87:C88"/>
    <mergeCell ref="D87:F87"/>
    <mergeCell ref="I87:I88"/>
    <mergeCell ref="J87:J88"/>
    <mergeCell ref="D88:F88"/>
  </mergeCells>
  <pageMargins left="0.7" right="0.7" top="0.75" bottom="0.75" header="0.3" footer="0.3"/>
  <pageSetup paperSize="9" scale="8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Goňo</dc:creator>
  <cp:lastModifiedBy>Jozef Goňo</cp:lastModifiedBy>
  <cp:lastPrinted>2022-05-02T15:18:17Z</cp:lastPrinted>
  <dcterms:created xsi:type="dcterms:W3CDTF">2022-05-02T14:59:18Z</dcterms:created>
  <dcterms:modified xsi:type="dcterms:W3CDTF">2023-05-18T17:26:58Z</dcterms:modified>
</cp:coreProperties>
</file>