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17496" windowHeight="10956"/>
  </bookViews>
  <sheets>
    <sheet name="Hárok1" sheetId="1" r:id="rId1"/>
  </sheets>
  <definedNames>
    <definedName name="_xlnm._FilterDatabase" localSheetId="0" hidden="1">Hárok1!$B$6:$J$99</definedName>
    <definedName name="_xlnm.Print_Area" localSheetId="0">Hárok1!$A$1:$K$108</definedName>
  </definedNames>
  <calcPr calcId="145621"/>
</workbook>
</file>

<file path=xl/calcChain.xml><?xml version="1.0" encoding="utf-8"?>
<calcChain xmlns="http://schemas.openxmlformats.org/spreadsheetml/2006/main">
  <c r="H97" i="1" l="1"/>
  <c r="H90" i="1"/>
  <c r="H91" i="1"/>
  <c r="H92" i="1"/>
  <c r="H93" i="1"/>
  <c r="H94" i="1"/>
  <c r="H95" i="1"/>
  <c r="H96" i="1"/>
  <c r="H89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41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0" i="1"/>
  <c r="I98" i="1"/>
  <c r="H98" i="1" l="1"/>
  <c r="I90" i="1"/>
  <c r="I91" i="1"/>
  <c r="I92" i="1"/>
  <c r="I93" i="1"/>
  <c r="I94" i="1"/>
  <c r="I95" i="1"/>
  <c r="I96" i="1"/>
  <c r="I97" i="1"/>
  <c r="I89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41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0" i="1"/>
  <c r="F90" i="1" l="1"/>
  <c r="F91" i="1"/>
  <c r="F92" i="1"/>
  <c r="F93" i="1"/>
  <c r="F94" i="1"/>
  <c r="F95" i="1"/>
  <c r="F96" i="1"/>
  <c r="F97" i="1"/>
  <c r="F89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41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0" i="1"/>
</calcChain>
</file>

<file path=xl/sharedStrings.xml><?xml version="1.0" encoding="utf-8"?>
<sst xmlns="http://schemas.openxmlformats.org/spreadsheetml/2006/main" count="193" uniqueCount="109">
  <si>
    <t>Univerzitná Nemocnica Bratislava, Pažítkova 4, 821 01 BRATISLAVA</t>
  </si>
  <si>
    <t>P.č.</t>
  </si>
  <si>
    <t>Špecifikácia tovarov - sortiment "Základné potraviny"</t>
  </si>
  <si>
    <t>Cena v EUR bez DPH</t>
  </si>
  <si>
    <t xml:space="preserve">  Poznámka (dodávateľ, výrobca)</t>
  </si>
  <si>
    <t>Špecifikácia tovarov a kúpna cena  "Mäso a mäsové výrobky"</t>
  </si>
  <si>
    <t>mäso čerstvé, chladené</t>
  </si>
  <si>
    <t>bravčové stehno bez kosti, KU na rezne</t>
  </si>
  <si>
    <t>kg</t>
  </si>
  <si>
    <t>bravčové plece bez kosti, KU</t>
  </si>
  <si>
    <t>bravčové karé bez kosti KU</t>
  </si>
  <si>
    <t>bravčová krkovička bez kosti KU</t>
  </si>
  <si>
    <t>bravčové koleno zadné</t>
  </si>
  <si>
    <t>bravčové koleno predné</t>
  </si>
  <si>
    <t>bravčové koleno zadné bez kosti údené</t>
  </si>
  <si>
    <t>bravčový bôčik s kosťou</t>
  </si>
  <si>
    <t>bravčový bôčik bez kosti</t>
  </si>
  <si>
    <t>bravčové kosti z karé a krkovičky</t>
  </si>
  <si>
    <t>bravčové nohy</t>
  </si>
  <si>
    <t>bravčové kože</t>
  </si>
  <si>
    <t>bravčové stehno údené bez kosti</t>
  </si>
  <si>
    <t>bravčová údená krkovička bez kostí</t>
  </si>
  <si>
    <t>bravčové karé údené bez kosti</t>
  </si>
  <si>
    <t>bravčová pečeň</t>
  </si>
  <si>
    <t>mleté škvarky</t>
  </si>
  <si>
    <t>sedliacké škvarky</t>
  </si>
  <si>
    <t>škvarená masť bravčová 1 kg</t>
  </si>
  <si>
    <t>ks</t>
  </si>
  <si>
    <t>škvarky</t>
  </si>
  <si>
    <t>bravčová masť 100% tuk</t>
  </si>
  <si>
    <t>hovädzie zadné stehno bez kosti (mladý býk)</t>
  </si>
  <si>
    <t>hovádzie plece bez kosti</t>
  </si>
  <si>
    <t>hovädzie predné bez kosti (mladý býk)</t>
  </si>
  <si>
    <t>hovädzi chvost</t>
  </si>
  <si>
    <t>hovädzie harfy</t>
  </si>
  <si>
    <t>hovädzia falošná sviečková (mladý býk)</t>
  </si>
  <si>
    <t>hovädzie držky (predvarené,krájané)</t>
  </si>
  <si>
    <t>hovädzia sviečková</t>
  </si>
  <si>
    <t>hovädzia roštenka nízka bez kosti (mladý býk)</t>
  </si>
  <si>
    <t>párky študenské min 50% mäsa</t>
  </si>
  <si>
    <t>bratislavské párky (brav.mäso min.57%, hov.min. 15%, br.slanina 2%)</t>
  </si>
  <si>
    <t>špekáčky (brav.mäso min.35%,hov.min. 9%)</t>
  </si>
  <si>
    <t>viedenské párky (brav.mäso min. 70)</t>
  </si>
  <si>
    <t>jemná parížská saláma min.50% mäsa</t>
  </si>
  <si>
    <t>liptovská saláma (brav.mäso min.50%, hov.mäso min.20%)</t>
  </si>
  <si>
    <t>šunka dusená bravčová kvalita štandart (min.80% mäsa)</t>
  </si>
  <si>
    <t>šunka dusená bravčová kvalita štandart (min.80% mäsa) 50g VB nárez</t>
  </si>
  <si>
    <t>šunka dusená bravčová kvalita štandart (min.80% mäsa) 100g VB nárez</t>
  </si>
  <si>
    <t>šunka kuracia štandart min.80% mäsa</t>
  </si>
  <si>
    <t>šunka kuracia VB nárez</t>
  </si>
  <si>
    <t>šunková saláma min.54% mäsa</t>
  </si>
  <si>
    <t>šunková saláma min.54% mäsa 50g VB nárez</t>
  </si>
  <si>
    <t>gazdovská údená rolka</t>
  </si>
  <si>
    <t>údená šunka výberová</t>
  </si>
  <si>
    <t>debrecínka</t>
  </si>
  <si>
    <t>šunková saláma min.54% mäsa 100g VB nárez</t>
  </si>
  <si>
    <t>slovenská saláma min.50% mäsa</t>
  </si>
  <si>
    <t xml:space="preserve"> lahodková klobása (bravčové mäso 75%  hovädzie mäso 10%)</t>
  </si>
  <si>
    <t xml:space="preserve"> štiplavá klobása  ( bravčové mäso 70%, hovädzie mäso 10%)</t>
  </si>
  <si>
    <t>dolnozemská klobása</t>
  </si>
  <si>
    <t>domáca klobása (tepelne nespracovaná brav.a hov.mäso min.98% kalibrovaná</t>
  </si>
  <si>
    <t>klobása cigáro</t>
  </si>
  <si>
    <t>ipeľská klobása tepelne upravená</t>
  </si>
  <si>
    <t>oravská slanina, brav.bok (min.85% mäsa) tepelne upravená</t>
  </si>
  <si>
    <t>mangalica slanina</t>
  </si>
  <si>
    <t>sedliacká slanina</t>
  </si>
  <si>
    <t>domáca slanina min.výška 1,5cm tepelne upravená</t>
  </si>
  <si>
    <t>strážovská saláma (brav.mäso min.66%,hov.mäso min.26%,zmes prírod.korenín)</t>
  </si>
  <si>
    <t>čingovská saláma (brav.mäso min.66%,hov.mäso min.26%,zmes prírod.korenín)</t>
  </si>
  <si>
    <t>malokarpatská saláma (brav. a hov. mäso min.90%) tradičná kvalita</t>
  </si>
  <si>
    <t>malokarpatská saláma (brav. a hov. mäso min.90%) tradičná kvalita 50g VB nárez</t>
  </si>
  <si>
    <t>malokarpatská saláma (brav. a hov. mäso min.90%) tradičná kvalita 100g VB nárez</t>
  </si>
  <si>
    <t>lovecká saláma ( vysušená)</t>
  </si>
  <si>
    <t>nitran saláma (brav.a hov.mäso min.90%) vysušená</t>
  </si>
  <si>
    <t>nitran saláma (brav.a hov.mäso min.90%) vysušená 50g VB nárez</t>
  </si>
  <si>
    <t>nitran saláma (brav.a hov.mäso min.90%) vysušená 100g VB nárez</t>
  </si>
  <si>
    <t>inovecká saláma  (tradičná úprava) 100g VB nárez</t>
  </si>
  <si>
    <t>inovecká saláma (tradičná úprava)</t>
  </si>
  <si>
    <t>tokajská saláma (tradičná úprava)</t>
  </si>
  <si>
    <t>tokajská saláma 50g nárez VB</t>
  </si>
  <si>
    <t>tokajská saláma 100g nárez VB</t>
  </si>
  <si>
    <t>krvavnice</t>
  </si>
  <si>
    <t>tlačenka</t>
  </si>
  <si>
    <t>jaterničky bravčové mäso min.40%</t>
  </si>
  <si>
    <t>pečeňový syr</t>
  </si>
  <si>
    <t>pečeňový syr 100g VB</t>
  </si>
  <si>
    <t>hydina- mrazená, chladená</t>
  </si>
  <si>
    <t>sliepka mrazená</t>
  </si>
  <si>
    <t>kurčatá mrazené</t>
  </si>
  <si>
    <t>kuracie stehná mrazené kalibrované 250g</t>
  </si>
  <si>
    <t>kuracie prsia, bez kože, bez kostí, mrazené</t>
  </si>
  <si>
    <t>kuracie prsia, bez kože, bez kostí, chladené</t>
  </si>
  <si>
    <t>kuracia pečeň mrazená</t>
  </si>
  <si>
    <t>morčacie prsia mrazené</t>
  </si>
  <si>
    <t>kačacie stehno kalibrované mrazené, min. 250g</t>
  </si>
  <si>
    <t>kačacie stehno kalibrované chladené, min. 250g</t>
  </si>
  <si>
    <t>Množst. jednotka       MJ</t>
  </si>
  <si>
    <t>Jedn. cena</t>
  </si>
  <si>
    <t>Mäsové výrobky</t>
  </si>
  <si>
    <t>___________________________________________________________________________________________________________</t>
  </si>
  <si>
    <t>Pečiatka a podpis predkladateľa</t>
  </si>
  <si>
    <t>časti B. Opis predmetu zákazky</t>
  </si>
  <si>
    <t xml:space="preserve">Príloha č. 1 </t>
  </si>
  <si>
    <t>Predpokladaná potreba</t>
  </si>
  <si>
    <t>12 mesiacov</t>
  </si>
  <si>
    <t>24 mesiacov</t>
  </si>
  <si>
    <t>Celkom                 za 12 mes.</t>
  </si>
  <si>
    <t>Celkom                    za 24 mes.</t>
  </si>
  <si>
    <t>Cena spolu Mäso a mäsové výrobky v EUR bez DPH za 12 mesiacov a 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</si>
</sst>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#,##0.00&quot; &quot;[$€-41B];[Red]&quot;-&quot;#,##0.00&quot; &quot;[$€-41B]"/>
  </numFmts>
  <fonts count="18" x14ac:knownFonts="1">
    <font>
      <sz val="10"/>
      <name val="Arial"/>
      <family val="2"/>
      <charset val="238"/>
    </font>
    <font>
      <b/>
      <sz val="12"/>
      <color rgb="FFFF000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gency FB"/>
      <family val="2"/>
    </font>
    <font>
      <sz val="10"/>
      <name val="Agency FB"/>
      <family val="2"/>
    </font>
    <font>
      <b/>
      <sz val="12"/>
      <name val="Agency FB"/>
      <family val="2"/>
    </font>
    <font>
      <sz val="12"/>
      <name val="Agency FB"/>
      <family val="2"/>
    </font>
    <font>
      <sz val="12"/>
      <color rgb="FFFF0000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 style="thick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4" fillId="0" borderId="0"/>
    <xf numFmtId="0" fontId="3" fillId="2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1" fillId="0" borderId="0" xfId="0" applyFont="1" applyBorder="1"/>
    <xf numFmtId="0" fontId="2" fillId="0" borderId="0" xfId="0" applyFont="1" applyFill="1"/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/>
    </xf>
    <xf numFmtId="0" fontId="15" fillId="4" borderId="7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right"/>
    </xf>
    <xf numFmtId="0" fontId="16" fillId="0" borderId="32" xfId="0" applyFont="1" applyBorder="1" applyAlignment="1">
      <alignment horizontal="right"/>
    </xf>
    <xf numFmtId="0" fontId="16" fillId="0" borderId="32" xfId="0" applyFont="1" applyBorder="1" applyAlignment="1">
      <alignment horizontal="right" vertical="top"/>
    </xf>
    <xf numFmtId="0" fontId="17" fillId="0" borderId="32" xfId="0" applyFont="1" applyBorder="1" applyAlignment="1">
      <alignment horizontal="right" vertical="top"/>
    </xf>
    <xf numFmtId="0" fontId="16" fillId="0" borderId="32" xfId="0" applyFont="1" applyFill="1" applyBorder="1" applyAlignment="1">
      <alignment horizontal="right" vertical="top"/>
    </xf>
    <xf numFmtId="164" fontId="16" fillId="0" borderId="32" xfId="2" applyFont="1" applyFill="1" applyBorder="1" applyAlignment="1">
      <alignment horizontal="right"/>
    </xf>
    <xf numFmtId="164" fontId="16" fillId="0" borderId="32" xfId="2" applyFont="1" applyBorder="1" applyAlignment="1">
      <alignment horizontal="right"/>
    </xf>
    <xf numFmtId="0" fontId="16" fillId="0" borderId="34" xfId="0" applyFont="1" applyBorder="1" applyAlignment="1">
      <alignment horizontal="right"/>
    </xf>
    <xf numFmtId="0" fontId="16" fillId="0" borderId="35" xfId="0" applyFont="1" applyFill="1" applyBorder="1" applyAlignment="1">
      <alignment horizontal="right"/>
    </xf>
    <xf numFmtId="1" fontId="16" fillId="0" borderId="3" xfId="0" applyNumberFormat="1" applyFont="1" applyBorder="1" applyAlignment="1">
      <alignment horizontal="center"/>
    </xf>
    <xf numFmtId="0" fontId="16" fillId="0" borderId="14" xfId="0" applyFont="1" applyFill="1" applyBorder="1"/>
    <xf numFmtId="0" fontId="16" fillId="0" borderId="15" xfId="0" applyFont="1" applyFill="1" applyBorder="1" applyAlignment="1">
      <alignment horizontal="center"/>
    </xf>
    <xf numFmtId="4" fontId="16" fillId="0" borderId="15" xfId="0" applyNumberFormat="1" applyFont="1" applyFill="1" applyBorder="1" applyAlignment="1">
      <alignment horizontal="center"/>
    </xf>
    <xf numFmtId="4" fontId="16" fillId="0" borderId="15" xfId="0" applyNumberFormat="1" applyFont="1" applyFill="1" applyBorder="1" applyAlignment="1">
      <alignment horizontal="right" vertical="center"/>
    </xf>
    <xf numFmtId="4" fontId="16" fillId="0" borderId="30" xfId="0" applyNumberFormat="1" applyFont="1" applyFill="1" applyBorder="1" applyAlignment="1">
      <alignment horizontal="right" vertical="center" wrapText="1"/>
    </xf>
    <xf numFmtId="1" fontId="16" fillId="0" borderId="5" xfId="0" applyNumberFormat="1" applyFont="1" applyBorder="1" applyAlignment="1">
      <alignment horizontal="center"/>
    </xf>
    <xf numFmtId="4" fontId="16" fillId="0" borderId="15" xfId="0" applyNumberFormat="1" applyFont="1" applyFill="1" applyBorder="1" applyAlignment="1">
      <alignment horizontal="right" vertical="center" wrapText="1"/>
    </xf>
    <xf numFmtId="1" fontId="16" fillId="0" borderId="22" xfId="0" applyNumberFormat="1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4" fontId="16" fillId="0" borderId="33" xfId="0" applyNumberFormat="1" applyFont="1" applyFill="1" applyBorder="1" applyAlignment="1">
      <alignment horizontal="right" vertical="center"/>
    </xf>
    <xf numFmtId="4" fontId="15" fillId="4" borderId="36" xfId="0" applyNumberFormat="1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5" fillId="0" borderId="14" xfId="0" applyFont="1" applyFill="1" applyBorder="1" applyAlignment="1"/>
    <xf numFmtId="0" fontId="16" fillId="0" borderId="15" xfId="0" applyFont="1" applyBorder="1" applyAlignment="1"/>
    <xf numFmtId="0" fontId="16" fillId="0" borderId="32" xfId="0" applyFont="1" applyBorder="1" applyAlignment="1"/>
    <xf numFmtId="0" fontId="11" fillId="0" borderId="0" xfId="0" applyFont="1" applyFill="1" applyBorder="1" applyAlignment="1"/>
    <xf numFmtId="0" fontId="0" fillId="0" borderId="0" xfId="0" applyFill="1" applyBorder="1" applyAlignment="1"/>
    <xf numFmtId="0" fontId="15" fillId="4" borderId="11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8" xfId="0" applyFont="1" applyFill="1" applyBorder="1" applyAlignment="1">
      <alignment horizontal="left" vertical="center"/>
    </xf>
    <xf numFmtId="0" fontId="15" fillId="4" borderId="1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/>
    <xf numFmtId="0" fontId="16" fillId="0" borderId="0" xfId="0" applyFont="1" applyAlignment="1"/>
    <xf numFmtId="0" fontId="16" fillId="0" borderId="23" xfId="0" applyFont="1" applyBorder="1" applyAlignment="1"/>
    <xf numFmtId="0" fontId="15" fillId="3" borderId="26" xfId="0" applyFont="1" applyFill="1" applyBorder="1" applyAlignment="1"/>
    <xf numFmtId="0" fontId="15" fillId="3" borderId="27" xfId="0" applyFont="1" applyFill="1" applyBorder="1" applyAlignment="1"/>
    <xf numFmtId="0" fontId="15" fillId="3" borderId="28" xfId="0" applyFont="1" applyFill="1" applyBorder="1" applyAlignment="1"/>
  </cellXfs>
  <cellStyles count="8">
    <cellStyle name="ConditionalStyle_3" xfId="3"/>
    <cellStyle name="Excel Built-in Normal" xfId="2"/>
    <cellStyle name="Heading" xfId="4"/>
    <cellStyle name="Heading1" xfId="5"/>
    <cellStyle name="Normálna" xfId="0" builtinId="0"/>
    <cellStyle name="Normálna 2" xfId="1"/>
    <cellStyle name="Result" xfId="6"/>
    <cellStyle name="Result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8"/>
  <sheetViews>
    <sheetView tabSelected="1" view="pageBreakPreview" topLeftCell="A60" zoomScale="70" zoomScaleNormal="90" zoomScaleSheetLayoutView="70" zoomScalePageLayoutView="66" workbookViewId="0">
      <selection activeCell="G104" sqref="G104"/>
    </sheetView>
  </sheetViews>
  <sheetFormatPr defaultColWidth="9.109375" defaultRowHeight="15" x14ac:dyDescent="0.25"/>
  <cols>
    <col min="1" max="1" width="2.6640625" style="1" customWidth="1"/>
    <col min="2" max="2" width="5.33203125" style="8" customWidth="1"/>
    <col min="3" max="3" width="58.6640625" style="1" customWidth="1"/>
    <col min="4" max="4" width="8.44140625" style="10" customWidth="1"/>
    <col min="5" max="5" width="11.44140625" style="8" customWidth="1"/>
    <col min="6" max="6" width="11.77734375" style="8" customWidth="1"/>
    <col min="7" max="8" width="11.33203125" style="3" customWidth="1"/>
    <col min="9" max="9" width="11.88671875" style="3" customWidth="1"/>
    <col min="10" max="10" width="86.21875" style="1" customWidth="1"/>
    <col min="11" max="11" width="2.88671875" style="1" customWidth="1"/>
    <col min="12" max="12" width="9.109375" style="1"/>
    <col min="13" max="13" width="9.109375" style="2"/>
    <col min="14" max="14" width="104.5546875" style="2" customWidth="1"/>
    <col min="15" max="15" width="9.109375" style="2"/>
    <col min="16" max="16384" width="9.109375" style="1"/>
  </cols>
  <sheetData>
    <row r="1" spans="2:16" x14ac:dyDescent="0.25">
      <c r="J1" s="15" t="s">
        <v>102</v>
      </c>
    </row>
    <row r="2" spans="2:16" ht="19.2" customHeight="1" x14ac:dyDescent="0.4">
      <c r="B2" s="7"/>
      <c r="D2" s="9"/>
      <c r="E2" s="7"/>
      <c r="F2" s="7"/>
      <c r="G2" s="5"/>
      <c r="H2" s="5"/>
      <c r="I2" s="5"/>
      <c r="J2" s="16" t="s">
        <v>101</v>
      </c>
    </row>
    <row r="3" spans="2:16" ht="27.6" customHeight="1" x14ac:dyDescent="0.4">
      <c r="B3" s="7"/>
      <c r="C3" s="11" t="s">
        <v>5</v>
      </c>
      <c r="D3" s="9"/>
      <c r="E3" s="7"/>
      <c r="F3" s="7"/>
      <c r="G3" s="5"/>
      <c r="H3" s="5"/>
      <c r="I3" s="5"/>
      <c r="J3" s="6"/>
    </row>
    <row r="4" spans="2:16" ht="18.600000000000001" customHeight="1" x14ac:dyDescent="0.4">
      <c r="B4" s="7"/>
      <c r="C4" s="12" t="s">
        <v>0</v>
      </c>
      <c r="D4" s="9"/>
      <c r="E4" s="7"/>
      <c r="F4" s="7"/>
      <c r="G4" s="5"/>
      <c r="H4" s="5"/>
      <c r="I4" s="5"/>
      <c r="J4" s="6"/>
    </row>
    <row r="5" spans="2:16" ht="12.6" customHeight="1" thickBot="1" x14ac:dyDescent="0.45">
      <c r="B5" s="7"/>
      <c r="C5" s="4"/>
      <c r="D5" s="9"/>
      <c r="E5" s="7"/>
      <c r="F5" s="7"/>
      <c r="G5" s="5"/>
      <c r="H5" s="5"/>
      <c r="I5" s="5"/>
      <c r="J5" s="6"/>
    </row>
    <row r="6" spans="2:16" ht="21.6" customHeight="1" thickTop="1" x14ac:dyDescent="0.25">
      <c r="B6" s="50" t="s">
        <v>1</v>
      </c>
      <c r="C6" s="53" t="s">
        <v>2</v>
      </c>
      <c r="D6" s="58" t="s">
        <v>96</v>
      </c>
      <c r="E6" s="61" t="s">
        <v>103</v>
      </c>
      <c r="F6" s="62"/>
      <c r="G6" s="63"/>
      <c r="H6" s="63"/>
      <c r="I6" s="64"/>
      <c r="J6" s="47" t="s">
        <v>4</v>
      </c>
    </row>
    <row r="7" spans="2:16" ht="18" customHeight="1" x14ac:dyDescent="0.25">
      <c r="B7" s="51"/>
      <c r="C7" s="54"/>
      <c r="D7" s="59"/>
      <c r="E7" s="56" t="s">
        <v>104</v>
      </c>
      <c r="F7" s="40" t="s">
        <v>105</v>
      </c>
      <c r="G7" s="65" t="s">
        <v>3</v>
      </c>
      <c r="H7" s="66"/>
      <c r="I7" s="67"/>
      <c r="J7" s="48"/>
      <c r="K7" s="2"/>
      <c r="M7" s="1"/>
      <c r="P7" s="2"/>
    </row>
    <row r="8" spans="2:16" ht="31.8" customHeight="1" thickBot="1" x14ac:dyDescent="0.3">
      <c r="B8" s="52"/>
      <c r="C8" s="55"/>
      <c r="D8" s="60"/>
      <c r="E8" s="57"/>
      <c r="F8" s="41"/>
      <c r="G8" s="17" t="s">
        <v>97</v>
      </c>
      <c r="H8" s="39" t="s">
        <v>106</v>
      </c>
      <c r="I8" s="39" t="s">
        <v>107</v>
      </c>
      <c r="J8" s="49"/>
      <c r="K8" s="13"/>
      <c r="M8" s="1"/>
      <c r="P8" s="2"/>
    </row>
    <row r="9" spans="2:16" ht="19.05" customHeight="1" thickTop="1" x14ac:dyDescent="0.25">
      <c r="B9" s="27">
        <v>1</v>
      </c>
      <c r="C9" s="68" t="s">
        <v>6</v>
      </c>
      <c r="D9" s="69"/>
      <c r="E9" s="69"/>
      <c r="F9" s="69"/>
      <c r="G9" s="69"/>
      <c r="H9" s="69"/>
      <c r="I9" s="69"/>
      <c r="J9" s="70"/>
    </row>
    <row r="10" spans="2:16" ht="19.05" customHeight="1" x14ac:dyDescent="0.25">
      <c r="B10" s="27">
        <v>2</v>
      </c>
      <c r="C10" s="28" t="s">
        <v>7</v>
      </c>
      <c r="D10" s="29" t="s">
        <v>8</v>
      </c>
      <c r="E10" s="30">
        <v>22200</v>
      </c>
      <c r="F10" s="30">
        <f>E10*2</f>
        <v>44400</v>
      </c>
      <c r="G10" s="31"/>
      <c r="H10" s="31">
        <f>E10*G10</f>
        <v>0</v>
      </c>
      <c r="I10" s="34">
        <f>F10*G10</f>
        <v>0</v>
      </c>
      <c r="J10" s="18"/>
    </row>
    <row r="11" spans="2:16" ht="19.05" customHeight="1" x14ac:dyDescent="0.25">
      <c r="B11" s="33">
        <v>3</v>
      </c>
      <c r="C11" s="28" t="s">
        <v>9</v>
      </c>
      <c r="D11" s="29" t="s">
        <v>8</v>
      </c>
      <c r="E11" s="30">
        <v>8200</v>
      </c>
      <c r="F11" s="30">
        <f t="shared" ref="F11:F39" si="0">E11*2</f>
        <v>16400</v>
      </c>
      <c r="G11" s="31"/>
      <c r="H11" s="31">
        <f t="shared" ref="H11:H39" si="1">E11*G11</f>
        <v>0</v>
      </c>
      <c r="I11" s="32">
        <f t="shared" ref="I11:I39" si="2">F11*G11</f>
        <v>0</v>
      </c>
      <c r="J11" s="19"/>
    </row>
    <row r="12" spans="2:16" ht="19.05" customHeight="1" x14ac:dyDescent="0.25">
      <c r="B12" s="33">
        <v>4</v>
      </c>
      <c r="C12" s="28" t="s">
        <v>10</v>
      </c>
      <c r="D12" s="29" t="s">
        <v>8</v>
      </c>
      <c r="E12" s="30">
        <v>17200</v>
      </c>
      <c r="F12" s="30">
        <f t="shared" si="0"/>
        <v>34400</v>
      </c>
      <c r="G12" s="31"/>
      <c r="H12" s="31">
        <f t="shared" si="1"/>
        <v>0</v>
      </c>
      <c r="I12" s="32">
        <f t="shared" si="2"/>
        <v>0</v>
      </c>
      <c r="J12" s="19"/>
    </row>
    <row r="13" spans="2:16" ht="19.05" customHeight="1" x14ac:dyDescent="0.25">
      <c r="B13" s="27">
        <v>5</v>
      </c>
      <c r="C13" s="28" t="s">
        <v>11</v>
      </c>
      <c r="D13" s="29" t="s">
        <v>8</v>
      </c>
      <c r="E13" s="30">
        <v>4300</v>
      </c>
      <c r="F13" s="30">
        <f t="shared" si="0"/>
        <v>8600</v>
      </c>
      <c r="G13" s="31"/>
      <c r="H13" s="31">
        <f t="shared" si="1"/>
        <v>0</v>
      </c>
      <c r="I13" s="32">
        <f t="shared" si="2"/>
        <v>0</v>
      </c>
      <c r="J13" s="19"/>
    </row>
    <row r="14" spans="2:16" ht="19.05" customHeight="1" x14ac:dyDescent="0.25">
      <c r="B14" s="27">
        <v>7</v>
      </c>
      <c r="C14" s="28" t="s">
        <v>12</v>
      </c>
      <c r="D14" s="29" t="s">
        <v>8</v>
      </c>
      <c r="E14" s="30">
        <v>15</v>
      </c>
      <c r="F14" s="30">
        <f t="shared" si="0"/>
        <v>30</v>
      </c>
      <c r="G14" s="31"/>
      <c r="H14" s="31">
        <f t="shared" si="1"/>
        <v>0</v>
      </c>
      <c r="I14" s="32">
        <f t="shared" si="2"/>
        <v>0</v>
      </c>
      <c r="J14" s="19"/>
    </row>
    <row r="15" spans="2:16" ht="19.05" customHeight="1" x14ac:dyDescent="0.25">
      <c r="B15" s="33">
        <v>8</v>
      </c>
      <c r="C15" s="28" t="s">
        <v>13</v>
      </c>
      <c r="D15" s="29" t="s">
        <v>8</v>
      </c>
      <c r="E15" s="30">
        <v>5</v>
      </c>
      <c r="F15" s="30">
        <f t="shared" si="0"/>
        <v>10</v>
      </c>
      <c r="G15" s="31"/>
      <c r="H15" s="31">
        <f t="shared" si="1"/>
        <v>0</v>
      </c>
      <c r="I15" s="32">
        <f t="shared" si="2"/>
        <v>0</v>
      </c>
      <c r="J15" s="19"/>
    </row>
    <row r="16" spans="2:16" ht="19.05" customHeight="1" x14ac:dyDescent="0.25">
      <c r="B16" s="33">
        <v>9</v>
      </c>
      <c r="C16" s="28" t="s">
        <v>14</v>
      </c>
      <c r="D16" s="29" t="s">
        <v>8</v>
      </c>
      <c r="E16" s="30">
        <v>190</v>
      </c>
      <c r="F16" s="30">
        <f t="shared" si="0"/>
        <v>380</v>
      </c>
      <c r="G16" s="31"/>
      <c r="H16" s="31">
        <f t="shared" si="1"/>
        <v>0</v>
      </c>
      <c r="I16" s="32">
        <f t="shared" si="2"/>
        <v>0</v>
      </c>
      <c r="J16" s="19"/>
    </row>
    <row r="17" spans="2:11" ht="19.05" customHeight="1" x14ac:dyDescent="0.25">
      <c r="B17" s="27">
        <v>10</v>
      </c>
      <c r="C17" s="28" t="s">
        <v>15</v>
      </c>
      <c r="D17" s="29" t="s">
        <v>8</v>
      </c>
      <c r="E17" s="30">
        <v>15</v>
      </c>
      <c r="F17" s="30">
        <f t="shared" si="0"/>
        <v>30</v>
      </c>
      <c r="G17" s="31"/>
      <c r="H17" s="31">
        <f t="shared" si="1"/>
        <v>0</v>
      </c>
      <c r="I17" s="32">
        <f t="shared" si="2"/>
        <v>0</v>
      </c>
      <c r="J17" s="19"/>
    </row>
    <row r="18" spans="2:11" ht="19.05" customHeight="1" x14ac:dyDescent="0.25">
      <c r="B18" s="27">
        <v>11</v>
      </c>
      <c r="C18" s="28" t="s">
        <v>16</v>
      </c>
      <c r="D18" s="29" t="s">
        <v>8</v>
      </c>
      <c r="E18" s="30">
        <v>320</v>
      </c>
      <c r="F18" s="30">
        <f t="shared" si="0"/>
        <v>640</v>
      </c>
      <c r="G18" s="31"/>
      <c r="H18" s="31">
        <f t="shared" si="1"/>
        <v>0</v>
      </c>
      <c r="I18" s="32">
        <f t="shared" si="2"/>
        <v>0</v>
      </c>
      <c r="J18" s="19"/>
    </row>
    <row r="19" spans="2:11" ht="19.05" customHeight="1" x14ac:dyDescent="0.25">
      <c r="B19" s="33">
        <v>12</v>
      </c>
      <c r="C19" s="28" t="s">
        <v>17</v>
      </c>
      <c r="D19" s="29" t="s">
        <v>8</v>
      </c>
      <c r="E19" s="30">
        <v>5000</v>
      </c>
      <c r="F19" s="30">
        <f t="shared" si="0"/>
        <v>10000</v>
      </c>
      <c r="G19" s="31"/>
      <c r="H19" s="31">
        <f t="shared" si="1"/>
        <v>0</v>
      </c>
      <c r="I19" s="32">
        <f t="shared" si="2"/>
        <v>0</v>
      </c>
      <c r="J19" s="19"/>
    </row>
    <row r="20" spans="2:11" ht="19.05" customHeight="1" x14ac:dyDescent="0.25">
      <c r="B20" s="27">
        <v>13</v>
      </c>
      <c r="C20" s="28" t="s">
        <v>18</v>
      </c>
      <c r="D20" s="29" t="s">
        <v>8</v>
      </c>
      <c r="E20" s="30">
        <v>10</v>
      </c>
      <c r="F20" s="30">
        <f t="shared" si="0"/>
        <v>20</v>
      </c>
      <c r="G20" s="31"/>
      <c r="H20" s="31">
        <f t="shared" si="1"/>
        <v>0</v>
      </c>
      <c r="I20" s="32">
        <f t="shared" si="2"/>
        <v>0</v>
      </c>
      <c r="J20" s="20"/>
    </row>
    <row r="21" spans="2:11" ht="19.05" customHeight="1" x14ac:dyDescent="0.25">
      <c r="B21" s="27">
        <v>14</v>
      </c>
      <c r="C21" s="28" t="s">
        <v>19</v>
      </c>
      <c r="D21" s="29" t="s">
        <v>8</v>
      </c>
      <c r="E21" s="30">
        <v>10</v>
      </c>
      <c r="F21" s="30">
        <f t="shared" si="0"/>
        <v>20</v>
      </c>
      <c r="G21" s="31"/>
      <c r="H21" s="31">
        <f t="shared" si="1"/>
        <v>0</v>
      </c>
      <c r="I21" s="32">
        <f t="shared" si="2"/>
        <v>0</v>
      </c>
      <c r="J21" s="20"/>
    </row>
    <row r="22" spans="2:11" ht="19.05" customHeight="1" x14ac:dyDescent="0.25">
      <c r="B22" s="33">
        <v>15</v>
      </c>
      <c r="C22" s="28" t="s">
        <v>20</v>
      </c>
      <c r="D22" s="29" t="s">
        <v>8</v>
      </c>
      <c r="E22" s="30">
        <v>200</v>
      </c>
      <c r="F22" s="30">
        <f t="shared" si="0"/>
        <v>400</v>
      </c>
      <c r="G22" s="31"/>
      <c r="H22" s="31">
        <f t="shared" si="1"/>
        <v>0</v>
      </c>
      <c r="I22" s="32">
        <f t="shared" si="2"/>
        <v>0</v>
      </c>
      <c r="J22" s="20"/>
    </row>
    <row r="23" spans="2:11" ht="19.05" customHeight="1" x14ac:dyDescent="0.25">
      <c r="B23" s="33">
        <v>16</v>
      </c>
      <c r="C23" s="28" t="s">
        <v>21</v>
      </c>
      <c r="D23" s="29" t="s">
        <v>8</v>
      </c>
      <c r="E23" s="30">
        <v>1000</v>
      </c>
      <c r="F23" s="30">
        <f t="shared" si="0"/>
        <v>2000</v>
      </c>
      <c r="G23" s="31"/>
      <c r="H23" s="31">
        <f t="shared" si="1"/>
        <v>0</v>
      </c>
      <c r="I23" s="32">
        <f t="shared" si="2"/>
        <v>0</v>
      </c>
      <c r="J23" s="20"/>
    </row>
    <row r="24" spans="2:11" ht="19.05" customHeight="1" x14ac:dyDescent="0.25">
      <c r="B24" s="27">
        <v>17</v>
      </c>
      <c r="C24" s="28" t="s">
        <v>22</v>
      </c>
      <c r="D24" s="29" t="s">
        <v>8</v>
      </c>
      <c r="E24" s="30">
        <v>100</v>
      </c>
      <c r="F24" s="30">
        <f t="shared" si="0"/>
        <v>200</v>
      </c>
      <c r="G24" s="31"/>
      <c r="H24" s="31">
        <f t="shared" si="1"/>
        <v>0</v>
      </c>
      <c r="I24" s="32">
        <f t="shared" si="2"/>
        <v>0</v>
      </c>
      <c r="J24" s="21"/>
    </row>
    <row r="25" spans="2:11" ht="19.05" customHeight="1" x14ac:dyDescent="0.25">
      <c r="B25" s="33">
        <v>18</v>
      </c>
      <c r="C25" s="28" t="s">
        <v>23</v>
      </c>
      <c r="D25" s="29" t="s">
        <v>8</v>
      </c>
      <c r="E25" s="30">
        <v>100</v>
      </c>
      <c r="F25" s="30">
        <f t="shared" si="0"/>
        <v>200</v>
      </c>
      <c r="G25" s="31"/>
      <c r="H25" s="31">
        <f t="shared" si="1"/>
        <v>0</v>
      </c>
      <c r="I25" s="32">
        <f t="shared" si="2"/>
        <v>0</v>
      </c>
      <c r="J25" s="22"/>
    </row>
    <row r="26" spans="2:11" ht="19.05" customHeight="1" x14ac:dyDescent="0.25">
      <c r="B26" s="33">
        <v>19</v>
      </c>
      <c r="C26" s="28" t="s">
        <v>24</v>
      </c>
      <c r="D26" s="29" t="s">
        <v>8</v>
      </c>
      <c r="E26" s="30">
        <v>10</v>
      </c>
      <c r="F26" s="30">
        <f t="shared" si="0"/>
        <v>20</v>
      </c>
      <c r="G26" s="31"/>
      <c r="H26" s="31">
        <f t="shared" si="1"/>
        <v>0</v>
      </c>
      <c r="I26" s="32">
        <f t="shared" si="2"/>
        <v>0</v>
      </c>
      <c r="J26" s="20"/>
    </row>
    <row r="27" spans="2:11" ht="19.05" customHeight="1" x14ac:dyDescent="0.25">
      <c r="B27" s="27">
        <v>20</v>
      </c>
      <c r="C27" s="28" t="s">
        <v>25</v>
      </c>
      <c r="D27" s="29" t="s">
        <v>8</v>
      </c>
      <c r="E27" s="30">
        <v>3</v>
      </c>
      <c r="F27" s="30">
        <f>E27*2</f>
        <v>6</v>
      </c>
      <c r="G27" s="31"/>
      <c r="H27" s="31">
        <f t="shared" si="1"/>
        <v>0</v>
      </c>
      <c r="I27" s="32">
        <f t="shared" si="2"/>
        <v>0</v>
      </c>
      <c r="J27" s="22"/>
      <c r="K27" s="14"/>
    </row>
    <row r="28" spans="2:11" ht="19.05" customHeight="1" x14ac:dyDescent="0.25">
      <c r="B28" s="27">
        <v>21</v>
      </c>
      <c r="C28" s="28" t="s">
        <v>26</v>
      </c>
      <c r="D28" s="29" t="s">
        <v>27</v>
      </c>
      <c r="E28" s="30">
        <v>6</v>
      </c>
      <c r="F28" s="30">
        <f t="shared" si="0"/>
        <v>12</v>
      </c>
      <c r="G28" s="31"/>
      <c r="H28" s="31">
        <f t="shared" si="1"/>
        <v>0</v>
      </c>
      <c r="I28" s="32">
        <f t="shared" si="2"/>
        <v>0</v>
      </c>
      <c r="J28" s="22"/>
      <c r="K28" s="14"/>
    </row>
    <row r="29" spans="2:11" ht="19.05" customHeight="1" x14ac:dyDescent="0.25">
      <c r="B29" s="33">
        <v>22</v>
      </c>
      <c r="C29" s="28" t="s">
        <v>28</v>
      </c>
      <c r="D29" s="29" t="s">
        <v>8</v>
      </c>
      <c r="E29" s="30">
        <v>6</v>
      </c>
      <c r="F29" s="30">
        <f t="shared" si="0"/>
        <v>12</v>
      </c>
      <c r="G29" s="31"/>
      <c r="H29" s="31">
        <f t="shared" si="1"/>
        <v>0</v>
      </c>
      <c r="I29" s="32">
        <f t="shared" si="2"/>
        <v>0</v>
      </c>
      <c r="J29" s="20"/>
    </row>
    <row r="30" spans="2:11" ht="19.05" customHeight="1" x14ac:dyDescent="0.25">
      <c r="B30" s="33">
        <v>23</v>
      </c>
      <c r="C30" s="28" t="s">
        <v>29</v>
      </c>
      <c r="D30" s="29" t="s">
        <v>8</v>
      </c>
      <c r="E30" s="30">
        <v>3400</v>
      </c>
      <c r="F30" s="30">
        <f t="shared" si="0"/>
        <v>6800</v>
      </c>
      <c r="G30" s="31"/>
      <c r="H30" s="31">
        <f t="shared" si="1"/>
        <v>0</v>
      </c>
      <c r="I30" s="32">
        <f t="shared" si="2"/>
        <v>0</v>
      </c>
      <c r="J30" s="20"/>
    </row>
    <row r="31" spans="2:11" ht="19.05" customHeight="1" x14ac:dyDescent="0.25">
      <c r="B31" s="27">
        <v>24</v>
      </c>
      <c r="C31" s="28" t="s">
        <v>30</v>
      </c>
      <c r="D31" s="29" t="s">
        <v>8</v>
      </c>
      <c r="E31" s="30">
        <v>13000</v>
      </c>
      <c r="F31" s="30">
        <f t="shared" si="0"/>
        <v>26000</v>
      </c>
      <c r="G31" s="31"/>
      <c r="H31" s="31">
        <f t="shared" si="1"/>
        <v>0</v>
      </c>
      <c r="I31" s="32">
        <f t="shared" si="2"/>
        <v>0</v>
      </c>
      <c r="J31" s="19"/>
    </row>
    <row r="32" spans="2:11" ht="19.05" customHeight="1" x14ac:dyDescent="0.25">
      <c r="B32" s="27">
        <v>25</v>
      </c>
      <c r="C32" s="28" t="s">
        <v>31</v>
      </c>
      <c r="D32" s="29" t="s">
        <v>8</v>
      </c>
      <c r="E32" s="30">
        <v>100</v>
      </c>
      <c r="F32" s="30">
        <f t="shared" si="0"/>
        <v>200</v>
      </c>
      <c r="G32" s="31"/>
      <c r="H32" s="31">
        <f t="shared" si="1"/>
        <v>0</v>
      </c>
      <c r="I32" s="32">
        <f t="shared" si="2"/>
        <v>0</v>
      </c>
      <c r="J32" s="19"/>
    </row>
    <row r="33" spans="2:10" ht="19.05" customHeight="1" x14ac:dyDescent="0.25">
      <c r="B33" s="27">
        <v>26</v>
      </c>
      <c r="C33" s="28" t="s">
        <v>32</v>
      </c>
      <c r="D33" s="29" t="s">
        <v>8</v>
      </c>
      <c r="E33" s="30">
        <v>2000</v>
      </c>
      <c r="F33" s="30">
        <f t="shared" si="0"/>
        <v>4000</v>
      </c>
      <c r="G33" s="31"/>
      <c r="H33" s="31">
        <f t="shared" si="1"/>
        <v>0</v>
      </c>
      <c r="I33" s="32">
        <f t="shared" si="2"/>
        <v>0</v>
      </c>
      <c r="J33" s="22"/>
    </row>
    <row r="34" spans="2:10" ht="19.05" customHeight="1" x14ac:dyDescent="0.25">
      <c r="B34" s="33">
        <v>27</v>
      </c>
      <c r="C34" s="28" t="s">
        <v>33</v>
      </c>
      <c r="D34" s="29" t="s">
        <v>8</v>
      </c>
      <c r="E34" s="30">
        <v>40</v>
      </c>
      <c r="F34" s="30">
        <f t="shared" si="0"/>
        <v>80</v>
      </c>
      <c r="G34" s="31"/>
      <c r="H34" s="31">
        <f t="shared" si="1"/>
        <v>0</v>
      </c>
      <c r="I34" s="32">
        <f t="shared" si="2"/>
        <v>0</v>
      </c>
      <c r="J34" s="22"/>
    </row>
    <row r="35" spans="2:10" ht="19.05" customHeight="1" x14ac:dyDescent="0.25">
      <c r="B35" s="33">
        <v>28</v>
      </c>
      <c r="C35" s="28" t="s">
        <v>34</v>
      </c>
      <c r="D35" s="29" t="s">
        <v>8</v>
      </c>
      <c r="E35" s="30">
        <v>3800</v>
      </c>
      <c r="F35" s="30">
        <f t="shared" si="0"/>
        <v>7600</v>
      </c>
      <c r="G35" s="31"/>
      <c r="H35" s="31">
        <f t="shared" si="1"/>
        <v>0</v>
      </c>
      <c r="I35" s="32">
        <f t="shared" si="2"/>
        <v>0</v>
      </c>
      <c r="J35" s="22"/>
    </row>
    <row r="36" spans="2:10" ht="19.05" customHeight="1" x14ac:dyDescent="0.25">
      <c r="B36" s="27">
        <v>29</v>
      </c>
      <c r="C36" s="28" t="s">
        <v>35</v>
      </c>
      <c r="D36" s="29" t="s">
        <v>8</v>
      </c>
      <c r="E36" s="30">
        <v>350</v>
      </c>
      <c r="F36" s="30">
        <f t="shared" si="0"/>
        <v>700</v>
      </c>
      <c r="G36" s="31"/>
      <c r="H36" s="31">
        <f t="shared" si="1"/>
        <v>0</v>
      </c>
      <c r="I36" s="32">
        <f t="shared" si="2"/>
        <v>0</v>
      </c>
      <c r="J36" s="22"/>
    </row>
    <row r="37" spans="2:10" ht="19.05" customHeight="1" x14ac:dyDescent="0.25">
      <c r="B37" s="27">
        <v>30</v>
      </c>
      <c r="C37" s="28" t="s">
        <v>36</v>
      </c>
      <c r="D37" s="29" t="s">
        <v>8</v>
      </c>
      <c r="E37" s="30">
        <v>250</v>
      </c>
      <c r="F37" s="30">
        <f t="shared" si="0"/>
        <v>500</v>
      </c>
      <c r="G37" s="31"/>
      <c r="H37" s="31">
        <f t="shared" si="1"/>
        <v>0</v>
      </c>
      <c r="I37" s="32">
        <f t="shared" si="2"/>
        <v>0</v>
      </c>
      <c r="J37" s="22"/>
    </row>
    <row r="38" spans="2:10" ht="19.05" customHeight="1" x14ac:dyDescent="0.25">
      <c r="B38" s="27">
        <v>31</v>
      </c>
      <c r="C38" s="28" t="s">
        <v>37</v>
      </c>
      <c r="D38" s="29" t="s">
        <v>8</v>
      </c>
      <c r="E38" s="30">
        <v>50</v>
      </c>
      <c r="F38" s="30">
        <f t="shared" si="0"/>
        <v>100</v>
      </c>
      <c r="G38" s="31"/>
      <c r="H38" s="31">
        <f t="shared" si="1"/>
        <v>0</v>
      </c>
      <c r="I38" s="32">
        <f t="shared" si="2"/>
        <v>0</v>
      </c>
      <c r="J38" s="22"/>
    </row>
    <row r="39" spans="2:10" ht="19.05" customHeight="1" x14ac:dyDescent="0.25">
      <c r="B39" s="35">
        <v>32</v>
      </c>
      <c r="C39" s="28" t="s">
        <v>38</v>
      </c>
      <c r="D39" s="29" t="s">
        <v>8</v>
      </c>
      <c r="E39" s="30">
        <v>6000</v>
      </c>
      <c r="F39" s="30">
        <f t="shared" si="0"/>
        <v>12000</v>
      </c>
      <c r="G39" s="31"/>
      <c r="H39" s="31">
        <f t="shared" si="1"/>
        <v>0</v>
      </c>
      <c r="I39" s="32">
        <f t="shared" si="2"/>
        <v>0</v>
      </c>
      <c r="J39" s="22"/>
    </row>
    <row r="40" spans="2:10" ht="19.05" customHeight="1" x14ac:dyDescent="0.25">
      <c r="B40" s="33">
        <v>33</v>
      </c>
      <c r="C40" s="42" t="s">
        <v>98</v>
      </c>
      <c r="D40" s="43"/>
      <c r="E40" s="43"/>
      <c r="F40" s="43"/>
      <c r="G40" s="43"/>
      <c r="H40" s="43"/>
      <c r="I40" s="43"/>
      <c r="J40" s="44"/>
    </row>
    <row r="41" spans="2:10" ht="19.05" customHeight="1" x14ac:dyDescent="0.25">
      <c r="B41" s="27">
        <v>34</v>
      </c>
      <c r="C41" s="28" t="s">
        <v>39</v>
      </c>
      <c r="D41" s="29" t="s">
        <v>8</v>
      </c>
      <c r="E41" s="30">
        <v>10</v>
      </c>
      <c r="F41" s="30">
        <f>E41*2</f>
        <v>20</v>
      </c>
      <c r="G41" s="31"/>
      <c r="H41" s="31">
        <f>E41*G41</f>
        <v>0</v>
      </c>
      <c r="I41" s="34">
        <f>F41*G41</f>
        <v>0</v>
      </c>
      <c r="J41" s="22"/>
    </row>
    <row r="42" spans="2:10" ht="19.05" customHeight="1" x14ac:dyDescent="0.25">
      <c r="B42" s="33">
        <v>35</v>
      </c>
      <c r="C42" s="28" t="s">
        <v>40</v>
      </c>
      <c r="D42" s="29" t="s">
        <v>8</v>
      </c>
      <c r="E42" s="30">
        <v>1500</v>
      </c>
      <c r="F42" s="30">
        <f t="shared" ref="F42:F87" si="3">E42*2</f>
        <v>3000</v>
      </c>
      <c r="G42" s="31"/>
      <c r="H42" s="31">
        <f t="shared" ref="H42:H87" si="4">E42*G42</f>
        <v>0</v>
      </c>
      <c r="I42" s="34">
        <f t="shared" ref="I42:I87" si="5">F42*G42</f>
        <v>0</v>
      </c>
      <c r="J42" s="22"/>
    </row>
    <row r="43" spans="2:10" ht="19.05" customHeight="1" x14ac:dyDescent="0.25">
      <c r="B43" s="27">
        <v>36</v>
      </c>
      <c r="C43" s="28" t="s">
        <v>41</v>
      </c>
      <c r="D43" s="29" t="s">
        <v>8</v>
      </c>
      <c r="E43" s="30">
        <v>20</v>
      </c>
      <c r="F43" s="30">
        <f t="shared" si="3"/>
        <v>40</v>
      </c>
      <c r="G43" s="31"/>
      <c r="H43" s="31">
        <f t="shared" si="4"/>
        <v>0</v>
      </c>
      <c r="I43" s="34">
        <f t="shared" si="5"/>
        <v>0</v>
      </c>
      <c r="J43" s="22"/>
    </row>
    <row r="44" spans="2:10" ht="19.05" customHeight="1" x14ac:dyDescent="0.25">
      <c r="B44" s="27">
        <v>37</v>
      </c>
      <c r="C44" s="28" t="s">
        <v>42</v>
      </c>
      <c r="D44" s="29" t="s">
        <v>8</v>
      </c>
      <c r="E44" s="30">
        <v>1100</v>
      </c>
      <c r="F44" s="30">
        <f t="shared" si="3"/>
        <v>2200</v>
      </c>
      <c r="G44" s="31"/>
      <c r="H44" s="31">
        <f t="shared" si="4"/>
        <v>0</v>
      </c>
      <c r="I44" s="34">
        <f t="shared" si="5"/>
        <v>0</v>
      </c>
      <c r="J44" s="22"/>
    </row>
    <row r="45" spans="2:10" ht="19.05" customHeight="1" x14ac:dyDescent="0.25">
      <c r="B45" s="27">
        <v>38</v>
      </c>
      <c r="C45" s="28" t="s">
        <v>43</v>
      </c>
      <c r="D45" s="29" t="s">
        <v>8</v>
      </c>
      <c r="E45" s="30">
        <v>2500</v>
      </c>
      <c r="F45" s="30">
        <f t="shared" si="3"/>
        <v>5000</v>
      </c>
      <c r="G45" s="31"/>
      <c r="H45" s="31">
        <f t="shared" si="4"/>
        <v>0</v>
      </c>
      <c r="I45" s="34">
        <f t="shared" si="5"/>
        <v>0</v>
      </c>
      <c r="J45" s="22"/>
    </row>
    <row r="46" spans="2:10" ht="19.05" customHeight="1" x14ac:dyDescent="0.25">
      <c r="B46" s="33">
        <v>39</v>
      </c>
      <c r="C46" s="28" t="s">
        <v>44</v>
      </c>
      <c r="D46" s="29" t="s">
        <v>8</v>
      </c>
      <c r="E46" s="30">
        <v>3000</v>
      </c>
      <c r="F46" s="30">
        <f t="shared" si="3"/>
        <v>6000</v>
      </c>
      <c r="G46" s="31"/>
      <c r="H46" s="31">
        <f t="shared" si="4"/>
        <v>0</v>
      </c>
      <c r="I46" s="34">
        <f t="shared" si="5"/>
        <v>0</v>
      </c>
      <c r="J46" s="22"/>
    </row>
    <row r="47" spans="2:10" ht="19.05" customHeight="1" x14ac:dyDescent="0.25">
      <c r="B47" s="27">
        <v>40</v>
      </c>
      <c r="C47" s="28" t="s">
        <v>45</v>
      </c>
      <c r="D47" s="29" t="s">
        <v>8</v>
      </c>
      <c r="E47" s="30">
        <v>1400</v>
      </c>
      <c r="F47" s="30">
        <f t="shared" si="3"/>
        <v>2800</v>
      </c>
      <c r="G47" s="31"/>
      <c r="H47" s="31">
        <f t="shared" si="4"/>
        <v>0</v>
      </c>
      <c r="I47" s="34">
        <f t="shared" si="5"/>
        <v>0</v>
      </c>
      <c r="J47" s="22"/>
    </row>
    <row r="48" spans="2:10" ht="19.05" customHeight="1" x14ac:dyDescent="0.25">
      <c r="B48" s="27">
        <v>41</v>
      </c>
      <c r="C48" s="28" t="s">
        <v>46</v>
      </c>
      <c r="D48" s="29" t="s">
        <v>8</v>
      </c>
      <c r="E48" s="30">
        <v>3300</v>
      </c>
      <c r="F48" s="30">
        <f t="shared" si="3"/>
        <v>6600</v>
      </c>
      <c r="G48" s="31"/>
      <c r="H48" s="31">
        <f t="shared" si="4"/>
        <v>0</v>
      </c>
      <c r="I48" s="34">
        <f t="shared" si="5"/>
        <v>0</v>
      </c>
      <c r="J48" s="20"/>
    </row>
    <row r="49" spans="2:10" ht="19.05" customHeight="1" x14ac:dyDescent="0.25">
      <c r="B49" s="27">
        <v>42</v>
      </c>
      <c r="C49" s="28" t="s">
        <v>47</v>
      </c>
      <c r="D49" s="29" t="s">
        <v>8</v>
      </c>
      <c r="E49" s="30">
        <v>3300</v>
      </c>
      <c r="F49" s="30">
        <f t="shared" si="3"/>
        <v>6600</v>
      </c>
      <c r="G49" s="31"/>
      <c r="H49" s="31">
        <f t="shared" si="4"/>
        <v>0</v>
      </c>
      <c r="I49" s="34">
        <f t="shared" si="5"/>
        <v>0</v>
      </c>
      <c r="J49" s="20"/>
    </row>
    <row r="50" spans="2:10" ht="19.05" customHeight="1" x14ac:dyDescent="0.25">
      <c r="B50" s="33">
        <v>43</v>
      </c>
      <c r="C50" s="28" t="s">
        <v>48</v>
      </c>
      <c r="D50" s="29" t="s">
        <v>8</v>
      </c>
      <c r="E50" s="30">
        <v>60</v>
      </c>
      <c r="F50" s="30">
        <f t="shared" si="3"/>
        <v>120</v>
      </c>
      <c r="G50" s="31"/>
      <c r="H50" s="31">
        <f t="shared" si="4"/>
        <v>0</v>
      </c>
      <c r="I50" s="34">
        <f t="shared" si="5"/>
        <v>0</v>
      </c>
      <c r="J50" s="20"/>
    </row>
    <row r="51" spans="2:10" ht="19.05" customHeight="1" x14ac:dyDescent="0.25">
      <c r="B51" s="33">
        <v>44</v>
      </c>
      <c r="C51" s="28" t="s">
        <v>49</v>
      </c>
      <c r="D51" s="29" t="s">
        <v>8</v>
      </c>
      <c r="E51" s="30">
        <v>5</v>
      </c>
      <c r="F51" s="30">
        <f t="shared" si="3"/>
        <v>10</v>
      </c>
      <c r="G51" s="31"/>
      <c r="H51" s="31">
        <f t="shared" si="4"/>
        <v>0</v>
      </c>
      <c r="I51" s="34">
        <f t="shared" si="5"/>
        <v>0</v>
      </c>
      <c r="J51" s="20"/>
    </row>
    <row r="52" spans="2:10" ht="19.05" customHeight="1" x14ac:dyDescent="0.25">
      <c r="B52" s="27">
        <v>45</v>
      </c>
      <c r="C52" s="28" t="s">
        <v>50</v>
      </c>
      <c r="D52" s="29" t="s">
        <v>8</v>
      </c>
      <c r="E52" s="30">
        <v>1800</v>
      </c>
      <c r="F52" s="30">
        <f t="shared" si="3"/>
        <v>3600</v>
      </c>
      <c r="G52" s="31"/>
      <c r="H52" s="31">
        <f t="shared" si="4"/>
        <v>0</v>
      </c>
      <c r="I52" s="34">
        <f t="shared" si="5"/>
        <v>0</v>
      </c>
      <c r="J52" s="20"/>
    </row>
    <row r="53" spans="2:10" ht="19.05" customHeight="1" x14ac:dyDescent="0.25">
      <c r="B53" s="27">
        <v>46</v>
      </c>
      <c r="C53" s="28" t="s">
        <v>51</v>
      </c>
      <c r="D53" s="29" t="s">
        <v>8</v>
      </c>
      <c r="E53" s="30">
        <v>750</v>
      </c>
      <c r="F53" s="30">
        <f t="shared" si="3"/>
        <v>1500</v>
      </c>
      <c r="G53" s="31"/>
      <c r="H53" s="31">
        <f t="shared" si="4"/>
        <v>0</v>
      </c>
      <c r="I53" s="34">
        <f t="shared" si="5"/>
        <v>0</v>
      </c>
      <c r="J53" s="20"/>
    </row>
    <row r="54" spans="2:10" ht="19.05" customHeight="1" x14ac:dyDescent="0.25">
      <c r="B54" s="27">
        <v>47</v>
      </c>
      <c r="C54" s="28" t="s">
        <v>52</v>
      </c>
      <c r="D54" s="29" t="s">
        <v>8</v>
      </c>
      <c r="E54" s="30">
        <v>20</v>
      </c>
      <c r="F54" s="30">
        <f t="shared" si="3"/>
        <v>40</v>
      </c>
      <c r="G54" s="31"/>
      <c r="H54" s="31">
        <f t="shared" si="4"/>
        <v>0</v>
      </c>
      <c r="I54" s="34">
        <f t="shared" si="5"/>
        <v>0</v>
      </c>
      <c r="J54" s="20"/>
    </row>
    <row r="55" spans="2:10" ht="19.05" customHeight="1" x14ac:dyDescent="0.25">
      <c r="B55" s="33">
        <v>48</v>
      </c>
      <c r="C55" s="28" t="s">
        <v>53</v>
      </c>
      <c r="D55" s="29" t="s">
        <v>8</v>
      </c>
      <c r="E55" s="30">
        <v>200</v>
      </c>
      <c r="F55" s="30">
        <f t="shared" si="3"/>
        <v>400</v>
      </c>
      <c r="G55" s="31"/>
      <c r="H55" s="31">
        <f t="shared" si="4"/>
        <v>0</v>
      </c>
      <c r="I55" s="34">
        <f t="shared" si="5"/>
        <v>0</v>
      </c>
      <c r="J55" s="20"/>
    </row>
    <row r="56" spans="2:10" ht="19.05" customHeight="1" x14ac:dyDescent="0.25">
      <c r="B56" s="33">
        <v>49</v>
      </c>
      <c r="C56" s="28" t="s">
        <v>54</v>
      </c>
      <c r="D56" s="29" t="s">
        <v>8</v>
      </c>
      <c r="E56" s="30">
        <v>70</v>
      </c>
      <c r="F56" s="30">
        <f t="shared" si="3"/>
        <v>140</v>
      </c>
      <c r="G56" s="31"/>
      <c r="H56" s="31">
        <f t="shared" si="4"/>
        <v>0</v>
      </c>
      <c r="I56" s="34">
        <f t="shared" si="5"/>
        <v>0</v>
      </c>
      <c r="J56" s="20"/>
    </row>
    <row r="57" spans="2:10" ht="19.05" customHeight="1" x14ac:dyDescent="0.25">
      <c r="B57" s="27">
        <v>50</v>
      </c>
      <c r="C57" s="28" t="s">
        <v>55</v>
      </c>
      <c r="D57" s="29" t="s">
        <v>8</v>
      </c>
      <c r="E57" s="30">
        <v>750</v>
      </c>
      <c r="F57" s="30">
        <f t="shared" si="3"/>
        <v>1500</v>
      </c>
      <c r="G57" s="31"/>
      <c r="H57" s="31">
        <f t="shared" si="4"/>
        <v>0</v>
      </c>
      <c r="I57" s="34">
        <f t="shared" si="5"/>
        <v>0</v>
      </c>
      <c r="J57" s="20"/>
    </row>
    <row r="58" spans="2:10" ht="19.05" customHeight="1" x14ac:dyDescent="0.25">
      <c r="B58" s="27">
        <v>51</v>
      </c>
      <c r="C58" s="28" t="s">
        <v>56</v>
      </c>
      <c r="D58" s="29" t="s">
        <v>8</v>
      </c>
      <c r="E58" s="30">
        <v>120</v>
      </c>
      <c r="F58" s="30">
        <f t="shared" si="3"/>
        <v>240</v>
      </c>
      <c r="G58" s="31"/>
      <c r="H58" s="31">
        <f t="shared" si="4"/>
        <v>0</v>
      </c>
      <c r="I58" s="34">
        <f t="shared" si="5"/>
        <v>0</v>
      </c>
      <c r="J58" s="20"/>
    </row>
    <row r="59" spans="2:10" ht="19.05" customHeight="1" x14ac:dyDescent="0.25">
      <c r="B59" s="27">
        <v>52</v>
      </c>
      <c r="C59" s="28" t="s">
        <v>57</v>
      </c>
      <c r="D59" s="29" t="s">
        <v>8</v>
      </c>
      <c r="E59" s="30">
        <v>20</v>
      </c>
      <c r="F59" s="30">
        <f t="shared" si="3"/>
        <v>40</v>
      </c>
      <c r="G59" s="31"/>
      <c r="H59" s="31">
        <f t="shared" si="4"/>
        <v>0</v>
      </c>
      <c r="I59" s="34">
        <f t="shared" si="5"/>
        <v>0</v>
      </c>
      <c r="J59" s="20"/>
    </row>
    <row r="60" spans="2:10" ht="19.05" customHeight="1" x14ac:dyDescent="0.25">
      <c r="B60" s="33">
        <v>53</v>
      </c>
      <c r="C60" s="28" t="s">
        <v>58</v>
      </c>
      <c r="D60" s="29" t="s">
        <v>8</v>
      </c>
      <c r="E60" s="30">
        <v>30</v>
      </c>
      <c r="F60" s="30">
        <f t="shared" si="3"/>
        <v>60</v>
      </c>
      <c r="G60" s="31"/>
      <c r="H60" s="31">
        <f t="shared" si="4"/>
        <v>0</v>
      </c>
      <c r="I60" s="34">
        <f t="shared" si="5"/>
        <v>0</v>
      </c>
      <c r="J60" s="20"/>
    </row>
    <row r="61" spans="2:10" ht="19.05" customHeight="1" x14ac:dyDescent="0.25">
      <c r="B61" s="27">
        <v>54</v>
      </c>
      <c r="C61" s="28" t="s">
        <v>59</v>
      </c>
      <c r="D61" s="29" t="s">
        <v>8</v>
      </c>
      <c r="E61" s="30">
        <v>10</v>
      </c>
      <c r="F61" s="30">
        <f t="shared" si="3"/>
        <v>20</v>
      </c>
      <c r="G61" s="31"/>
      <c r="H61" s="31">
        <f t="shared" si="4"/>
        <v>0</v>
      </c>
      <c r="I61" s="34">
        <f t="shared" si="5"/>
        <v>0</v>
      </c>
      <c r="J61" s="20"/>
    </row>
    <row r="62" spans="2:10" ht="19.05" customHeight="1" x14ac:dyDescent="0.25">
      <c r="B62" s="27">
        <v>55</v>
      </c>
      <c r="C62" s="28" t="s">
        <v>60</v>
      </c>
      <c r="D62" s="29" t="s">
        <v>8</v>
      </c>
      <c r="E62" s="30">
        <v>2000</v>
      </c>
      <c r="F62" s="30">
        <f t="shared" si="3"/>
        <v>4000</v>
      </c>
      <c r="G62" s="31"/>
      <c r="H62" s="31">
        <f t="shared" si="4"/>
        <v>0</v>
      </c>
      <c r="I62" s="34">
        <f t="shared" si="5"/>
        <v>0</v>
      </c>
      <c r="J62" s="20"/>
    </row>
    <row r="63" spans="2:10" ht="19.05" customHeight="1" x14ac:dyDescent="0.25">
      <c r="B63" s="27">
        <v>56</v>
      </c>
      <c r="C63" s="28" t="s">
        <v>61</v>
      </c>
      <c r="D63" s="29" t="s">
        <v>8</v>
      </c>
      <c r="E63" s="30">
        <v>50</v>
      </c>
      <c r="F63" s="30">
        <f t="shared" si="3"/>
        <v>100</v>
      </c>
      <c r="G63" s="31"/>
      <c r="H63" s="31">
        <f t="shared" si="4"/>
        <v>0</v>
      </c>
      <c r="I63" s="34">
        <f t="shared" si="5"/>
        <v>0</v>
      </c>
      <c r="J63" s="20"/>
    </row>
    <row r="64" spans="2:10" ht="19.05" customHeight="1" x14ac:dyDescent="0.25">
      <c r="B64" s="33">
        <v>57</v>
      </c>
      <c r="C64" s="28" t="s">
        <v>62</v>
      </c>
      <c r="D64" s="29" t="s">
        <v>8</v>
      </c>
      <c r="E64" s="30">
        <v>50</v>
      </c>
      <c r="F64" s="30">
        <f t="shared" si="3"/>
        <v>100</v>
      </c>
      <c r="G64" s="31"/>
      <c r="H64" s="31">
        <f t="shared" si="4"/>
        <v>0</v>
      </c>
      <c r="I64" s="34">
        <f t="shared" si="5"/>
        <v>0</v>
      </c>
      <c r="J64" s="20"/>
    </row>
    <row r="65" spans="2:10" ht="19.05" customHeight="1" x14ac:dyDescent="0.25">
      <c r="B65" s="33">
        <v>58</v>
      </c>
      <c r="C65" s="28" t="s">
        <v>63</v>
      </c>
      <c r="D65" s="29" t="s">
        <v>8</v>
      </c>
      <c r="E65" s="30">
        <v>550</v>
      </c>
      <c r="F65" s="30">
        <f t="shared" si="3"/>
        <v>1100</v>
      </c>
      <c r="G65" s="31"/>
      <c r="H65" s="31">
        <f t="shared" si="4"/>
        <v>0</v>
      </c>
      <c r="I65" s="34">
        <f t="shared" si="5"/>
        <v>0</v>
      </c>
      <c r="J65" s="20"/>
    </row>
    <row r="66" spans="2:10" ht="19.05" customHeight="1" x14ac:dyDescent="0.25">
      <c r="B66" s="27">
        <v>59</v>
      </c>
      <c r="C66" s="28" t="s">
        <v>64</v>
      </c>
      <c r="D66" s="29" t="s">
        <v>8</v>
      </c>
      <c r="E66" s="30">
        <v>70</v>
      </c>
      <c r="F66" s="30">
        <f t="shared" si="3"/>
        <v>140</v>
      </c>
      <c r="G66" s="31"/>
      <c r="H66" s="31">
        <f t="shared" si="4"/>
        <v>0</v>
      </c>
      <c r="I66" s="34">
        <f t="shared" si="5"/>
        <v>0</v>
      </c>
      <c r="J66" s="20"/>
    </row>
    <row r="67" spans="2:10" ht="19.05" customHeight="1" x14ac:dyDescent="0.25">
      <c r="B67" s="27">
        <v>60</v>
      </c>
      <c r="C67" s="28" t="s">
        <v>65</v>
      </c>
      <c r="D67" s="29" t="s">
        <v>8</v>
      </c>
      <c r="E67" s="30">
        <v>250</v>
      </c>
      <c r="F67" s="30">
        <f t="shared" si="3"/>
        <v>500</v>
      </c>
      <c r="G67" s="31"/>
      <c r="H67" s="31">
        <f t="shared" si="4"/>
        <v>0</v>
      </c>
      <c r="I67" s="34">
        <f t="shared" si="5"/>
        <v>0</v>
      </c>
      <c r="J67" s="20"/>
    </row>
    <row r="68" spans="2:10" ht="19.05" customHeight="1" x14ac:dyDescent="0.25">
      <c r="B68" s="27">
        <v>61</v>
      </c>
      <c r="C68" s="28" t="s">
        <v>66</v>
      </c>
      <c r="D68" s="29" t="s">
        <v>8</v>
      </c>
      <c r="E68" s="30">
        <v>770</v>
      </c>
      <c r="F68" s="30">
        <f t="shared" si="3"/>
        <v>1540</v>
      </c>
      <c r="G68" s="31"/>
      <c r="H68" s="31">
        <f t="shared" si="4"/>
        <v>0</v>
      </c>
      <c r="I68" s="34">
        <f t="shared" si="5"/>
        <v>0</v>
      </c>
      <c r="J68" s="20"/>
    </row>
    <row r="69" spans="2:10" ht="19.05" customHeight="1" x14ac:dyDescent="0.25">
      <c r="B69" s="33">
        <v>62</v>
      </c>
      <c r="C69" s="28" t="s">
        <v>67</v>
      </c>
      <c r="D69" s="29" t="s">
        <v>8</v>
      </c>
      <c r="E69" s="30">
        <v>10</v>
      </c>
      <c r="F69" s="30">
        <f t="shared" si="3"/>
        <v>20</v>
      </c>
      <c r="G69" s="31"/>
      <c r="H69" s="31">
        <f t="shared" si="4"/>
        <v>0</v>
      </c>
      <c r="I69" s="34">
        <f t="shared" si="5"/>
        <v>0</v>
      </c>
      <c r="J69" s="20"/>
    </row>
    <row r="70" spans="2:10" ht="19.05" customHeight="1" x14ac:dyDescent="0.25">
      <c r="B70" s="33">
        <v>63</v>
      </c>
      <c r="C70" s="28" t="s">
        <v>68</v>
      </c>
      <c r="D70" s="29" t="s">
        <v>8</v>
      </c>
      <c r="E70" s="30">
        <v>5</v>
      </c>
      <c r="F70" s="30">
        <f t="shared" si="3"/>
        <v>10</v>
      </c>
      <c r="G70" s="31"/>
      <c r="H70" s="31">
        <f t="shared" si="4"/>
        <v>0</v>
      </c>
      <c r="I70" s="34">
        <f t="shared" si="5"/>
        <v>0</v>
      </c>
      <c r="J70" s="20"/>
    </row>
    <row r="71" spans="2:10" ht="19.05" customHeight="1" x14ac:dyDescent="0.25">
      <c r="B71" s="27">
        <v>64</v>
      </c>
      <c r="C71" s="28" t="s">
        <v>69</v>
      </c>
      <c r="D71" s="29" t="s">
        <v>8</v>
      </c>
      <c r="E71" s="30">
        <v>40</v>
      </c>
      <c r="F71" s="30">
        <f t="shared" si="3"/>
        <v>80</v>
      </c>
      <c r="G71" s="31"/>
      <c r="H71" s="31">
        <f t="shared" si="4"/>
        <v>0</v>
      </c>
      <c r="I71" s="34">
        <f t="shared" si="5"/>
        <v>0</v>
      </c>
      <c r="J71" s="20"/>
    </row>
    <row r="72" spans="2:10" ht="19.05" customHeight="1" x14ac:dyDescent="0.25">
      <c r="B72" s="27">
        <v>65</v>
      </c>
      <c r="C72" s="28" t="s">
        <v>70</v>
      </c>
      <c r="D72" s="29" t="s">
        <v>8</v>
      </c>
      <c r="E72" s="30">
        <v>980</v>
      </c>
      <c r="F72" s="30">
        <f t="shared" si="3"/>
        <v>1960</v>
      </c>
      <c r="G72" s="31"/>
      <c r="H72" s="31">
        <f t="shared" si="4"/>
        <v>0</v>
      </c>
      <c r="I72" s="34">
        <f t="shared" si="5"/>
        <v>0</v>
      </c>
      <c r="J72" s="20"/>
    </row>
    <row r="73" spans="2:10" ht="19.05" customHeight="1" x14ac:dyDescent="0.25">
      <c r="B73" s="27">
        <v>66</v>
      </c>
      <c r="C73" s="28" t="s">
        <v>71</v>
      </c>
      <c r="D73" s="29" t="s">
        <v>8</v>
      </c>
      <c r="E73" s="30">
        <v>980</v>
      </c>
      <c r="F73" s="30">
        <f t="shared" si="3"/>
        <v>1960</v>
      </c>
      <c r="G73" s="31"/>
      <c r="H73" s="31">
        <f t="shared" si="4"/>
        <v>0</v>
      </c>
      <c r="I73" s="34">
        <f t="shared" si="5"/>
        <v>0</v>
      </c>
      <c r="J73" s="20"/>
    </row>
    <row r="74" spans="2:10" ht="19.05" customHeight="1" x14ac:dyDescent="0.25">
      <c r="B74" s="33">
        <v>67</v>
      </c>
      <c r="C74" s="28" t="s">
        <v>72</v>
      </c>
      <c r="D74" s="29" t="s">
        <v>8</v>
      </c>
      <c r="E74" s="30">
        <v>30</v>
      </c>
      <c r="F74" s="30">
        <f t="shared" si="3"/>
        <v>60</v>
      </c>
      <c r="G74" s="31"/>
      <c r="H74" s="31">
        <f t="shared" si="4"/>
        <v>0</v>
      </c>
      <c r="I74" s="34">
        <f t="shared" si="5"/>
        <v>0</v>
      </c>
      <c r="J74" s="20"/>
    </row>
    <row r="75" spans="2:10" ht="19.05" customHeight="1" x14ac:dyDescent="0.25">
      <c r="B75" s="33">
        <v>68</v>
      </c>
      <c r="C75" s="28" t="s">
        <v>73</v>
      </c>
      <c r="D75" s="29" t="s">
        <v>8</v>
      </c>
      <c r="E75" s="30">
        <v>5</v>
      </c>
      <c r="F75" s="30">
        <f t="shared" si="3"/>
        <v>10</v>
      </c>
      <c r="G75" s="31"/>
      <c r="H75" s="31">
        <f t="shared" si="4"/>
        <v>0</v>
      </c>
      <c r="I75" s="34">
        <f t="shared" si="5"/>
        <v>0</v>
      </c>
      <c r="J75" s="20"/>
    </row>
    <row r="76" spans="2:10" ht="19.05" customHeight="1" x14ac:dyDescent="0.25">
      <c r="B76" s="27">
        <v>69</v>
      </c>
      <c r="C76" s="28" t="s">
        <v>74</v>
      </c>
      <c r="D76" s="29" t="s">
        <v>8</v>
      </c>
      <c r="E76" s="30">
        <v>30</v>
      </c>
      <c r="F76" s="30">
        <f t="shared" si="3"/>
        <v>60</v>
      </c>
      <c r="G76" s="31"/>
      <c r="H76" s="31">
        <f t="shared" si="4"/>
        <v>0</v>
      </c>
      <c r="I76" s="34">
        <f t="shared" si="5"/>
        <v>0</v>
      </c>
      <c r="J76" s="23"/>
    </row>
    <row r="77" spans="2:10" ht="19.05" customHeight="1" x14ac:dyDescent="0.25">
      <c r="B77" s="27">
        <v>70</v>
      </c>
      <c r="C77" s="28" t="s">
        <v>75</v>
      </c>
      <c r="D77" s="29" t="s">
        <v>8</v>
      </c>
      <c r="E77" s="30">
        <v>100</v>
      </c>
      <c r="F77" s="30">
        <f t="shared" si="3"/>
        <v>200</v>
      </c>
      <c r="G77" s="31"/>
      <c r="H77" s="31">
        <f t="shared" si="4"/>
        <v>0</v>
      </c>
      <c r="I77" s="34">
        <f t="shared" si="5"/>
        <v>0</v>
      </c>
      <c r="J77" s="23"/>
    </row>
    <row r="78" spans="2:10" ht="19.05" customHeight="1" x14ac:dyDescent="0.25">
      <c r="B78" s="27">
        <v>71</v>
      </c>
      <c r="C78" s="28" t="s">
        <v>76</v>
      </c>
      <c r="D78" s="29" t="s">
        <v>8</v>
      </c>
      <c r="E78" s="30">
        <v>80</v>
      </c>
      <c r="F78" s="30">
        <f t="shared" si="3"/>
        <v>160</v>
      </c>
      <c r="G78" s="31"/>
      <c r="H78" s="31">
        <f t="shared" si="4"/>
        <v>0</v>
      </c>
      <c r="I78" s="34">
        <f t="shared" si="5"/>
        <v>0</v>
      </c>
      <c r="J78" s="24"/>
    </row>
    <row r="79" spans="2:10" ht="19.05" customHeight="1" x14ac:dyDescent="0.25">
      <c r="B79" s="33">
        <v>72</v>
      </c>
      <c r="C79" s="28" t="s">
        <v>77</v>
      </c>
      <c r="D79" s="29" t="s">
        <v>8</v>
      </c>
      <c r="E79" s="30">
        <v>80</v>
      </c>
      <c r="F79" s="30">
        <f t="shared" si="3"/>
        <v>160</v>
      </c>
      <c r="G79" s="31"/>
      <c r="H79" s="31">
        <f t="shared" si="4"/>
        <v>0</v>
      </c>
      <c r="I79" s="34">
        <f t="shared" si="5"/>
        <v>0</v>
      </c>
      <c r="J79" s="19"/>
    </row>
    <row r="80" spans="2:10" ht="19.05" customHeight="1" x14ac:dyDescent="0.25">
      <c r="B80" s="27">
        <v>73</v>
      </c>
      <c r="C80" s="28" t="s">
        <v>78</v>
      </c>
      <c r="D80" s="29" t="s">
        <v>8</v>
      </c>
      <c r="E80" s="30">
        <v>8</v>
      </c>
      <c r="F80" s="30">
        <f t="shared" si="3"/>
        <v>16</v>
      </c>
      <c r="G80" s="31"/>
      <c r="H80" s="31">
        <f t="shared" si="4"/>
        <v>0</v>
      </c>
      <c r="I80" s="34">
        <f t="shared" si="5"/>
        <v>0</v>
      </c>
      <c r="J80" s="19"/>
    </row>
    <row r="81" spans="2:10" ht="19.05" customHeight="1" x14ac:dyDescent="0.25">
      <c r="B81" s="27">
        <v>74</v>
      </c>
      <c r="C81" s="28" t="s">
        <v>79</v>
      </c>
      <c r="D81" s="29" t="s">
        <v>8</v>
      </c>
      <c r="E81" s="30">
        <v>80</v>
      </c>
      <c r="F81" s="30">
        <f t="shared" si="3"/>
        <v>160</v>
      </c>
      <c r="G81" s="31"/>
      <c r="H81" s="31">
        <f t="shared" si="4"/>
        <v>0</v>
      </c>
      <c r="I81" s="34">
        <f t="shared" si="5"/>
        <v>0</v>
      </c>
      <c r="J81" s="19"/>
    </row>
    <row r="82" spans="2:10" ht="19.05" customHeight="1" x14ac:dyDescent="0.25">
      <c r="B82" s="27">
        <v>75</v>
      </c>
      <c r="C82" s="28" t="s">
        <v>80</v>
      </c>
      <c r="D82" s="29" t="s">
        <v>8</v>
      </c>
      <c r="E82" s="30">
        <v>80</v>
      </c>
      <c r="F82" s="30">
        <f t="shared" si="3"/>
        <v>160</v>
      </c>
      <c r="G82" s="31"/>
      <c r="H82" s="31">
        <f t="shared" si="4"/>
        <v>0</v>
      </c>
      <c r="I82" s="34">
        <f t="shared" si="5"/>
        <v>0</v>
      </c>
      <c r="J82" s="19"/>
    </row>
    <row r="83" spans="2:10" ht="19.05" customHeight="1" x14ac:dyDescent="0.25">
      <c r="B83" s="33">
        <v>76</v>
      </c>
      <c r="C83" s="28" t="s">
        <v>81</v>
      </c>
      <c r="D83" s="29" t="s">
        <v>8</v>
      </c>
      <c r="E83" s="30">
        <v>25</v>
      </c>
      <c r="F83" s="30">
        <f t="shared" si="3"/>
        <v>50</v>
      </c>
      <c r="G83" s="31"/>
      <c r="H83" s="31">
        <f t="shared" si="4"/>
        <v>0</v>
      </c>
      <c r="I83" s="34">
        <f t="shared" si="5"/>
        <v>0</v>
      </c>
      <c r="J83" s="23"/>
    </row>
    <row r="84" spans="2:10" ht="19.05" customHeight="1" x14ac:dyDescent="0.25">
      <c r="B84" s="33">
        <v>77</v>
      </c>
      <c r="C84" s="28" t="s">
        <v>82</v>
      </c>
      <c r="D84" s="29" t="s">
        <v>8</v>
      </c>
      <c r="E84" s="30">
        <v>25</v>
      </c>
      <c r="F84" s="30">
        <f t="shared" si="3"/>
        <v>50</v>
      </c>
      <c r="G84" s="31"/>
      <c r="H84" s="31">
        <f t="shared" si="4"/>
        <v>0</v>
      </c>
      <c r="I84" s="34">
        <f t="shared" si="5"/>
        <v>0</v>
      </c>
      <c r="J84" s="23"/>
    </row>
    <row r="85" spans="2:10" ht="19.05" customHeight="1" x14ac:dyDescent="0.25">
      <c r="B85" s="27">
        <v>78</v>
      </c>
      <c r="C85" s="28" t="s">
        <v>83</v>
      </c>
      <c r="D85" s="29" t="s">
        <v>8</v>
      </c>
      <c r="E85" s="30">
        <v>25</v>
      </c>
      <c r="F85" s="30">
        <f t="shared" si="3"/>
        <v>50</v>
      </c>
      <c r="G85" s="31"/>
      <c r="H85" s="31">
        <f t="shared" si="4"/>
        <v>0</v>
      </c>
      <c r="I85" s="34">
        <f t="shared" si="5"/>
        <v>0</v>
      </c>
      <c r="J85" s="23"/>
    </row>
    <row r="86" spans="2:10" ht="19.05" customHeight="1" x14ac:dyDescent="0.25">
      <c r="B86" s="27">
        <v>79</v>
      </c>
      <c r="C86" s="28" t="s">
        <v>84</v>
      </c>
      <c r="D86" s="29" t="s">
        <v>8</v>
      </c>
      <c r="E86" s="30">
        <v>200</v>
      </c>
      <c r="F86" s="30">
        <f t="shared" si="3"/>
        <v>400</v>
      </c>
      <c r="G86" s="31"/>
      <c r="H86" s="31">
        <f t="shared" si="4"/>
        <v>0</v>
      </c>
      <c r="I86" s="34">
        <f t="shared" si="5"/>
        <v>0</v>
      </c>
      <c r="J86" s="23"/>
    </row>
    <row r="87" spans="2:10" ht="19.05" customHeight="1" x14ac:dyDescent="0.25">
      <c r="B87" s="36">
        <v>80</v>
      </c>
      <c r="C87" s="28" t="s">
        <v>85</v>
      </c>
      <c r="D87" s="29" t="s">
        <v>8</v>
      </c>
      <c r="E87" s="30">
        <v>200</v>
      </c>
      <c r="F87" s="30">
        <f t="shared" si="3"/>
        <v>400</v>
      </c>
      <c r="G87" s="31"/>
      <c r="H87" s="31">
        <f t="shared" si="4"/>
        <v>0</v>
      </c>
      <c r="I87" s="34">
        <f t="shared" si="5"/>
        <v>0</v>
      </c>
      <c r="J87" s="23"/>
    </row>
    <row r="88" spans="2:10" ht="19.05" customHeight="1" x14ac:dyDescent="0.25">
      <c r="B88" s="33">
        <v>81</v>
      </c>
      <c r="C88" s="42" t="s">
        <v>86</v>
      </c>
      <c r="D88" s="43"/>
      <c r="E88" s="43"/>
      <c r="F88" s="43"/>
      <c r="G88" s="43"/>
      <c r="H88" s="43"/>
      <c r="I88" s="43"/>
      <c r="J88" s="44"/>
    </row>
    <row r="89" spans="2:10" ht="19.05" customHeight="1" x14ac:dyDescent="0.25">
      <c r="B89" s="27">
        <v>82</v>
      </c>
      <c r="C89" s="28" t="s">
        <v>87</v>
      </c>
      <c r="D89" s="29" t="s">
        <v>8</v>
      </c>
      <c r="E89" s="30">
        <v>2400</v>
      </c>
      <c r="F89" s="30">
        <f>E89*2</f>
        <v>4800</v>
      </c>
      <c r="G89" s="31"/>
      <c r="H89" s="31">
        <f>E89*G89</f>
        <v>0</v>
      </c>
      <c r="I89" s="34">
        <f>F89*G89</f>
        <v>0</v>
      </c>
      <c r="J89" s="19"/>
    </row>
    <row r="90" spans="2:10" ht="19.05" customHeight="1" x14ac:dyDescent="0.25">
      <c r="B90" s="33">
        <v>83</v>
      </c>
      <c r="C90" s="28" t="s">
        <v>88</v>
      </c>
      <c r="D90" s="29" t="s">
        <v>8</v>
      </c>
      <c r="E90" s="30">
        <v>5000</v>
      </c>
      <c r="F90" s="30">
        <f t="shared" ref="F90:F97" si="6">E90*2</f>
        <v>10000</v>
      </c>
      <c r="G90" s="31"/>
      <c r="H90" s="31">
        <f t="shared" ref="H90:H97" si="7">E90*G90</f>
        <v>0</v>
      </c>
      <c r="I90" s="34">
        <f t="shared" ref="I90:I97" si="8">F90*G90</f>
        <v>0</v>
      </c>
      <c r="J90" s="20"/>
    </row>
    <row r="91" spans="2:10" ht="19.05" customHeight="1" x14ac:dyDescent="0.25">
      <c r="B91" s="27">
        <v>84</v>
      </c>
      <c r="C91" s="28" t="s">
        <v>89</v>
      </c>
      <c r="D91" s="29" t="s">
        <v>8</v>
      </c>
      <c r="E91" s="30">
        <v>24000</v>
      </c>
      <c r="F91" s="30">
        <f t="shared" si="6"/>
        <v>48000</v>
      </c>
      <c r="G91" s="31"/>
      <c r="H91" s="31">
        <f t="shared" si="7"/>
        <v>0</v>
      </c>
      <c r="I91" s="34">
        <f t="shared" si="8"/>
        <v>0</v>
      </c>
      <c r="J91" s="19"/>
    </row>
    <row r="92" spans="2:10" ht="19.05" customHeight="1" x14ac:dyDescent="0.25">
      <c r="B92" s="27">
        <v>85</v>
      </c>
      <c r="C92" s="28" t="s">
        <v>90</v>
      </c>
      <c r="D92" s="29" t="s">
        <v>8</v>
      </c>
      <c r="E92" s="30">
        <v>10200</v>
      </c>
      <c r="F92" s="30">
        <f t="shared" si="6"/>
        <v>20400</v>
      </c>
      <c r="G92" s="31"/>
      <c r="H92" s="31">
        <f t="shared" si="7"/>
        <v>0</v>
      </c>
      <c r="I92" s="34">
        <f t="shared" si="8"/>
        <v>0</v>
      </c>
      <c r="J92" s="19"/>
    </row>
    <row r="93" spans="2:10" ht="19.05" customHeight="1" x14ac:dyDescent="0.25">
      <c r="B93" s="33">
        <v>86</v>
      </c>
      <c r="C93" s="28" t="s">
        <v>91</v>
      </c>
      <c r="D93" s="29" t="s">
        <v>8</v>
      </c>
      <c r="E93" s="30">
        <v>15</v>
      </c>
      <c r="F93" s="30">
        <f t="shared" si="6"/>
        <v>30</v>
      </c>
      <c r="G93" s="31"/>
      <c r="H93" s="31">
        <f t="shared" si="7"/>
        <v>0</v>
      </c>
      <c r="I93" s="34">
        <f t="shared" si="8"/>
        <v>0</v>
      </c>
      <c r="J93" s="19"/>
    </row>
    <row r="94" spans="2:10" ht="19.05" customHeight="1" x14ac:dyDescent="0.25">
      <c r="B94" s="33">
        <v>87</v>
      </c>
      <c r="C94" s="28" t="s">
        <v>92</v>
      </c>
      <c r="D94" s="29" t="s">
        <v>8</v>
      </c>
      <c r="E94" s="30">
        <v>300</v>
      </c>
      <c r="F94" s="30">
        <f t="shared" si="6"/>
        <v>600</v>
      </c>
      <c r="G94" s="31"/>
      <c r="H94" s="31">
        <f t="shared" si="7"/>
        <v>0</v>
      </c>
      <c r="I94" s="34">
        <f t="shared" si="8"/>
        <v>0</v>
      </c>
      <c r="J94" s="19"/>
    </row>
    <row r="95" spans="2:10" ht="19.05" customHeight="1" x14ac:dyDescent="0.25">
      <c r="B95" s="27">
        <v>88</v>
      </c>
      <c r="C95" s="28" t="s">
        <v>93</v>
      </c>
      <c r="D95" s="29" t="s">
        <v>8</v>
      </c>
      <c r="E95" s="30">
        <v>6200</v>
      </c>
      <c r="F95" s="30">
        <f t="shared" si="6"/>
        <v>12400</v>
      </c>
      <c r="G95" s="31"/>
      <c r="H95" s="31">
        <f t="shared" si="7"/>
        <v>0</v>
      </c>
      <c r="I95" s="34">
        <f t="shared" si="8"/>
        <v>0</v>
      </c>
      <c r="J95" s="19"/>
    </row>
    <row r="96" spans="2:10" ht="19.05" customHeight="1" x14ac:dyDescent="0.25">
      <c r="B96" s="33">
        <v>89</v>
      </c>
      <c r="C96" s="28" t="s">
        <v>94</v>
      </c>
      <c r="D96" s="29" t="s">
        <v>8</v>
      </c>
      <c r="E96" s="30">
        <v>1000</v>
      </c>
      <c r="F96" s="30">
        <f t="shared" si="6"/>
        <v>2000</v>
      </c>
      <c r="G96" s="31"/>
      <c r="H96" s="31">
        <f t="shared" si="7"/>
        <v>0</v>
      </c>
      <c r="I96" s="34">
        <f t="shared" si="8"/>
        <v>0</v>
      </c>
      <c r="J96" s="19"/>
    </row>
    <row r="97" spans="2:10" ht="19.05" customHeight="1" thickBot="1" x14ac:dyDescent="0.3">
      <c r="B97" s="33">
        <v>90</v>
      </c>
      <c r="C97" s="28" t="s">
        <v>95</v>
      </c>
      <c r="D97" s="29" t="s">
        <v>8</v>
      </c>
      <c r="E97" s="30">
        <v>50</v>
      </c>
      <c r="F97" s="30">
        <f t="shared" si="6"/>
        <v>100</v>
      </c>
      <c r="G97" s="37"/>
      <c r="H97" s="31">
        <f t="shared" si="7"/>
        <v>0</v>
      </c>
      <c r="I97" s="34">
        <f t="shared" si="8"/>
        <v>0</v>
      </c>
      <c r="J97" s="25"/>
    </row>
    <row r="98" spans="2:10" ht="19.95" customHeight="1" thickTop="1" thickBot="1" x14ac:dyDescent="0.3">
      <c r="B98" s="71" t="s">
        <v>108</v>
      </c>
      <c r="C98" s="72"/>
      <c r="D98" s="72"/>
      <c r="E98" s="72"/>
      <c r="F98" s="72"/>
      <c r="G98" s="73"/>
      <c r="H98" s="38">
        <f>H10+H11+H12+H13+H14+H15+H16+H17+H18+H19+H20+H21+H22+H23+H24+H25+H26+H27+H28+H29+H30+H31+H32+H33+H34+H35+H36+H37+H38+H39+H41+H42+H43+H44+H45+H46+H47+H48+H49+H50+H51+H52+H53+H54+H55+H56+H57+H58+H59+H60+H61+H62+H63+H64+H65+H66+H67+H68+H69+H70+H71+H72+H73+H74+H75+H76+H77+H78+H79+H80+H81+H82+H83+H84+H85+H86+H87+H89+H90+H91+H92+H93+H94+H95+H96+H97</f>
        <v>0</v>
      </c>
      <c r="I98" s="38">
        <f>I10+I11+I12+I13+I14+I15+I16+I17+I18+I19+I20+I21+I22+I23+I24+I25+I26+I27+I28+I29+I30+I31+I32+I33+I34+I35+I36+I37+I38+I39+I41+I42+I43+I44+I45+I46+I47+I48+I49+I50+I51+I52+I53+I54+I55+I56+I57+I58+I59+I60+I61+I62+I63+I64+I65+I66+I67+I68+I69+I70+I71+I72+I73+I74+I75+I76+I77+I78+I79+I80+I81+I82+I83+I84+I85+I86+I87+I89+I90+I91+I92+I93+I94+I95+I96+I97</f>
        <v>0</v>
      </c>
      <c r="J98" s="26"/>
    </row>
    <row r="99" spans="2:10" ht="9" customHeight="1" thickTop="1" x14ac:dyDescent="0.25">
      <c r="B99" s="45"/>
      <c r="C99" s="46"/>
      <c r="D99" s="46"/>
      <c r="E99" s="46"/>
      <c r="F99" s="46"/>
      <c r="G99" s="46"/>
      <c r="H99" s="46"/>
      <c r="I99" s="46"/>
      <c r="J99" s="46"/>
    </row>
    <row r="107" spans="2:10" x14ac:dyDescent="0.25">
      <c r="J107" s="1" t="s">
        <v>99</v>
      </c>
    </row>
    <row r="108" spans="2:10" x14ac:dyDescent="0.25">
      <c r="J108" s="8" t="s">
        <v>100</v>
      </c>
    </row>
  </sheetData>
  <mergeCells count="13">
    <mergeCell ref="F7:F8"/>
    <mergeCell ref="C40:J40"/>
    <mergeCell ref="C88:J88"/>
    <mergeCell ref="B99:J99"/>
    <mergeCell ref="J6:J8"/>
    <mergeCell ref="B6:B8"/>
    <mergeCell ref="C6:C8"/>
    <mergeCell ref="E7:E8"/>
    <mergeCell ref="D6:D8"/>
    <mergeCell ref="E6:I6"/>
    <mergeCell ref="G7:I7"/>
    <mergeCell ref="C9:J9"/>
    <mergeCell ref="B98:G98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46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user</cp:lastModifiedBy>
  <cp:lastPrinted>2019-07-11T08:47:35Z</cp:lastPrinted>
  <dcterms:created xsi:type="dcterms:W3CDTF">2018-10-04T07:55:26Z</dcterms:created>
  <dcterms:modified xsi:type="dcterms:W3CDTF">2019-07-11T08:50:38Z</dcterms:modified>
</cp:coreProperties>
</file>