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8_{8718F84B-F193-4828-B448-B086EB5F560F}" xr6:coauthVersionLast="47" xr6:coauthVersionMax="47" xr10:uidLastSave="{00000000-0000-0000-0000-000000000000}"/>
  <bookViews>
    <workbookView xWindow="28095" yWindow="-118" windowWidth="28447" windowHeight="15502" xr2:uid="{00000000-000D-0000-FFFF-FFFF00000000}"/>
  </bookViews>
  <sheets>
    <sheet name="wykaz ppe " sheetId="1" r:id="rId1"/>
  </sheets>
  <definedNames>
    <definedName name="_xlnm._FilterDatabase" localSheetId="0" hidden="1">'wykaz ppe '!$A$2:$FB$13</definedName>
  </definedNames>
  <calcPr calcId="191029"/>
</workbook>
</file>

<file path=xl/calcChain.xml><?xml version="1.0" encoding="utf-8"?>
<calcChain xmlns="http://schemas.openxmlformats.org/spreadsheetml/2006/main">
  <c r="AM13" i="1" l="1"/>
  <c r="AM12" i="1"/>
  <c r="AM11" i="1"/>
  <c r="AM10" i="1"/>
  <c r="AM9" i="1"/>
  <c r="AM8" i="1"/>
  <c r="AM7" i="1"/>
  <c r="AM6" i="1"/>
  <c r="AM5" i="1"/>
  <c r="AM4" i="1"/>
</calcChain>
</file>

<file path=xl/sharedStrings.xml><?xml version="1.0" encoding="utf-8"?>
<sst xmlns="http://schemas.openxmlformats.org/spreadsheetml/2006/main" count="438" uniqueCount="158">
  <si>
    <t>ODBIORCA</t>
  </si>
  <si>
    <t>Dane adresowe   ppe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</si>
  <si>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</si>
  <si>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</si>
  <si>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</si>
  <si>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</si>
  <si>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</si>
  <si>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Profil - planowana produkcja z instalacji wytwórczej - odsprzedaż</t>
  </si>
  <si>
    <t>Fakturowanie</t>
  </si>
  <si>
    <t>Pełnomocnictwa</t>
  </si>
  <si>
    <t>Przeprowadzenie procesu ZS</t>
  </si>
  <si>
    <t>Pełna nazwa Zamawiającego/Nabywcy</t>
  </si>
  <si>
    <t>NIP</t>
  </si>
  <si>
    <t>REGON</t>
  </si>
  <si>
    <t>Kod</t>
  </si>
  <si>
    <t>Poczta</t>
  </si>
  <si>
    <t>Miejscowość</t>
  </si>
  <si>
    <t>Nr posesji</t>
  </si>
  <si>
    <t>Nr lokalu</t>
  </si>
  <si>
    <t>Nazwa</t>
  </si>
  <si>
    <t>Miejscowość / ulica</t>
  </si>
  <si>
    <t>Nazwa ppe</t>
  </si>
  <si>
    <t>Ulica</t>
  </si>
  <si>
    <t xml:space="preserve">Termin/okres wypowiedzenia </t>
  </si>
  <si>
    <t xml:space="preserve">Czy umowa została wypowiedziana  (TAK/NIE)  </t>
  </si>
  <si>
    <t xml:space="preserve">Potrzeba dostosowania układu pomiarowego (TAK/NIE)  </t>
  </si>
  <si>
    <t>Obszar dystrybucyjny (OSD)</t>
  </si>
  <si>
    <t>Obecny sprzedawca</t>
  </si>
  <si>
    <t>Nr ppe bez renumeracji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</si>
  <si>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</si>
  <si>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</si>
  <si>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</si>
  <si>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</si>
  <si>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</si>
  <si>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</si>
  <si>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</si>
  <si>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</si>
  <si>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</si>
  <si>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Rodzaj</t>
  </si>
  <si>
    <t>Relacje</t>
  </si>
  <si>
    <t>I strefa</t>
  </si>
  <si>
    <t>II strefa</t>
  </si>
  <si>
    <t>III strefa</t>
  </si>
  <si>
    <t>IV strefa</t>
  </si>
  <si>
    <t>Suma</t>
  </si>
  <si>
    <t>Adres dla dostarczania faktury elektronicznej</t>
  </si>
  <si>
    <t>Okres zgłoszenia od</t>
  </si>
  <si>
    <t>Okres zgłoszenia do</t>
  </si>
  <si>
    <t>Data deklarowana rozpoczęcia sprzedaży</t>
  </si>
  <si>
    <t>Roczne zużycie energii</t>
  </si>
  <si>
    <t>Obowiazywanie umowy  (czas określony - data                                           / czas nieokreślony)</t>
  </si>
  <si>
    <t>Moc [kW]</t>
  </si>
  <si>
    <t>Czy odsprzedaż [tak/nie]</t>
  </si>
  <si>
    <t>Faktura zbiorcza  [TAK/NIE]</t>
  </si>
  <si>
    <t>Oznaczenie  grupy dla faktury zbiorczej</t>
  </si>
  <si>
    <t>Elektroniczny obraz faktury [TAK/NIE]</t>
  </si>
  <si>
    <t>Czy trzeba wypowiedzieć umowę kompleksową (tak/nie)</t>
  </si>
  <si>
    <t>Czy trzeba złożyć wniosek do zawarcia umowy z OSD (tak/nie)</t>
  </si>
  <si>
    <t>Czy trzeba zawrzeć umowę z OSD (tak/nie)</t>
  </si>
  <si>
    <t>Uwagi</t>
  </si>
  <si>
    <t>LP.</t>
  </si>
  <si>
    <t>Szacowane zużycie energii w okresie trwania umowy</t>
  </si>
  <si>
    <t>Szacowane  zużycie energii w okresie trwania umowy              z opcją + 20 %</t>
  </si>
  <si>
    <t>NABYWCY</t>
  </si>
  <si>
    <t>kolejna</t>
  </si>
  <si>
    <t>NIE</t>
  </si>
  <si>
    <t>C11</t>
  </si>
  <si>
    <t>30</t>
  </si>
  <si>
    <t>10</t>
  </si>
  <si>
    <t>5</t>
  </si>
  <si>
    <t>4</t>
  </si>
  <si>
    <t>Tauron Dystrybucja S.A.</t>
  </si>
  <si>
    <t>Sprzedawca rezerwowy</t>
  </si>
  <si>
    <t>TAK</t>
  </si>
  <si>
    <t>nie</t>
  </si>
  <si>
    <t xml:space="preserve">rozdzielona
</t>
  </si>
  <si>
    <t>do wyboru wykonawcy</t>
  </si>
  <si>
    <t>Informacja o instalacji wytwórczej</t>
  </si>
  <si>
    <t>PGL LP Nadleśnictwo Ustroń</t>
  </si>
  <si>
    <t>43-450</t>
  </si>
  <si>
    <t>Ustroń</t>
  </si>
  <si>
    <t xml:space="preserve">PGL LP Nadleśnictwo Ustroń </t>
  </si>
  <si>
    <t xml:space="preserve">Ustroń 3 Maja </t>
  </si>
  <si>
    <t>Składnica</t>
  </si>
  <si>
    <t>43-430</t>
  </si>
  <si>
    <t>Skoczów</t>
  </si>
  <si>
    <t>Pole biwakowe</t>
  </si>
  <si>
    <t>Kancelaria Lctwa Leśnica</t>
  </si>
  <si>
    <t>43-438</t>
  </si>
  <si>
    <t>Brenna</t>
  </si>
  <si>
    <t>Kancelaria Lctwa Dobka</t>
  </si>
  <si>
    <t>Szkółka Woleństwo</t>
  </si>
  <si>
    <t>43-436</t>
  </si>
  <si>
    <t>Górki Wielkie</t>
  </si>
  <si>
    <t>Biuro nadleśnictwa</t>
  </si>
  <si>
    <t>Dworek Myśliwski</t>
  </si>
  <si>
    <t>Stróżówka Dworek Myśliwski</t>
  </si>
  <si>
    <t>Świetlica nadlesnictwa</t>
  </si>
  <si>
    <t>Kancelaria lctw Czantoria, Równica</t>
  </si>
  <si>
    <t>RLOEE Leśnik</t>
  </si>
  <si>
    <t>Mickiewicza</t>
  </si>
  <si>
    <t>-</t>
  </si>
  <si>
    <t>Furmańska</t>
  </si>
  <si>
    <t>Leśnica</t>
  </si>
  <si>
    <t>Polańska</t>
  </si>
  <si>
    <t>Nowy Świat</t>
  </si>
  <si>
    <t>7</t>
  </si>
  <si>
    <t>3 Maja 108</t>
  </si>
  <si>
    <t>108</t>
  </si>
  <si>
    <t>Głębiec</t>
  </si>
  <si>
    <t>26</t>
  </si>
  <si>
    <t>24</t>
  </si>
  <si>
    <t>Turystyczna</t>
  </si>
  <si>
    <t>590322426201035088</t>
  </si>
  <si>
    <t>590322426201035095</t>
  </si>
  <si>
    <t>590322426201035101</t>
  </si>
  <si>
    <t>590322426201035118</t>
  </si>
  <si>
    <t>590322426201035125</t>
  </si>
  <si>
    <t>590322426201013673</t>
  </si>
  <si>
    <t>590322426201013680</t>
  </si>
  <si>
    <t>590322426201013697</t>
  </si>
  <si>
    <t>590322426201013703</t>
  </si>
  <si>
    <t>590322426201030106</t>
  </si>
  <si>
    <t>590322426200003170</t>
  </si>
  <si>
    <t>10193724</t>
  </si>
  <si>
    <t>96774004</t>
  </si>
  <si>
    <t>91336217</t>
  </si>
  <si>
    <t>70201819</t>
  </si>
  <si>
    <t>322056085273</t>
  </si>
  <si>
    <t>72196315</t>
  </si>
  <si>
    <t>322056171280</t>
  </si>
  <si>
    <t>90875303</t>
  </si>
  <si>
    <t>96570536</t>
  </si>
  <si>
    <t>71820161</t>
  </si>
  <si>
    <t>96489462</t>
  </si>
  <si>
    <t>C12b</t>
  </si>
  <si>
    <t>C12a</t>
  </si>
  <si>
    <t>C22a</t>
  </si>
  <si>
    <t>35</t>
  </si>
  <si>
    <t>8</t>
  </si>
  <si>
    <t>32</t>
  </si>
  <si>
    <t>45</t>
  </si>
  <si>
    <t>219</t>
  </si>
  <si>
    <t>3276</t>
  </si>
  <si>
    <t>59</t>
  </si>
  <si>
    <t>23986</t>
  </si>
  <si>
    <t>26729</t>
  </si>
  <si>
    <t>15291</t>
  </si>
  <si>
    <t>9113</t>
  </si>
  <si>
    <t>25343</t>
  </si>
  <si>
    <t>2880</t>
  </si>
  <si>
    <t>1499</t>
  </si>
  <si>
    <t>2350</t>
  </si>
  <si>
    <t>8326</t>
  </si>
  <si>
    <t>13141</t>
  </si>
  <si>
    <t>35846</t>
  </si>
  <si>
    <t xml:space="preserve"> </t>
  </si>
  <si>
    <t>ustron@katowice.lasy.gov.pl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</si>
</sst>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13" borderId="0" xfId="0" applyFont="1" applyFill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vertical="center"/>
    </xf>
    <xf numFmtId="0" fontId="6" fillId="0" borderId="1" xfId="3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</cellXfs>
  <cellStyles count="9">
    <cellStyle name="Hiperłącze" xfId="3" builtinId="8"/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4" xr:uid="{00000000-0005-0000-0000-000004000000}"/>
    <cellStyle name="Walutowy" xfId="1" builtinId="4"/>
    <cellStyle name="Walutowy 2" xfId="6" xr:uid="{00000000-0005-0000-0000-000006000000}"/>
    <cellStyle name="Walutowy 2 2" xfId="8" xr:uid="{00000000-0005-0000-0000-000007000000}"/>
    <cellStyle name="Walutowy 3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stron@katowice.lasy.gov.pl" TargetMode="External"/><Relationship Id="rId2" Type="http://schemas.openxmlformats.org/officeDocument/2006/relationships/hyperlink" Target="mailto:ustron@katowice.lasy.gov.pl" TargetMode="External"/><Relationship Id="rId1" Type="http://schemas.openxmlformats.org/officeDocument/2006/relationships/hyperlink" Target="mailto:ustron@katowice.lasy.gov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3"/>
  <sheetViews>
    <sheetView tabSelected="1" zoomScale="80" zoomScaleNormal="80" workbookViewId="0">
      <pane xSplit="2" ySplit="2" topLeftCell="AD3" activePane="bottomRight" state="frozen"/>
      <selection pane="topRight" activeCell="I1" sqref="I1"/>
      <selection pane="bottomLeft" activeCell="A3" sqref="A3"/>
      <selection pane="bottomRight" activeCell="B22" sqref="B22"/>
    </sheetView>
  </sheetViews>
  <sheetFormatPr defaultColWidth="10.28515625" defaultRowHeight="13.25"/>
  <cols>
    <col min="1" max="1" width="5.28515625" style="6" customWidth="1"/>
    <col min="2" max="2" width="25.5703125" style="20" customWidth="1"/>
    <col min="3" max="3" width="10.7109375" style="20" customWidth="1"/>
    <col min="4" max="4" width="8.85546875" style="20" customWidth="1"/>
    <col min="5" max="5" width="8.42578125" style="20" customWidth="1"/>
    <col min="6" max="6" width="7.28515625" style="20" customWidth="1"/>
    <col min="7" max="7" width="11.5703125" style="20" customWidth="1"/>
    <col min="8" max="8" width="7.85546875" style="20" customWidth="1"/>
    <col min="9" max="9" width="24.7109375" style="20" customWidth="1"/>
    <col min="10" max="10" width="7" style="20" customWidth="1"/>
    <col min="11" max="11" width="8.5703125" style="20" customWidth="1"/>
    <col min="12" max="12" width="12.28515625" style="20" customWidth="1"/>
    <col min="13" max="13" width="7.28515625" style="20" customWidth="1"/>
    <col min="14" max="14" width="29.85546875" style="20" customWidth="1"/>
    <col min="15" max="15" width="8.140625" style="20" customWidth="1"/>
    <col min="16" max="16" width="13" style="20" customWidth="1"/>
    <col min="17" max="18" width="13.85546875" style="20" customWidth="1"/>
    <col min="19" max="19" width="7.140625" style="20" customWidth="1"/>
    <col min="20" max="20" width="8.42578125" style="20" customWidth="1"/>
    <col min="21" max="21" width="11.85546875" style="20" customWidth="1"/>
    <col min="22" max="22" width="13.7109375" style="20" customWidth="1"/>
    <col min="23" max="23" width="19" style="20" customWidth="1"/>
    <col min="24" max="24" width="13.140625" style="20" customWidth="1"/>
    <col min="25" max="25" width="11.85546875" style="20" customWidth="1"/>
    <col min="26" max="26" width="17.7109375" style="20" customWidth="1"/>
    <col min="27" max="27" width="14" style="6" customWidth="1"/>
    <col min="28" max="28" width="22.28515625" style="20" customWidth="1"/>
    <col min="29" max="29" width="21" style="20" customWidth="1"/>
    <col min="30" max="30" width="22.7109375" style="29" customWidth="1"/>
    <col min="31" max="31" width="17.28515625" style="20" customWidth="1"/>
    <col min="32" max="32" width="12.28515625" style="20" customWidth="1"/>
    <col min="33" max="33" width="7.28515625" style="20" customWidth="1"/>
    <col min="34" max="34" width="14" style="6" customWidth="1"/>
    <col min="35" max="35" width="8.42578125" style="5" customWidth="1"/>
    <col min="36" max="38" width="7.28515625" style="5" customWidth="1"/>
    <col min="39" max="39" width="9" style="5" customWidth="1"/>
    <col min="40" max="44" width="9" style="30" customWidth="1"/>
    <col min="45" max="45" width="9.140625" style="30" customWidth="1"/>
    <col min="46" max="48" width="7.28515625" style="30" customWidth="1"/>
    <col min="49" max="49" width="9" style="30" customWidth="1"/>
    <col min="50" max="51" width="9.42578125" style="6" customWidth="1"/>
    <col min="52" max="52" width="9.42578125" style="20" customWidth="1"/>
    <col min="53" max="53" width="10.28515625" style="20" customWidth="1"/>
    <col min="54" max="54" width="8.7109375" style="20" customWidth="1"/>
    <col min="55" max="56" width="9.42578125" style="20" customWidth="1"/>
    <col min="57" max="57" width="9" style="20" customWidth="1"/>
    <col min="58" max="58" width="8.7109375" style="20" customWidth="1"/>
    <col min="59" max="61" width="10.28515625" style="20" customWidth="1"/>
    <col min="62" max="62" width="31" style="20" customWidth="1"/>
    <col min="63" max="65" width="14.42578125" style="17" customWidth="1"/>
    <col min="66" max="68" width="14.5703125" style="19" customWidth="1"/>
    <col min="69" max="69" width="32.28515625" style="20" customWidth="1"/>
    <col min="70" max="16384" width="10.28515625" style="20"/>
  </cols>
  <sheetData>
    <row r="1" spans="1:70" s="9" customFormat="1" ht="33.799999999999997" customHeight="1">
      <c r="A1" s="8" t="s">
        <v>60</v>
      </c>
      <c r="B1" s="41" t="s">
        <v>63</v>
      </c>
      <c r="C1" s="42"/>
      <c r="D1" s="42"/>
      <c r="E1" s="42"/>
      <c r="F1" s="42"/>
      <c r="G1" s="42"/>
      <c r="H1" s="42"/>
      <c r="I1" s="43" t="s">
        <v>0</v>
      </c>
      <c r="J1" s="43"/>
      <c r="K1" s="43"/>
      <c r="L1" s="43"/>
      <c r="M1" s="43"/>
      <c r="N1" s="44" t="s">
        <v>1</v>
      </c>
      <c r="O1" s="45"/>
      <c r="P1" s="45"/>
      <c r="Q1" s="45"/>
      <c r="R1" s="45"/>
      <c r="S1" s="45"/>
      <c r="T1" s="46"/>
      <c r="U1" s="47" t="s">
        <v>2</v>
      </c>
      <c r="V1" s="50" t="s">
        <v>3</v>
      </c>
      <c r="W1" s="50" t="s">
        <v>4</v>
      </c>
      <c r="X1" s="49" t="s">
        <v>5</v>
      </c>
      <c r="Y1" s="49"/>
      <c r="Z1" s="49"/>
      <c r="AA1" s="49"/>
      <c r="AB1" s="54" t="s">
        <v>6</v>
      </c>
      <c r="AC1" s="55"/>
      <c r="AD1" s="55"/>
      <c r="AE1" s="55"/>
      <c r="AF1" s="55"/>
      <c r="AG1" s="55"/>
      <c r="AH1" s="56"/>
      <c r="AI1" s="51" t="s">
        <v>49</v>
      </c>
      <c r="AJ1" s="52"/>
      <c r="AK1" s="52"/>
      <c r="AL1" s="52"/>
      <c r="AM1" s="53"/>
      <c r="AN1" s="60" t="s">
        <v>61</v>
      </c>
      <c r="AO1" s="61"/>
      <c r="AP1" s="61"/>
      <c r="AQ1" s="61"/>
      <c r="AR1" s="62"/>
      <c r="AS1" s="57" t="s">
        <v>62</v>
      </c>
      <c r="AT1" s="58"/>
      <c r="AU1" s="58"/>
      <c r="AV1" s="58"/>
      <c r="AW1" s="59"/>
      <c r="AX1" s="49" t="s">
        <v>77</v>
      </c>
      <c r="AY1" s="49"/>
      <c r="AZ1" s="49"/>
      <c r="BA1" s="39" t="s">
        <v>7</v>
      </c>
      <c r="BB1" s="39"/>
      <c r="BC1" s="39"/>
      <c r="BD1" s="39"/>
      <c r="BE1" s="39"/>
      <c r="BF1" s="39"/>
      <c r="BG1" s="40" t="s">
        <v>8</v>
      </c>
      <c r="BH1" s="40"/>
      <c r="BI1" s="40"/>
      <c r="BJ1" s="40"/>
      <c r="BK1" s="38" t="s">
        <v>9</v>
      </c>
      <c r="BL1" s="38"/>
      <c r="BM1" s="38"/>
      <c r="BN1" s="39" t="s">
        <v>10</v>
      </c>
      <c r="BO1" s="39"/>
      <c r="BP1" s="39"/>
    </row>
    <row r="2" spans="1:70" s="17" customFormat="1" ht="92.6">
      <c r="A2" s="8" t="s">
        <v>60</v>
      </c>
      <c r="B2" s="10" t="s">
        <v>11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1" t="s">
        <v>17</v>
      </c>
      <c r="I2" s="12" t="s">
        <v>19</v>
      </c>
      <c r="J2" s="12" t="s">
        <v>14</v>
      </c>
      <c r="K2" s="12" t="s">
        <v>15</v>
      </c>
      <c r="L2" s="12" t="s">
        <v>20</v>
      </c>
      <c r="M2" s="12" t="s">
        <v>17</v>
      </c>
      <c r="N2" s="13" t="s">
        <v>21</v>
      </c>
      <c r="O2" s="1" t="s">
        <v>14</v>
      </c>
      <c r="P2" s="1" t="s">
        <v>15</v>
      </c>
      <c r="Q2" s="1" t="s">
        <v>16</v>
      </c>
      <c r="R2" s="1" t="s">
        <v>22</v>
      </c>
      <c r="S2" s="1" t="s">
        <v>17</v>
      </c>
      <c r="T2" s="1" t="s">
        <v>18</v>
      </c>
      <c r="U2" s="48"/>
      <c r="V2" s="50"/>
      <c r="W2" s="50"/>
      <c r="X2" s="12" t="s">
        <v>23</v>
      </c>
      <c r="Y2" s="12" t="s">
        <v>50</v>
      </c>
      <c r="Z2" s="12" t="s">
        <v>24</v>
      </c>
      <c r="AA2" s="14" t="s">
        <v>25</v>
      </c>
      <c r="AB2" s="12" t="s">
        <v>26</v>
      </c>
      <c r="AC2" s="12" t="s">
        <v>27</v>
      </c>
      <c r="AD2" s="28" t="s">
        <v>28</v>
      </c>
      <c r="AE2" s="15" t="s">
        <v>29</v>
      </c>
      <c r="AF2" s="15" t="s">
        <v>30</v>
      </c>
      <c r="AG2" s="15" t="s">
        <v>31</v>
      </c>
      <c r="AH2" s="15" t="s">
        <v>32</v>
      </c>
      <c r="AI2" s="12" t="s">
        <v>33</v>
      </c>
      <c r="AJ2" s="12" t="s">
        <v>34</v>
      </c>
      <c r="AK2" s="12" t="s">
        <v>35</v>
      </c>
      <c r="AL2" s="12" t="s">
        <v>36</v>
      </c>
      <c r="AM2" s="4" t="s">
        <v>37</v>
      </c>
      <c r="AN2" s="34" t="s">
        <v>33</v>
      </c>
      <c r="AO2" s="34" t="s">
        <v>34</v>
      </c>
      <c r="AP2" s="34" t="s">
        <v>35</v>
      </c>
      <c r="AQ2" s="34" t="s">
        <v>36</v>
      </c>
      <c r="AR2" s="35" t="s">
        <v>37</v>
      </c>
      <c r="AS2" s="34" t="s">
        <v>33</v>
      </c>
      <c r="AT2" s="34" t="s">
        <v>34</v>
      </c>
      <c r="AU2" s="34" t="s">
        <v>35</v>
      </c>
      <c r="AV2" s="34" t="s">
        <v>36</v>
      </c>
      <c r="AW2" s="35" t="s">
        <v>37</v>
      </c>
      <c r="AX2" s="12" t="s">
        <v>38</v>
      </c>
      <c r="AY2" s="12" t="s">
        <v>51</v>
      </c>
      <c r="AZ2" s="12" t="s">
        <v>39</v>
      </c>
      <c r="BA2" s="4" t="s">
        <v>52</v>
      </c>
      <c r="BB2" s="4" t="s">
        <v>40</v>
      </c>
      <c r="BC2" s="4" t="s">
        <v>41</v>
      </c>
      <c r="BD2" s="4" t="s">
        <v>42</v>
      </c>
      <c r="BE2" s="4" t="s">
        <v>43</v>
      </c>
      <c r="BF2" s="4" t="s">
        <v>44</v>
      </c>
      <c r="BG2" s="16" t="s">
        <v>53</v>
      </c>
      <c r="BH2" s="16" t="s">
        <v>54</v>
      </c>
      <c r="BI2" s="16" t="s">
        <v>55</v>
      </c>
      <c r="BJ2" s="16" t="s">
        <v>45</v>
      </c>
      <c r="BK2" s="12" t="s">
        <v>56</v>
      </c>
      <c r="BL2" s="12" t="s">
        <v>57</v>
      </c>
      <c r="BM2" s="12" t="s">
        <v>58</v>
      </c>
      <c r="BN2" s="4" t="s">
        <v>46</v>
      </c>
      <c r="BO2" s="4" t="s">
        <v>47</v>
      </c>
      <c r="BP2" s="4" t="s">
        <v>48</v>
      </c>
      <c r="BQ2" s="17" t="s">
        <v>59</v>
      </c>
      <c r="BR2" s="9"/>
    </row>
    <row r="3" spans="1:70" s="19" customFormat="1" ht="26.45">
      <c r="A3" s="31">
        <v>1</v>
      </c>
      <c r="B3" s="31" t="s">
        <v>78</v>
      </c>
      <c r="C3" s="2">
        <v>5480077955</v>
      </c>
      <c r="D3" s="2">
        <v>71001910</v>
      </c>
      <c r="E3" s="2" t="s">
        <v>79</v>
      </c>
      <c r="F3" s="2" t="s">
        <v>80</v>
      </c>
      <c r="G3" s="31" t="s">
        <v>80</v>
      </c>
      <c r="H3" s="2">
        <v>108</v>
      </c>
      <c r="I3" s="31" t="s">
        <v>81</v>
      </c>
      <c r="J3" s="31" t="s">
        <v>79</v>
      </c>
      <c r="K3" s="31" t="s">
        <v>80</v>
      </c>
      <c r="L3" s="31" t="s">
        <v>82</v>
      </c>
      <c r="M3" s="31">
        <v>108</v>
      </c>
      <c r="N3" s="23" t="s">
        <v>83</v>
      </c>
      <c r="O3" s="23" t="s">
        <v>84</v>
      </c>
      <c r="P3" s="23" t="s">
        <v>85</v>
      </c>
      <c r="Q3" s="23" t="s">
        <v>85</v>
      </c>
      <c r="R3" s="23" t="s">
        <v>100</v>
      </c>
      <c r="S3" s="23" t="s">
        <v>101</v>
      </c>
      <c r="T3" s="23"/>
      <c r="U3" s="23" t="s">
        <v>64</v>
      </c>
      <c r="V3" s="24" t="s">
        <v>75</v>
      </c>
      <c r="W3" s="25" t="s">
        <v>76</v>
      </c>
      <c r="X3" s="2"/>
      <c r="Y3" s="2"/>
      <c r="Z3" s="2"/>
      <c r="AA3" s="7" t="s">
        <v>65</v>
      </c>
      <c r="AB3" s="2" t="s">
        <v>71</v>
      </c>
      <c r="AC3" s="2" t="s">
        <v>72</v>
      </c>
      <c r="AD3" s="3"/>
      <c r="AE3" s="2" t="s">
        <v>113</v>
      </c>
      <c r="AF3" s="2" t="s">
        <v>124</v>
      </c>
      <c r="AG3" s="2" t="s">
        <v>66</v>
      </c>
      <c r="AH3" s="32" t="s">
        <v>106</v>
      </c>
      <c r="AI3" s="21">
        <v>20</v>
      </c>
      <c r="AJ3" s="21"/>
      <c r="AK3" s="18"/>
      <c r="AL3" s="18"/>
      <c r="AM3" s="33">
        <v>20</v>
      </c>
      <c r="AN3" s="36">
        <v>8.33</v>
      </c>
      <c r="AO3" s="36"/>
      <c r="AP3" s="36"/>
      <c r="AQ3" s="36"/>
      <c r="AR3" s="36">
        <v>8.33</v>
      </c>
      <c r="AS3" s="36">
        <v>10</v>
      </c>
      <c r="AT3" s="36"/>
      <c r="AU3" s="36"/>
      <c r="AV3" s="36"/>
      <c r="AW3" s="36">
        <v>10</v>
      </c>
      <c r="AX3" s="22"/>
      <c r="AY3" s="7"/>
      <c r="AZ3" s="2"/>
      <c r="BA3" s="2" t="s">
        <v>74</v>
      </c>
      <c r="BB3" s="2"/>
      <c r="BC3" s="2"/>
      <c r="BD3" s="2"/>
      <c r="BE3" s="2"/>
      <c r="BF3" s="2"/>
      <c r="BG3" s="2" t="s">
        <v>65</v>
      </c>
      <c r="BH3" s="2"/>
      <c r="BI3" s="2" t="s">
        <v>73</v>
      </c>
      <c r="BJ3" s="37" t="s">
        <v>157</v>
      </c>
      <c r="BK3" s="7" t="s">
        <v>74</v>
      </c>
      <c r="BL3" s="7" t="s">
        <v>74</v>
      </c>
      <c r="BM3" s="7" t="s">
        <v>74</v>
      </c>
      <c r="BN3" s="26"/>
      <c r="BO3" s="27"/>
      <c r="BP3" s="27">
        <v>45139</v>
      </c>
    </row>
    <row r="4" spans="1:70" s="19" customFormat="1" ht="26.45">
      <c r="A4" s="31">
        <v>2</v>
      </c>
      <c r="B4" s="31" t="s">
        <v>78</v>
      </c>
      <c r="C4" s="2">
        <v>5480077955</v>
      </c>
      <c r="D4" s="2">
        <v>71001910</v>
      </c>
      <c r="E4" s="2" t="s">
        <v>79</v>
      </c>
      <c r="F4" s="2" t="s">
        <v>80</v>
      </c>
      <c r="G4" s="31" t="s">
        <v>80</v>
      </c>
      <c r="H4" s="2">
        <v>108</v>
      </c>
      <c r="I4" s="31" t="s">
        <v>81</v>
      </c>
      <c r="J4" s="31" t="s">
        <v>79</v>
      </c>
      <c r="K4" s="31" t="s">
        <v>80</v>
      </c>
      <c r="L4" s="31" t="s">
        <v>82</v>
      </c>
      <c r="M4" s="31">
        <v>108</v>
      </c>
      <c r="N4" s="23" t="s">
        <v>86</v>
      </c>
      <c r="O4" s="23" t="s">
        <v>79</v>
      </c>
      <c r="P4" s="23" t="s">
        <v>80</v>
      </c>
      <c r="Q4" s="23" t="s">
        <v>80</v>
      </c>
      <c r="R4" s="23" t="s">
        <v>102</v>
      </c>
      <c r="S4" s="23" t="s">
        <v>101</v>
      </c>
      <c r="T4" s="23"/>
      <c r="U4" s="23" t="s">
        <v>64</v>
      </c>
      <c r="V4" s="24" t="s">
        <v>75</v>
      </c>
      <c r="W4" s="25" t="s">
        <v>76</v>
      </c>
      <c r="X4" s="2"/>
      <c r="Y4" s="2"/>
      <c r="Z4" s="2"/>
      <c r="AA4" s="7" t="s">
        <v>65</v>
      </c>
      <c r="AB4" s="2" t="s">
        <v>71</v>
      </c>
      <c r="AC4" s="2" t="s">
        <v>72</v>
      </c>
      <c r="AD4" s="3"/>
      <c r="AE4" s="2" t="s">
        <v>114</v>
      </c>
      <c r="AF4" s="2" t="s">
        <v>125</v>
      </c>
      <c r="AG4" s="2" t="s">
        <v>66</v>
      </c>
      <c r="AH4" s="32" t="s">
        <v>69</v>
      </c>
      <c r="AI4" s="21" t="s">
        <v>142</v>
      </c>
      <c r="AJ4" s="21"/>
      <c r="AK4" s="18"/>
      <c r="AL4" s="18"/>
      <c r="AM4" s="33">
        <f t="shared" ref="AM4:AM13" si="0">AI4+AJ4+AK4+AL4</f>
        <v>219</v>
      </c>
      <c r="AN4" s="36">
        <v>83.33</v>
      </c>
      <c r="AO4" s="36"/>
      <c r="AP4" s="36"/>
      <c r="AQ4" s="36"/>
      <c r="AR4" s="36">
        <v>83.33</v>
      </c>
      <c r="AS4" s="36">
        <v>100</v>
      </c>
      <c r="AT4" s="36"/>
      <c r="AU4" s="36"/>
      <c r="AV4" s="36"/>
      <c r="AW4" s="36">
        <v>100</v>
      </c>
      <c r="AX4" s="22"/>
      <c r="AY4" s="7"/>
      <c r="AZ4" s="2"/>
      <c r="BA4" s="2" t="s">
        <v>74</v>
      </c>
      <c r="BB4" s="2"/>
      <c r="BC4" s="2"/>
      <c r="BD4" s="2"/>
      <c r="BE4" s="2"/>
      <c r="BF4" s="2"/>
      <c r="BG4" s="2" t="s">
        <v>65</v>
      </c>
      <c r="BH4" s="2"/>
      <c r="BI4" s="2" t="s">
        <v>73</v>
      </c>
      <c r="BJ4" s="37" t="s">
        <v>157</v>
      </c>
      <c r="BK4" s="7" t="s">
        <v>74</v>
      </c>
      <c r="BL4" s="7" t="s">
        <v>74</v>
      </c>
      <c r="BM4" s="7" t="s">
        <v>74</v>
      </c>
      <c r="BN4" s="26"/>
      <c r="BO4" s="27"/>
      <c r="BP4" s="27">
        <v>45139</v>
      </c>
    </row>
    <row r="5" spans="1:70" s="19" customFormat="1" ht="26.45">
      <c r="A5" s="31">
        <v>3</v>
      </c>
      <c r="B5" s="31" t="s">
        <v>78</v>
      </c>
      <c r="C5" s="2">
        <v>5480077955</v>
      </c>
      <c r="D5" s="2">
        <v>71001910</v>
      </c>
      <c r="E5" s="2" t="s">
        <v>79</v>
      </c>
      <c r="F5" s="2" t="s">
        <v>80</v>
      </c>
      <c r="G5" s="31" t="s">
        <v>80</v>
      </c>
      <c r="H5" s="2">
        <v>108</v>
      </c>
      <c r="I5" s="31" t="s">
        <v>81</v>
      </c>
      <c r="J5" s="31" t="s">
        <v>79</v>
      </c>
      <c r="K5" s="31" t="s">
        <v>80</v>
      </c>
      <c r="L5" s="31" t="s">
        <v>82</v>
      </c>
      <c r="M5" s="31">
        <v>108</v>
      </c>
      <c r="N5" s="23" t="s">
        <v>87</v>
      </c>
      <c r="O5" s="23" t="s">
        <v>88</v>
      </c>
      <c r="P5" s="23" t="s">
        <v>89</v>
      </c>
      <c r="Q5" s="23" t="s">
        <v>89</v>
      </c>
      <c r="R5" s="23" t="s">
        <v>103</v>
      </c>
      <c r="S5" s="31">
        <v>252</v>
      </c>
      <c r="T5" s="23"/>
      <c r="U5" s="23" t="s">
        <v>64</v>
      </c>
      <c r="V5" s="24" t="s">
        <v>75</v>
      </c>
      <c r="W5" s="25" t="s">
        <v>76</v>
      </c>
      <c r="X5" s="2"/>
      <c r="Y5" s="2"/>
      <c r="Z5" s="2"/>
      <c r="AA5" s="7" t="s">
        <v>65</v>
      </c>
      <c r="AB5" s="2" t="s">
        <v>71</v>
      </c>
      <c r="AC5" s="2" t="s">
        <v>72</v>
      </c>
      <c r="AD5" s="3"/>
      <c r="AE5" s="2" t="s">
        <v>115</v>
      </c>
      <c r="AF5" s="2" t="s">
        <v>126</v>
      </c>
      <c r="AG5" s="2" t="s">
        <v>66</v>
      </c>
      <c r="AH5" s="32" t="s">
        <v>68</v>
      </c>
      <c r="AI5" s="21" t="s">
        <v>143</v>
      </c>
      <c r="AJ5" s="21"/>
      <c r="AK5" s="18"/>
      <c r="AL5" s="18"/>
      <c r="AM5" s="33">
        <f t="shared" si="0"/>
        <v>3276</v>
      </c>
      <c r="AN5" s="36">
        <v>1333.33</v>
      </c>
      <c r="AO5" s="36"/>
      <c r="AP5" s="36"/>
      <c r="AQ5" s="36"/>
      <c r="AR5" s="36">
        <v>1333.33</v>
      </c>
      <c r="AS5" s="36">
        <v>1600</v>
      </c>
      <c r="AT5" s="36"/>
      <c r="AU5" s="36"/>
      <c r="AV5" s="36"/>
      <c r="AW5" s="36">
        <v>1600</v>
      </c>
      <c r="AX5" s="22"/>
      <c r="AY5" s="7"/>
      <c r="AZ5" s="2"/>
      <c r="BA5" s="2" t="s">
        <v>74</v>
      </c>
      <c r="BB5" s="2"/>
      <c r="BC5" s="2"/>
      <c r="BD5" s="2"/>
      <c r="BE5" s="2"/>
      <c r="BF5" s="2"/>
      <c r="BG5" s="2" t="s">
        <v>65</v>
      </c>
      <c r="BH5" s="2"/>
      <c r="BI5" s="2" t="s">
        <v>73</v>
      </c>
      <c r="BJ5" s="37" t="s">
        <v>157</v>
      </c>
      <c r="BK5" s="7" t="s">
        <v>74</v>
      </c>
      <c r="BL5" s="7" t="s">
        <v>74</v>
      </c>
      <c r="BM5" s="7" t="s">
        <v>74</v>
      </c>
      <c r="BN5" s="26"/>
      <c r="BO5" s="27"/>
      <c r="BP5" s="27">
        <v>45139</v>
      </c>
    </row>
    <row r="6" spans="1:70" s="19" customFormat="1" ht="26.45">
      <c r="A6" s="31">
        <v>4</v>
      </c>
      <c r="B6" s="31" t="s">
        <v>78</v>
      </c>
      <c r="C6" s="2">
        <v>5480077955</v>
      </c>
      <c r="D6" s="2">
        <v>71001910</v>
      </c>
      <c r="E6" s="2" t="s">
        <v>79</v>
      </c>
      <c r="F6" s="2" t="s">
        <v>80</v>
      </c>
      <c r="G6" s="31" t="s">
        <v>80</v>
      </c>
      <c r="H6" s="2">
        <v>108</v>
      </c>
      <c r="I6" s="31" t="s">
        <v>81</v>
      </c>
      <c r="J6" s="31" t="s">
        <v>79</v>
      </c>
      <c r="K6" s="31" t="s">
        <v>80</v>
      </c>
      <c r="L6" s="31" t="s">
        <v>82</v>
      </c>
      <c r="M6" s="31">
        <v>108</v>
      </c>
      <c r="N6" s="23" t="s">
        <v>90</v>
      </c>
      <c r="O6" s="23" t="s">
        <v>79</v>
      </c>
      <c r="P6" s="23" t="s">
        <v>80</v>
      </c>
      <c r="Q6" s="23" t="s">
        <v>80</v>
      </c>
      <c r="R6" s="23" t="s">
        <v>104</v>
      </c>
      <c r="S6" s="23" t="s">
        <v>67</v>
      </c>
      <c r="T6" s="23"/>
      <c r="U6" s="23" t="s">
        <v>64</v>
      </c>
      <c r="V6" s="24" t="s">
        <v>75</v>
      </c>
      <c r="W6" s="25" t="s">
        <v>76</v>
      </c>
      <c r="X6" s="2"/>
      <c r="Y6" s="2"/>
      <c r="Z6" s="2"/>
      <c r="AA6" s="7" t="s">
        <v>65</v>
      </c>
      <c r="AB6" s="2" t="s">
        <v>71</v>
      </c>
      <c r="AC6" s="2" t="s">
        <v>72</v>
      </c>
      <c r="AD6" s="3"/>
      <c r="AE6" s="2" t="s">
        <v>116</v>
      </c>
      <c r="AF6" s="2" t="s">
        <v>127</v>
      </c>
      <c r="AG6" s="2" t="s">
        <v>66</v>
      </c>
      <c r="AH6" s="32" t="s">
        <v>70</v>
      </c>
      <c r="AI6" s="21" t="s">
        <v>144</v>
      </c>
      <c r="AJ6" s="21"/>
      <c r="AK6" s="18"/>
      <c r="AL6" s="18"/>
      <c r="AM6" s="33">
        <f t="shared" si="0"/>
        <v>59</v>
      </c>
      <c r="AN6" s="36">
        <v>25</v>
      </c>
      <c r="AO6" s="36"/>
      <c r="AP6" s="36"/>
      <c r="AQ6" s="36" t="s">
        <v>156</v>
      </c>
      <c r="AR6" s="36">
        <v>25</v>
      </c>
      <c r="AS6" s="36">
        <v>30</v>
      </c>
      <c r="AT6" s="36"/>
      <c r="AU6" s="36"/>
      <c r="AV6" s="36"/>
      <c r="AW6" s="36">
        <v>30</v>
      </c>
      <c r="AX6" s="22"/>
      <c r="AY6" s="7"/>
      <c r="AZ6" s="2"/>
      <c r="BA6" s="2" t="s">
        <v>74</v>
      </c>
      <c r="BB6" s="2"/>
      <c r="BC6" s="2"/>
      <c r="BD6" s="2"/>
      <c r="BE6" s="2"/>
      <c r="BF6" s="2"/>
      <c r="BG6" s="2" t="s">
        <v>65</v>
      </c>
      <c r="BH6" s="2"/>
      <c r="BI6" s="2" t="s">
        <v>73</v>
      </c>
      <c r="BJ6" s="37" t="s">
        <v>157</v>
      </c>
      <c r="BK6" s="7" t="s">
        <v>74</v>
      </c>
      <c r="BL6" s="7" t="s">
        <v>74</v>
      </c>
      <c r="BM6" s="7" t="s">
        <v>74</v>
      </c>
      <c r="BN6" s="26"/>
      <c r="BO6" s="27"/>
      <c r="BP6" s="27">
        <v>45139</v>
      </c>
    </row>
    <row r="7" spans="1:70" s="19" customFormat="1" ht="26.45">
      <c r="A7" s="31">
        <v>5</v>
      </c>
      <c r="B7" s="31" t="s">
        <v>78</v>
      </c>
      <c r="C7" s="2">
        <v>5480077955</v>
      </c>
      <c r="D7" s="2">
        <v>71001910</v>
      </c>
      <c r="E7" s="2" t="s">
        <v>79</v>
      </c>
      <c r="F7" s="2" t="s">
        <v>80</v>
      </c>
      <c r="G7" s="31" t="s">
        <v>80</v>
      </c>
      <c r="H7" s="2">
        <v>108</v>
      </c>
      <c r="I7" s="31" t="s">
        <v>81</v>
      </c>
      <c r="J7" s="31" t="s">
        <v>79</v>
      </c>
      <c r="K7" s="31" t="s">
        <v>80</v>
      </c>
      <c r="L7" s="31" t="s">
        <v>82</v>
      </c>
      <c r="M7" s="31">
        <v>108</v>
      </c>
      <c r="N7" s="23" t="s">
        <v>91</v>
      </c>
      <c r="O7" s="23" t="s">
        <v>92</v>
      </c>
      <c r="P7" s="23" t="s">
        <v>93</v>
      </c>
      <c r="Q7" s="23" t="s">
        <v>93</v>
      </c>
      <c r="R7" s="23" t="s">
        <v>105</v>
      </c>
      <c r="S7" s="23" t="s">
        <v>106</v>
      </c>
      <c r="T7" s="23"/>
      <c r="U7" s="23" t="s">
        <v>64</v>
      </c>
      <c r="V7" s="24" t="s">
        <v>75</v>
      </c>
      <c r="W7" s="25" t="s">
        <v>76</v>
      </c>
      <c r="X7" s="2"/>
      <c r="Y7" s="2"/>
      <c r="Z7" s="2"/>
      <c r="AA7" s="7" t="s">
        <v>65</v>
      </c>
      <c r="AB7" s="2" t="s">
        <v>71</v>
      </c>
      <c r="AC7" s="2" t="s">
        <v>72</v>
      </c>
      <c r="AD7" s="3"/>
      <c r="AE7" s="2" t="s">
        <v>117</v>
      </c>
      <c r="AF7" s="2" t="s">
        <v>128</v>
      </c>
      <c r="AG7" s="2" t="s">
        <v>66</v>
      </c>
      <c r="AH7" s="32" t="s">
        <v>138</v>
      </c>
      <c r="AI7" s="21" t="s">
        <v>145</v>
      </c>
      <c r="AJ7" s="21"/>
      <c r="AK7" s="18"/>
      <c r="AL7" s="18"/>
      <c r="AM7" s="33">
        <f t="shared" si="0"/>
        <v>23986</v>
      </c>
      <c r="AN7" s="36">
        <v>10000</v>
      </c>
      <c r="AO7" s="36"/>
      <c r="AP7" s="36"/>
      <c r="AQ7" s="36"/>
      <c r="AR7" s="36">
        <v>10000</v>
      </c>
      <c r="AS7" s="36">
        <v>12000</v>
      </c>
      <c r="AT7" s="36"/>
      <c r="AU7" s="36"/>
      <c r="AV7" s="36"/>
      <c r="AW7" s="36">
        <v>12000</v>
      </c>
      <c r="AX7" s="22"/>
      <c r="AY7" s="7"/>
      <c r="AZ7" s="2"/>
      <c r="BA7" s="2" t="s">
        <v>74</v>
      </c>
      <c r="BB7" s="2"/>
      <c r="BC7" s="2"/>
      <c r="BD7" s="2"/>
      <c r="BE7" s="2"/>
      <c r="BF7" s="2"/>
      <c r="BG7" s="2" t="s">
        <v>65</v>
      </c>
      <c r="BH7" s="2"/>
      <c r="BI7" s="2" t="s">
        <v>73</v>
      </c>
      <c r="BJ7" s="37" t="s">
        <v>157</v>
      </c>
      <c r="BK7" s="7" t="s">
        <v>74</v>
      </c>
      <c r="BL7" s="7" t="s">
        <v>74</v>
      </c>
      <c r="BM7" s="7" t="s">
        <v>74</v>
      </c>
      <c r="BN7" s="26"/>
      <c r="BO7" s="27"/>
      <c r="BP7" s="27">
        <v>45139</v>
      </c>
    </row>
    <row r="8" spans="1:70" s="19" customFormat="1" ht="26.45">
      <c r="A8" s="31">
        <v>6</v>
      </c>
      <c r="B8" s="31" t="s">
        <v>78</v>
      </c>
      <c r="C8" s="2">
        <v>5480077955</v>
      </c>
      <c r="D8" s="2">
        <v>71001910</v>
      </c>
      <c r="E8" s="2" t="s">
        <v>79</v>
      </c>
      <c r="F8" s="2" t="s">
        <v>80</v>
      </c>
      <c r="G8" s="31" t="s">
        <v>80</v>
      </c>
      <c r="H8" s="2">
        <v>108</v>
      </c>
      <c r="I8" s="31" t="s">
        <v>81</v>
      </c>
      <c r="J8" s="31" t="s">
        <v>79</v>
      </c>
      <c r="K8" s="31" t="s">
        <v>80</v>
      </c>
      <c r="L8" s="31" t="s">
        <v>82</v>
      </c>
      <c r="M8" s="31">
        <v>108</v>
      </c>
      <c r="N8" s="23" t="s">
        <v>94</v>
      </c>
      <c r="O8" s="23" t="s">
        <v>79</v>
      </c>
      <c r="P8" s="23" t="s">
        <v>80</v>
      </c>
      <c r="Q8" s="23" t="s">
        <v>80</v>
      </c>
      <c r="R8" s="23" t="s">
        <v>107</v>
      </c>
      <c r="S8" s="23" t="s">
        <v>108</v>
      </c>
      <c r="T8" s="23"/>
      <c r="U8" s="23" t="s">
        <v>64</v>
      </c>
      <c r="V8" s="24" t="s">
        <v>75</v>
      </c>
      <c r="W8" s="25" t="s">
        <v>76</v>
      </c>
      <c r="X8" s="2"/>
      <c r="Y8" s="2"/>
      <c r="Z8" s="2"/>
      <c r="AA8" s="7" t="s">
        <v>65</v>
      </c>
      <c r="AB8" s="2" t="s">
        <v>71</v>
      </c>
      <c r="AC8" s="2" t="s">
        <v>72</v>
      </c>
      <c r="AD8" s="3"/>
      <c r="AE8" s="2" t="s">
        <v>118</v>
      </c>
      <c r="AF8" s="2" t="s">
        <v>129</v>
      </c>
      <c r="AG8" s="2" t="s">
        <v>135</v>
      </c>
      <c r="AH8" s="32" t="s">
        <v>139</v>
      </c>
      <c r="AI8" s="21" t="s">
        <v>146</v>
      </c>
      <c r="AJ8" s="21" t="s">
        <v>147</v>
      </c>
      <c r="AK8" s="18"/>
      <c r="AL8" s="18"/>
      <c r="AM8" s="33">
        <f t="shared" si="0"/>
        <v>42020</v>
      </c>
      <c r="AN8" s="36">
        <v>11132</v>
      </c>
      <c r="AO8" s="36">
        <v>6368</v>
      </c>
      <c r="AP8" s="36"/>
      <c r="AQ8" s="36"/>
      <c r="AR8" s="36">
        <v>17500</v>
      </c>
      <c r="AS8" s="36">
        <v>13358</v>
      </c>
      <c r="AT8" s="36">
        <v>7642</v>
      </c>
      <c r="AU8" s="36"/>
      <c r="AV8" s="36"/>
      <c r="AW8" s="36">
        <v>21000</v>
      </c>
      <c r="AX8" s="22"/>
      <c r="AY8" s="7"/>
      <c r="AZ8" s="2"/>
      <c r="BA8" s="2" t="s">
        <v>74</v>
      </c>
      <c r="BB8" s="2"/>
      <c r="BC8" s="2"/>
      <c r="BD8" s="2"/>
      <c r="BE8" s="2"/>
      <c r="BF8" s="2"/>
      <c r="BG8" s="2" t="s">
        <v>65</v>
      </c>
      <c r="BH8" s="2"/>
      <c r="BI8" s="2" t="s">
        <v>73</v>
      </c>
      <c r="BJ8" s="37" t="s">
        <v>157</v>
      </c>
      <c r="BK8" s="7" t="s">
        <v>74</v>
      </c>
      <c r="BL8" s="7" t="s">
        <v>74</v>
      </c>
      <c r="BM8" s="7" t="s">
        <v>74</v>
      </c>
      <c r="BN8" s="26"/>
      <c r="BO8" s="27"/>
      <c r="BP8" s="27">
        <v>45139</v>
      </c>
    </row>
    <row r="9" spans="1:70" s="19" customFormat="1" ht="26.45">
      <c r="A9" s="31">
        <v>7</v>
      </c>
      <c r="B9" s="31" t="s">
        <v>78</v>
      </c>
      <c r="C9" s="2">
        <v>5480077955</v>
      </c>
      <c r="D9" s="2">
        <v>71001910</v>
      </c>
      <c r="E9" s="2" t="s">
        <v>79</v>
      </c>
      <c r="F9" s="2" t="s">
        <v>80</v>
      </c>
      <c r="G9" s="31" t="s">
        <v>80</v>
      </c>
      <c r="H9" s="2">
        <v>108</v>
      </c>
      <c r="I9" s="31" t="s">
        <v>81</v>
      </c>
      <c r="J9" s="31" t="s">
        <v>79</v>
      </c>
      <c r="K9" s="31" t="s">
        <v>80</v>
      </c>
      <c r="L9" s="31" t="s">
        <v>82</v>
      </c>
      <c r="M9" s="31">
        <v>108</v>
      </c>
      <c r="N9" s="23" t="s">
        <v>95</v>
      </c>
      <c r="O9" s="23" t="s">
        <v>88</v>
      </c>
      <c r="P9" s="23" t="s">
        <v>89</v>
      </c>
      <c r="Q9" s="23" t="s">
        <v>89</v>
      </c>
      <c r="R9" s="23" t="s">
        <v>109</v>
      </c>
      <c r="S9" s="23" t="s">
        <v>110</v>
      </c>
      <c r="T9" s="23"/>
      <c r="U9" s="23" t="s">
        <v>64</v>
      </c>
      <c r="V9" s="24" t="s">
        <v>75</v>
      </c>
      <c r="W9" s="25" t="s">
        <v>76</v>
      </c>
      <c r="X9" s="2"/>
      <c r="Y9" s="2"/>
      <c r="Z9" s="2"/>
      <c r="AA9" s="7" t="s">
        <v>65</v>
      </c>
      <c r="AB9" s="2" t="s">
        <v>71</v>
      </c>
      <c r="AC9" s="2" t="s">
        <v>72</v>
      </c>
      <c r="AD9" s="3"/>
      <c r="AE9" s="2" t="s">
        <v>119</v>
      </c>
      <c r="AF9" s="2" t="s">
        <v>130</v>
      </c>
      <c r="AG9" s="2" t="s">
        <v>136</v>
      </c>
      <c r="AH9" s="32" t="s">
        <v>140</v>
      </c>
      <c r="AI9" s="21" t="s">
        <v>148</v>
      </c>
      <c r="AJ9" s="21" t="s">
        <v>149</v>
      </c>
      <c r="AK9" s="18"/>
      <c r="AL9" s="18"/>
      <c r="AM9" s="33">
        <f t="shared" si="0"/>
        <v>34456</v>
      </c>
      <c r="AN9" s="36">
        <v>3790.88</v>
      </c>
      <c r="AO9" s="36">
        <v>10542.45</v>
      </c>
      <c r="AP9" s="36"/>
      <c r="AQ9" s="36"/>
      <c r="AR9" s="36">
        <v>14333.33</v>
      </c>
      <c r="AS9" s="36">
        <v>6658</v>
      </c>
      <c r="AT9" s="36">
        <v>10542</v>
      </c>
      <c r="AU9" s="36"/>
      <c r="AV9" s="36"/>
      <c r="AW9" s="36">
        <v>17200</v>
      </c>
      <c r="AX9" s="22"/>
      <c r="AY9" s="7"/>
      <c r="AZ9" s="2"/>
      <c r="BA9" s="2" t="s">
        <v>74</v>
      </c>
      <c r="BB9" s="2"/>
      <c r="BC9" s="2"/>
      <c r="BD9" s="2"/>
      <c r="BE9" s="2"/>
      <c r="BF9" s="2"/>
      <c r="BG9" s="2" t="s">
        <v>65</v>
      </c>
      <c r="BH9" s="2"/>
      <c r="BI9" s="2" t="s">
        <v>73</v>
      </c>
      <c r="BJ9" s="37" t="s">
        <v>157</v>
      </c>
      <c r="BK9" s="7" t="s">
        <v>74</v>
      </c>
      <c r="BL9" s="7" t="s">
        <v>74</v>
      </c>
      <c r="BM9" s="7" t="s">
        <v>74</v>
      </c>
      <c r="BN9" s="26"/>
      <c r="BO9" s="27"/>
      <c r="BP9" s="27">
        <v>45139</v>
      </c>
    </row>
    <row r="10" spans="1:70" s="19" customFormat="1" ht="26.45">
      <c r="A10" s="31">
        <v>8</v>
      </c>
      <c r="B10" s="31" t="s">
        <v>78</v>
      </c>
      <c r="C10" s="2">
        <v>5480077955</v>
      </c>
      <c r="D10" s="2">
        <v>71001910</v>
      </c>
      <c r="E10" s="2" t="s">
        <v>79</v>
      </c>
      <c r="F10" s="2" t="s">
        <v>80</v>
      </c>
      <c r="G10" s="31" t="s">
        <v>80</v>
      </c>
      <c r="H10" s="2">
        <v>108</v>
      </c>
      <c r="I10" s="31" t="s">
        <v>81</v>
      </c>
      <c r="J10" s="31" t="s">
        <v>79</v>
      </c>
      <c r="K10" s="31" t="s">
        <v>80</v>
      </c>
      <c r="L10" s="31" t="s">
        <v>82</v>
      </c>
      <c r="M10" s="31">
        <v>108</v>
      </c>
      <c r="N10" s="23" t="s">
        <v>96</v>
      </c>
      <c r="O10" s="23" t="s">
        <v>88</v>
      </c>
      <c r="P10" s="23" t="s">
        <v>89</v>
      </c>
      <c r="Q10" s="23" t="s">
        <v>89</v>
      </c>
      <c r="R10" s="23" t="s">
        <v>109</v>
      </c>
      <c r="S10" s="23" t="s">
        <v>111</v>
      </c>
      <c r="T10" s="23"/>
      <c r="U10" s="23" t="s">
        <v>64</v>
      </c>
      <c r="V10" s="24" t="s">
        <v>75</v>
      </c>
      <c r="W10" s="25" t="s">
        <v>76</v>
      </c>
      <c r="X10" s="2"/>
      <c r="Y10" s="2"/>
      <c r="Z10" s="2"/>
      <c r="AA10" s="7" t="s">
        <v>65</v>
      </c>
      <c r="AB10" s="2" t="s">
        <v>71</v>
      </c>
      <c r="AC10" s="2" t="s">
        <v>72</v>
      </c>
      <c r="AD10" s="3"/>
      <c r="AE10" s="2" t="s">
        <v>120</v>
      </c>
      <c r="AF10" s="2" t="s">
        <v>131</v>
      </c>
      <c r="AG10" s="2" t="s">
        <v>135</v>
      </c>
      <c r="AH10" s="32" t="s">
        <v>106</v>
      </c>
      <c r="AI10" s="21" t="s">
        <v>150</v>
      </c>
      <c r="AJ10" s="21" t="s">
        <v>151</v>
      </c>
      <c r="AK10" s="18"/>
      <c r="AL10" s="18"/>
      <c r="AM10" s="33">
        <f t="shared" si="0"/>
        <v>4379</v>
      </c>
      <c r="AN10" s="36">
        <v>1205.75</v>
      </c>
      <c r="AO10" s="36">
        <v>627.59</v>
      </c>
      <c r="AP10" s="36"/>
      <c r="AQ10" s="36"/>
      <c r="AR10" s="36">
        <v>1833.34</v>
      </c>
      <c r="AS10" s="36">
        <v>1181</v>
      </c>
      <c r="AT10" s="36">
        <v>1019</v>
      </c>
      <c r="AU10" s="36"/>
      <c r="AV10" s="36"/>
      <c r="AW10" s="36">
        <v>2200</v>
      </c>
      <c r="AX10" s="22"/>
      <c r="AY10" s="7"/>
      <c r="AZ10" s="2"/>
      <c r="BA10" s="2" t="s">
        <v>74</v>
      </c>
      <c r="BB10" s="2"/>
      <c r="BC10" s="2"/>
      <c r="BD10" s="2"/>
      <c r="BE10" s="2"/>
      <c r="BF10" s="2"/>
      <c r="BG10" s="2" t="s">
        <v>65</v>
      </c>
      <c r="BH10" s="2"/>
      <c r="BI10" s="2" t="s">
        <v>73</v>
      </c>
      <c r="BJ10" s="37" t="s">
        <v>157</v>
      </c>
      <c r="BK10" s="7" t="s">
        <v>74</v>
      </c>
      <c r="BL10" s="7" t="s">
        <v>74</v>
      </c>
      <c r="BM10" s="7" t="s">
        <v>74</v>
      </c>
      <c r="BN10" s="26"/>
      <c r="BO10" s="27"/>
      <c r="BP10" s="27">
        <v>45139</v>
      </c>
    </row>
    <row r="11" spans="1:70" s="19" customFormat="1" ht="26.45">
      <c r="A11" s="31">
        <v>9</v>
      </c>
      <c r="B11" s="31" t="s">
        <v>78</v>
      </c>
      <c r="C11" s="2">
        <v>5480077955</v>
      </c>
      <c r="D11" s="2">
        <v>71001910</v>
      </c>
      <c r="E11" s="2" t="s">
        <v>79</v>
      </c>
      <c r="F11" s="2" t="s">
        <v>80</v>
      </c>
      <c r="G11" s="31" t="s">
        <v>80</v>
      </c>
      <c r="H11" s="2">
        <v>108</v>
      </c>
      <c r="I11" s="31" t="s">
        <v>81</v>
      </c>
      <c r="J11" s="31" t="s">
        <v>79</v>
      </c>
      <c r="K11" s="31" t="s">
        <v>80</v>
      </c>
      <c r="L11" s="31" t="s">
        <v>82</v>
      </c>
      <c r="M11" s="31">
        <v>108</v>
      </c>
      <c r="N11" s="23" t="s">
        <v>97</v>
      </c>
      <c r="O11" s="23" t="s">
        <v>79</v>
      </c>
      <c r="P11" s="23" t="s">
        <v>80</v>
      </c>
      <c r="Q11" s="23" t="s">
        <v>80</v>
      </c>
      <c r="R11" s="23" t="s">
        <v>107</v>
      </c>
      <c r="S11" s="23" t="s">
        <v>108</v>
      </c>
      <c r="T11" s="23"/>
      <c r="U11" s="23" t="s">
        <v>64</v>
      </c>
      <c r="V11" s="24" t="s">
        <v>75</v>
      </c>
      <c r="W11" s="25" t="s">
        <v>76</v>
      </c>
      <c r="X11" s="2"/>
      <c r="Y11" s="2"/>
      <c r="Z11" s="2"/>
      <c r="AA11" s="7" t="s">
        <v>65</v>
      </c>
      <c r="AB11" s="2" t="s">
        <v>71</v>
      </c>
      <c r="AC11" s="2" t="s">
        <v>72</v>
      </c>
      <c r="AD11" s="3"/>
      <c r="AE11" s="2" t="s">
        <v>121</v>
      </c>
      <c r="AF11" s="2" t="s">
        <v>132</v>
      </c>
      <c r="AG11" s="2" t="s">
        <v>66</v>
      </c>
      <c r="AH11" s="32" t="s">
        <v>68</v>
      </c>
      <c r="AI11" s="21" t="s">
        <v>152</v>
      </c>
      <c r="AJ11" s="21"/>
      <c r="AK11" s="18"/>
      <c r="AL11" s="18"/>
      <c r="AM11" s="33">
        <f t="shared" si="0"/>
        <v>2350</v>
      </c>
      <c r="AN11" s="36">
        <v>1000</v>
      </c>
      <c r="AO11" s="36"/>
      <c r="AP11" s="36"/>
      <c r="AQ11" s="36"/>
      <c r="AR11" s="36">
        <v>1000</v>
      </c>
      <c r="AS11" s="36">
        <v>1200</v>
      </c>
      <c r="AT11" s="36"/>
      <c r="AU11" s="36"/>
      <c r="AV11" s="36"/>
      <c r="AW11" s="36">
        <v>1200</v>
      </c>
      <c r="AX11" s="22"/>
      <c r="AY11" s="7"/>
      <c r="AZ11" s="2"/>
      <c r="BA11" s="2" t="s">
        <v>74</v>
      </c>
      <c r="BB11" s="2"/>
      <c r="BC11" s="2"/>
      <c r="BD11" s="2"/>
      <c r="BE11" s="2"/>
      <c r="BF11" s="2"/>
      <c r="BG11" s="2" t="s">
        <v>65</v>
      </c>
      <c r="BH11" s="2"/>
      <c r="BI11" s="2" t="s">
        <v>73</v>
      </c>
      <c r="BJ11" s="37" t="s">
        <v>157</v>
      </c>
      <c r="BK11" s="7" t="s">
        <v>74</v>
      </c>
      <c r="BL11" s="7" t="s">
        <v>74</v>
      </c>
      <c r="BM11" s="7" t="s">
        <v>74</v>
      </c>
      <c r="BN11" s="26"/>
      <c r="BO11" s="27"/>
      <c r="BP11" s="27">
        <v>45139</v>
      </c>
    </row>
    <row r="12" spans="1:70" s="19" customFormat="1" ht="26.45">
      <c r="A12" s="31">
        <v>10</v>
      </c>
      <c r="B12" s="31" t="s">
        <v>78</v>
      </c>
      <c r="C12" s="2">
        <v>5480077955</v>
      </c>
      <c r="D12" s="2">
        <v>71001910</v>
      </c>
      <c r="E12" s="2" t="s">
        <v>79</v>
      </c>
      <c r="F12" s="2" t="s">
        <v>80</v>
      </c>
      <c r="G12" s="31" t="s">
        <v>80</v>
      </c>
      <c r="H12" s="2">
        <v>108</v>
      </c>
      <c r="I12" s="31" t="s">
        <v>81</v>
      </c>
      <c r="J12" s="31" t="s">
        <v>79</v>
      </c>
      <c r="K12" s="31" t="s">
        <v>80</v>
      </c>
      <c r="L12" s="31" t="s">
        <v>82</v>
      </c>
      <c r="M12" s="31">
        <v>108</v>
      </c>
      <c r="N12" s="23" t="s">
        <v>98</v>
      </c>
      <c r="O12" s="23" t="s">
        <v>79</v>
      </c>
      <c r="P12" s="23" t="s">
        <v>80</v>
      </c>
      <c r="Q12" s="23" t="s">
        <v>80</v>
      </c>
      <c r="R12" s="23" t="s">
        <v>107</v>
      </c>
      <c r="S12" s="23" t="s">
        <v>108</v>
      </c>
      <c r="T12" s="23"/>
      <c r="U12" s="23" t="s">
        <v>64</v>
      </c>
      <c r="V12" s="24" t="s">
        <v>75</v>
      </c>
      <c r="W12" s="25" t="s">
        <v>76</v>
      </c>
      <c r="X12" s="2"/>
      <c r="Y12" s="2"/>
      <c r="Z12" s="2"/>
      <c r="AA12" s="7" t="s">
        <v>65</v>
      </c>
      <c r="AB12" s="2" t="s">
        <v>71</v>
      </c>
      <c r="AC12" s="2" t="s">
        <v>72</v>
      </c>
      <c r="AD12" s="3"/>
      <c r="AE12" s="2" t="s">
        <v>122</v>
      </c>
      <c r="AF12" s="2" t="s">
        <v>133</v>
      </c>
      <c r="AG12" s="2" t="s">
        <v>66</v>
      </c>
      <c r="AH12" s="32" t="s">
        <v>68</v>
      </c>
      <c r="AI12" s="21" t="s">
        <v>153</v>
      </c>
      <c r="AJ12" s="21"/>
      <c r="AK12" s="18"/>
      <c r="AL12" s="18"/>
      <c r="AM12" s="33">
        <f t="shared" si="0"/>
        <v>8326</v>
      </c>
      <c r="AN12" s="36">
        <v>3466.67</v>
      </c>
      <c r="AO12" s="36"/>
      <c r="AP12" s="36"/>
      <c r="AQ12" s="36"/>
      <c r="AR12" s="36">
        <v>3466.67</v>
      </c>
      <c r="AS12" s="36">
        <v>4160</v>
      </c>
      <c r="AT12" s="36"/>
      <c r="AU12" s="36"/>
      <c r="AV12" s="36"/>
      <c r="AW12" s="36">
        <v>4160</v>
      </c>
      <c r="AX12" s="22"/>
      <c r="AY12" s="7"/>
      <c r="AZ12" s="2"/>
      <c r="BA12" s="2" t="s">
        <v>74</v>
      </c>
      <c r="BB12" s="2"/>
      <c r="BC12" s="2"/>
      <c r="BD12" s="2"/>
      <c r="BE12" s="2"/>
      <c r="BF12" s="2"/>
      <c r="BG12" s="2" t="s">
        <v>65</v>
      </c>
      <c r="BH12" s="2"/>
      <c r="BI12" s="2" t="s">
        <v>73</v>
      </c>
      <c r="BJ12" s="37" t="s">
        <v>157</v>
      </c>
      <c r="BK12" s="7" t="s">
        <v>74</v>
      </c>
      <c r="BL12" s="7" t="s">
        <v>74</v>
      </c>
      <c r="BM12" s="7" t="s">
        <v>74</v>
      </c>
      <c r="BN12" s="26"/>
      <c r="BO12" s="27"/>
      <c r="BP12" s="27">
        <v>45139</v>
      </c>
    </row>
    <row r="13" spans="1:70" s="19" customFormat="1" ht="26.45">
      <c r="A13" s="31">
        <v>11</v>
      </c>
      <c r="B13" s="31" t="s">
        <v>78</v>
      </c>
      <c r="C13" s="2">
        <v>5480077955</v>
      </c>
      <c r="D13" s="2">
        <v>71001910</v>
      </c>
      <c r="E13" s="2" t="s">
        <v>79</v>
      </c>
      <c r="F13" s="2" t="s">
        <v>80</v>
      </c>
      <c r="G13" s="31" t="s">
        <v>80</v>
      </c>
      <c r="H13" s="2">
        <v>108</v>
      </c>
      <c r="I13" s="31" t="s">
        <v>81</v>
      </c>
      <c r="J13" s="31" t="s">
        <v>79</v>
      </c>
      <c r="K13" s="31" t="s">
        <v>80</v>
      </c>
      <c r="L13" s="31" t="s">
        <v>82</v>
      </c>
      <c r="M13" s="31">
        <v>108</v>
      </c>
      <c r="N13" s="23" t="s">
        <v>99</v>
      </c>
      <c r="O13" s="23" t="s">
        <v>79</v>
      </c>
      <c r="P13" s="23" t="s">
        <v>80</v>
      </c>
      <c r="Q13" s="23" t="s">
        <v>80</v>
      </c>
      <c r="R13" s="23" t="s">
        <v>112</v>
      </c>
      <c r="S13" s="23" t="s">
        <v>106</v>
      </c>
      <c r="T13" s="23"/>
      <c r="U13" s="23" t="s">
        <v>64</v>
      </c>
      <c r="V13" s="24" t="s">
        <v>75</v>
      </c>
      <c r="W13" s="25" t="s">
        <v>76</v>
      </c>
      <c r="X13" s="2"/>
      <c r="Y13" s="2"/>
      <c r="Z13" s="2"/>
      <c r="AA13" s="7" t="s">
        <v>65</v>
      </c>
      <c r="AB13" s="2" t="s">
        <v>71</v>
      </c>
      <c r="AC13" s="2" t="s">
        <v>72</v>
      </c>
      <c r="AD13" s="3"/>
      <c r="AE13" s="2" t="s">
        <v>123</v>
      </c>
      <c r="AF13" s="2" t="s">
        <v>134</v>
      </c>
      <c r="AG13" s="2" t="s">
        <v>137</v>
      </c>
      <c r="AH13" s="32" t="s">
        <v>141</v>
      </c>
      <c r="AI13" s="21" t="s">
        <v>154</v>
      </c>
      <c r="AJ13" s="21" t="s">
        <v>155</v>
      </c>
      <c r="AK13" s="18"/>
      <c r="AL13" s="18"/>
      <c r="AM13" s="33">
        <f t="shared" si="0"/>
        <v>48987</v>
      </c>
      <c r="AN13" s="36">
        <v>5476.77</v>
      </c>
      <c r="AO13" s="36">
        <v>14939.9</v>
      </c>
      <c r="AP13" s="36"/>
      <c r="AQ13" s="36"/>
      <c r="AR13" s="36">
        <v>20416.669999999998</v>
      </c>
      <c r="AS13" s="36">
        <v>6572</v>
      </c>
      <c r="AT13" s="36">
        <v>17928</v>
      </c>
      <c r="AU13" s="36"/>
      <c r="AV13" s="36"/>
      <c r="AW13" s="36">
        <v>24500</v>
      </c>
      <c r="AX13" s="22"/>
      <c r="AY13" s="7"/>
      <c r="AZ13" s="2"/>
      <c r="BA13" s="2" t="s">
        <v>74</v>
      </c>
      <c r="BB13" s="2"/>
      <c r="BC13" s="2"/>
      <c r="BD13" s="2"/>
      <c r="BE13" s="2"/>
      <c r="BF13" s="2"/>
      <c r="BG13" s="2" t="s">
        <v>65</v>
      </c>
      <c r="BH13" s="2"/>
      <c r="BI13" s="2" t="s">
        <v>73</v>
      </c>
      <c r="BJ13" s="37" t="s">
        <v>157</v>
      </c>
      <c r="BK13" s="7" t="s">
        <v>74</v>
      </c>
      <c r="BL13" s="7" t="s">
        <v>74</v>
      </c>
      <c r="BM13" s="7" t="s">
        <v>74</v>
      </c>
      <c r="BN13" s="26"/>
      <c r="BO13" s="27"/>
      <c r="BP13" s="27">
        <v>45139</v>
      </c>
    </row>
  </sheetData>
  <autoFilter ref="A2:FB13" xr:uid="{00000000-0009-0000-0000-000000000000}"/>
  <mergeCells count="16">
    <mergeCell ref="BK1:BM1"/>
    <mergeCell ref="BN1:BP1"/>
    <mergeCell ref="BA1:BF1"/>
    <mergeCell ref="BG1:BJ1"/>
    <mergeCell ref="B1:H1"/>
    <mergeCell ref="I1:M1"/>
    <mergeCell ref="N1:T1"/>
    <mergeCell ref="U1:U2"/>
    <mergeCell ref="AX1:AZ1"/>
    <mergeCell ref="V1:V2"/>
    <mergeCell ref="AI1:AM1"/>
    <mergeCell ref="W1:W2"/>
    <mergeCell ref="X1:AA1"/>
    <mergeCell ref="AB1:AH1"/>
    <mergeCell ref="AS1:AW1"/>
    <mergeCell ref="AN1:AR1"/>
  </mergeCells>
  <hyperlinks>
    <hyperlink ref="BJ3" r:id="rId1" xr:uid="{00000000-0004-0000-0000-000000000000}"/>
    <hyperlink ref="BJ4:BJ12" r:id="rId2" display="ustron@katowice.lasy.gov.pl" xr:uid="{00000000-0004-0000-0000-000001000000}"/>
    <hyperlink ref="BJ13" r:id="rId3" xr:uid="{00000000-0004-0000-00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SWZ</dc:title>
  <dc:creator/>
  <cp:keywords>wykaz ppe</cp:keywords>
  <cp:lastModifiedBy/>
  <dcterms:created xsi:type="dcterms:W3CDTF">2006-09-16T00:00:00Z</dcterms:created>
  <dcterms:modified xsi:type="dcterms:W3CDTF">2023-06-19T06:19:24Z</dcterms:modified>
</cp:coreProperties>
</file>