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8 LS Červená Skal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6" i="1" l="1"/>
  <c r="F15" i="1" l="1"/>
  <c r="O16" i="1" l="1"/>
  <c r="O15" i="1"/>
  <c r="F12" i="1" l="1"/>
  <c r="L17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<sst xmlns="http://schemas.openxmlformats.org/spreadsheetml/2006/main" count="79" uniqueCount="59">
  <si>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</si>
  <si>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</si>
  <si>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</si>
  <si>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</si>
  <si>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</si>
  <si>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</si>
  <si>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</si>
  <si>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</si>
  <si>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</si>
  <si>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</si>
  <si>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</si>
  <si>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</si>
  <si>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</si>
  <si>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</si>
  <si>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</si>
  <si>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</si>
  <si>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</si>
  <si>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</si>
  <si>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</si>
  <si>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</si>
  <si>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</si>
  <si>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</si>
  <si>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</si>
  <si>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</si>
  <si>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</si>
  <si>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</si>
  <si>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</si>
  <si>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</si>
  <si>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</si>
  <si>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</si>
  <si>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</si>
  <si>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</si>
  <si>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</si>
  <si>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</si>
  <si>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</si>
  <si>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</si>
  <si>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</si>
  <si>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</si>
  <si>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</si>
  <si>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</si>
  <si>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</si>
  <si>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</si>
  <si>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Lesnícke služby v ťažbovom procese na zlepšenie biotopov pre hlucháňa hôrneho pre OZ Horehronie, LS Červená Skala- výzva č.8 -14/12</t>
  </si>
  <si>
    <t>8 -14/12 DNS-H</t>
  </si>
  <si>
    <t>LO Hudrová</t>
  </si>
  <si>
    <t>LY042-183 1</t>
  </si>
  <si>
    <t>1,2,4a,4d,6,7</t>
  </si>
  <si>
    <t>LY042-189B0</t>
  </si>
  <si>
    <t>LY042-205B0</t>
  </si>
  <si>
    <t>LY042-206 0</t>
  </si>
  <si>
    <t>LY042-220C0</t>
  </si>
  <si>
    <t>40</t>
  </si>
  <si>
    <t>60 | 200 | -</t>
  </si>
  <si>
    <t>30</t>
  </si>
  <si>
    <t>70 | 420 | -</t>
  </si>
  <si>
    <t>80 | 650 | -</t>
  </si>
  <si>
    <t>45</t>
  </si>
  <si>
    <t>60 | 650 | -</t>
  </si>
  <si>
    <t>60 | 910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</si>
</sst>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G12" sqref="G12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38</v>
      </c>
      <c r="N1" s="57"/>
      <c r="O1" s="57"/>
    </row>
    <row r="2" spans="1:15" ht="20.25" customHeight="1" x14ac:dyDescent="0.3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36</v>
      </c>
      <c r="N2" s="57"/>
      <c r="O2" s="57"/>
    </row>
    <row r="3" spans="1:15" ht="20.25" customHeight="1" x14ac:dyDescent="0.3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27</v>
      </c>
      <c r="B4" s="34"/>
      <c r="C4" s="35" t="s">
        <v>42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39</v>
      </c>
      <c r="B8" s="43" t="s">
        <v>43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30</v>
      </c>
      <c r="O9" s="69" t="s">
        <v>31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44</v>
      </c>
      <c r="B12" s="6" t="s">
        <v>45</v>
      </c>
      <c r="C12" s="7" t="s">
        <v>46</v>
      </c>
      <c r="D12" s="8">
        <v>14</v>
      </c>
      <c r="E12" s="8">
        <v>0</v>
      </c>
      <c r="F12" s="8">
        <f>SUM(D12,E12)</f>
        <v>14</v>
      </c>
      <c r="G12" s="9" t="s">
        <v>41</v>
      </c>
      <c r="H12" s="10" t="s">
        <v>51</v>
      </c>
      <c r="I12" s="11">
        <v>0.22</v>
      </c>
      <c r="J12" s="11">
        <v>0</v>
      </c>
      <c r="K12" s="12" t="s">
        <v>52</v>
      </c>
      <c r="L12" s="13">
        <v>417.12220000000002</v>
      </c>
      <c r="M12" s="14" t="s">
        <v>14</v>
      </c>
      <c r="N12" s="39"/>
      <c r="O12" s="13">
        <f t="shared" ref="O12:O16" si="0">F12*N12</f>
        <v>0</v>
      </c>
    </row>
    <row r="13" spans="1:15" ht="23.25" customHeight="1" x14ac:dyDescent="0.3">
      <c r="A13" s="5" t="s">
        <v>44</v>
      </c>
      <c r="B13" s="6" t="s">
        <v>47</v>
      </c>
      <c r="C13" s="7" t="s">
        <v>46</v>
      </c>
      <c r="D13" s="8">
        <v>22</v>
      </c>
      <c r="E13" s="8">
        <v>17</v>
      </c>
      <c r="F13" s="8">
        <f t="shared" ref="F13:F14" si="1">SUM(D13,E13)</f>
        <v>39</v>
      </c>
      <c r="G13" s="9" t="s">
        <v>41</v>
      </c>
      <c r="H13" s="10" t="s">
        <v>53</v>
      </c>
      <c r="I13" s="11">
        <v>0.25</v>
      </c>
      <c r="J13" s="11">
        <v>0.11999999999999998</v>
      </c>
      <c r="K13" s="12" t="s">
        <v>54</v>
      </c>
      <c r="L13" s="13">
        <v>1342.4947</v>
      </c>
      <c r="M13" s="14" t="s">
        <v>14</v>
      </c>
      <c r="N13" s="39"/>
      <c r="O13" s="13">
        <f t="shared" si="0"/>
        <v>0</v>
      </c>
    </row>
    <row r="14" spans="1:15" ht="23.25" customHeight="1" x14ac:dyDescent="0.3">
      <c r="A14" s="5" t="s">
        <v>44</v>
      </c>
      <c r="B14" s="6" t="s">
        <v>48</v>
      </c>
      <c r="C14" s="7" t="s">
        <v>46</v>
      </c>
      <c r="D14" s="8">
        <v>261</v>
      </c>
      <c r="E14" s="8">
        <v>0</v>
      </c>
      <c r="F14" s="8">
        <f t="shared" si="1"/>
        <v>261</v>
      </c>
      <c r="G14" s="9" t="s">
        <v>41</v>
      </c>
      <c r="H14" s="10" t="s">
        <v>51</v>
      </c>
      <c r="I14" s="11">
        <v>0.18914740857078755</v>
      </c>
      <c r="J14" s="11">
        <v>0</v>
      </c>
      <c r="K14" s="12" t="s">
        <v>55</v>
      </c>
      <c r="L14" s="13">
        <v>10192.238499999999</v>
      </c>
      <c r="M14" s="14" t="s">
        <v>14</v>
      </c>
      <c r="N14" s="39"/>
      <c r="O14" s="13">
        <f t="shared" si="0"/>
        <v>0</v>
      </c>
    </row>
    <row r="15" spans="1:15" ht="24" customHeight="1" x14ac:dyDescent="0.3">
      <c r="A15" s="5" t="s">
        <v>44</v>
      </c>
      <c r="B15" s="6" t="s">
        <v>49</v>
      </c>
      <c r="C15" s="7" t="s">
        <v>46</v>
      </c>
      <c r="D15" s="8">
        <v>186</v>
      </c>
      <c r="E15" s="8">
        <v>0</v>
      </c>
      <c r="F15" s="8">
        <f>SUM(D15,E15)</f>
        <v>186</v>
      </c>
      <c r="G15" s="9" t="s">
        <v>41</v>
      </c>
      <c r="H15" s="10" t="s">
        <v>56</v>
      </c>
      <c r="I15" s="11">
        <v>0.31</v>
      </c>
      <c r="J15" s="11">
        <v>0</v>
      </c>
      <c r="K15" s="12" t="s">
        <v>57</v>
      </c>
      <c r="L15" s="13">
        <v>5127.9750000000004</v>
      </c>
      <c r="M15" s="14" t="s">
        <v>14</v>
      </c>
      <c r="N15" s="39"/>
      <c r="O15" s="13">
        <f t="shared" si="0"/>
        <v>0</v>
      </c>
    </row>
    <row r="16" spans="1:15" ht="19.5" customHeight="1" thickBot="1" x14ac:dyDescent="0.35">
      <c r="A16" s="5" t="s">
        <v>44</v>
      </c>
      <c r="B16" s="6" t="s">
        <v>50</v>
      </c>
      <c r="C16" s="7" t="s">
        <v>46</v>
      </c>
      <c r="D16" s="8">
        <v>15</v>
      </c>
      <c r="E16" s="8">
        <v>0</v>
      </c>
      <c r="F16" s="8">
        <f t="shared" ref="F16" si="2">SUM(D16,E16)</f>
        <v>15</v>
      </c>
      <c r="G16" s="9" t="s">
        <v>41</v>
      </c>
      <c r="H16" s="10" t="s">
        <v>53</v>
      </c>
      <c r="I16" s="11">
        <v>0.14000000000000001</v>
      </c>
      <c r="J16" s="11">
        <v>0</v>
      </c>
      <c r="K16" s="12" t="s">
        <v>58</v>
      </c>
      <c r="L16" s="13">
        <v>585.69110000000001</v>
      </c>
      <c r="M16" s="14" t="s">
        <v>14</v>
      </c>
      <c r="N16" s="39"/>
      <c r="O16" s="13">
        <f t="shared" si="0"/>
        <v>0</v>
      </c>
    </row>
    <row r="17" spans="1:15" ht="18.75" customHeight="1" thickBot="1" x14ac:dyDescent="0.35">
      <c r="A17" s="15"/>
      <c r="B17" s="16"/>
      <c r="C17" s="16"/>
      <c r="D17" s="16"/>
      <c r="E17" s="16"/>
      <c r="F17" s="38">
        <f>SUM(F12:F16)</f>
        <v>515</v>
      </c>
      <c r="G17" s="16"/>
      <c r="H17" s="16"/>
      <c r="I17" s="16"/>
      <c r="J17" s="44" t="s">
        <v>15</v>
      </c>
      <c r="K17" s="44"/>
      <c r="L17" s="17">
        <f>SUM(L12:L16)</f>
        <v>17665.521499999999</v>
      </c>
      <c r="M17" s="18"/>
      <c r="N17" s="19" t="s">
        <v>16</v>
      </c>
      <c r="O17" s="17">
        <f>SUM(O12:O16)</f>
        <v>0</v>
      </c>
    </row>
    <row r="18" spans="1:15" ht="20.25" customHeight="1" thickBot="1" x14ac:dyDescent="0.35">
      <c r="A18" s="45" t="s">
        <v>17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>
        <f>O19-O17</f>
        <v>0</v>
      </c>
    </row>
    <row r="19" spans="1:15" ht="21" customHeight="1" thickBot="1" x14ac:dyDescent="0.35">
      <c r="A19" s="45" t="s">
        <v>18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>
        <f>IF(C22="N",O17,(O17*1.2))</f>
        <v>0</v>
      </c>
    </row>
    <row r="20" spans="1:15" x14ac:dyDescent="0.3">
      <c r="A20" s="46" t="s">
        <v>19</v>
      </c>
      <c r="B20" s="46"/>
      <c r="C20" s="46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3">
      <c r="A21" s="60" t="s">
        <v>34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5" ht="25.5" customHeight="1" thickBot="1" x14ac:dyDescent="0.35">
      <c r="A22" s="21" t="s">
        <v>33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3">
      <c r="A23" s="62" t="s">
        <v>20</v>
      </c>
      <c r="B23" s="62"/>
      <c r="C23" s="62"/>
      <c r="D23" s="62"/>
      <c r="E23" s="63" t="s">
        <v>21</v>
      </c>
      <c r="F23" s="24" t="s">
        <v>22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5">
      <c r="A24" s="65"/>
      <c r="B24" s="65"/>
      <c r="C24" s="65"/>
      <c r="D24" s="65"/>
      <c r="E24" s="63"/>
      <c r="F24" s="24" t="s">
        <v>23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5">
      <c r="A25" s="65"/>
      <c r="B25" s="65"/>
      <c r="C25" s="65"/>
      <c r="D25" s="65"/>
      <c r="E25" s="63"/>
      <c r="F25" s="24" t="s">
        <v>24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5">
      <c r="A26" s="65"/>
      <c r="B26" s="65"/>
      <c r="C26" s="65"/>
      <c r="D26" s="65"/>
      <c r="E26" s="63"/>
      <c r="F26" s="24" t="s">
        <v>25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5">
      <c r="A27" s="65"/>
      <c r="B27" s="65"/>
      <c r="C27" s="65"/>
      <c r="D27" s="65"/>
      <c r="E27" s="63"/>
      <c r="F27" s="66" t="s">
        <v>26</v>
      </c>
      <c r="G27" s="66"/>
      <c r="H27" s="67"/>
      <c r="I27" s="67"/>
      <c r="J27" s="67"/>
      <c r="K27" s="67"/>
      <c r="L27" s="67"/>
      <c r="M27" s="67"/>
      <c r="N27" s="67"/>
      <c r="O27" s="67"/>
    </row>
    <row r="28" spans="1:15" ht="12.75" customHeight="1" thickBot="1" x14ac:dyDescent="0.35">
      <c r="A28" s="65"/>
      <c r="B28" s="65"/>
      <c r="C28" s="65"/>
      <c r="D28" s="65"/>
    </row>
    <row r="29" spans="1:15" ht="12.75" customHeight="1" thickBot="1" x14ac:dyDescent="0.35">
      <c r="A29" s="65"/>
      <c r="B29" s="65"/>
      <c r="C29" s="65"/>
      <c r="D29" s="65"/>
      <c r="K29" s="68"/>
      <c r="L29" s="68"/>
      <c r="M29" s="68"/>
      <c r="N29" s="68"/>
      <c r="O29" s="68"/>
    </row>
    <row r="30" spans="1:15" ht="24" customHeight="1" thickBot="1" x14ac:dyDescent="0.35">
      <c r="A30" s="65"/>
      <c r="B30" s="65"/>
      <c r="C30" s="65"/>
      <c r="D30" s="65"/>
      <c r="E30" s="23"/>
      <c r="I30" s="1" t="s">
        <v>32</v>
      </c>
      <c r="K30" s="68"/>
      <c r="L30" s="68"/>
      <c r="M30" s="68"/>
      <c r="N30" s="68"/>
      <c r="O30" s="68"/>
    </row>
    <row r="31" spans="1:15" ht="12.75" customHeight="1" x14ac:dyDescent="0.3">
      <c r="E31" s="23"/>
    </row>
    <row r="32" spans="1:15" ht="12.75" customHeight="1" x14ac:dyDescent="0.3"/>
  </sheetData>
  <sheetProtection algorithmName="SHA-512" hashValue="+8hZzs+wxNjqOOpeerf2kYsB2beRm3W3hCvyn02zB0PwlB1UJ0PehwssNMfkGDWbuYfPM+SkYcvMQOdoaPOj0g==" saltValue="MS2fZpO9lhjFLsmaOXUdGQ==" spinCount="100000" sheet="1" objects="1" scenarios="1"/>
  <protectedRanges>
    <protectedRange sqref="F23:O30" name="Rozsah3"/>
    <protectedRange sqref="C22" name="Rozsah2"/>
    <protectedRange sqref="N12:N16" name="Rozsah1"/>
  </protectedRanges>
  <mergeCells count="37">
    <mergeCell ref="A21:O21"/>
    <mergeCell ref="K9:K11"/>
    <mergeCell ref="L9:L11"/>
    <mergeCell ref="M9:M11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O9:O11"/>
    <mergeCell ref="C10:C11"/>
    <mergeCell ref="D10:D11"/>
    <mergeCell ref="E10:E11"/>
    <mergeCell ref="F10:F11"/>
    <mergeCell ref="I10:I11"/>
    <mergeCell ref="J10:J11"/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WVV12:WVV16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N12:N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2023-07-19T14:12:56Z</cp:lastPrinted>
  <dcterms:created xsi:type="dcterms:W3CDTF">2022-05-04T08:47:19Z</dcterms:created>
  <dcterms:modified xsi:type="dcterms:W3CDTF">2023-07-19T14:13:22Z</dcterms:modified>
</cp:coreProperties>
</file>