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0" yWindow="-100" windowWidth="19420" windowHeight="11020" tabRatio="648"/>
  </bookViews>
  <sheets>
    <sheet name="výkaz vymer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<sst xmlns="http://schemas.openxmlformats.org/spreadsheetml/2006/main" count="77" uniqueCount="63">
  <si>
    <t xml:space="preserve"> </t>
  </si>
  <si>
    <t>P.č.</t>
  </si>
  <si>
    <t xml:space="preserve">Názov položky </t>
  </si>
  <si>
    <t>MJ</t>
  </si>
  <si>
    <t xml:space="preserve">Cena celkom bez DPH v Eur </t>
  </si>
  <si>
    <t>Prípravné práce pred zahájením montáže</t>
  </si>
  <si>
    <t> ks</t>
  </si>
  <si>
    <t>ks</t>
  </si>
  <si>
    <t xml:space="preserve">Elektroinštalačný materiál                                                   </t>
  </si>
  <si>
    <t>Nosná konštrukcia pre FV panely</t>
  </si>
  <si>
    <t>kpl</t>
  </si>
  <si>
    <t>Montáž konštrukcie a FV panelov + komplet montáž elektro časti AC+DC</t>
  </si>
  <si>
    <t>DC kabeláž 4mm2 s konektormi MC4</t>
  </si>
  <si>
    <t>Rozvádzače a prepäťové ochrany</t>
  </si>
  <si>
    <t>Prepäťové ochrany DC a AC strany, hlavný rozvádzač s potrebným vybavením (HRM, meranie, sieťové ochrany...) + úpravy existujúceho rozvádzača</t>
  </si>
  <si>
    <t>Revízie, uvedenie do prevádzky, odovzdanie stavby s potrebnou dokumentáciou</t>
  </si>
  <si>
    <t>UTP kábel pre spojenie smartmetra a meniča</t>
  </si>
  <si>
    <r>
      <t>Elektroinštalačný materiál krabice, svorky, chráničky, žľaby.</t>
    </r>
    <r>
      <rPr>
        <sz val="11"/>
        <color indexed="8"/>
        <rFont val="Calibri"/>
        <family val="2"/>
        <charset val="238"/>
      </rPr>
      <t xml:space="preserve">           </t>
    </r>
    <r>
      <rPr>
        <b/>
        <u/>
        <sz val="11"/>
        <color indexed="8"/>
        <rFont val="Calibri"/>
        <family val="2"/>
        <charset val="1"/>
      </rPr>
      <t xml:space="preserve">                                             </t>
    </r>
  </si>
  <si>
    <t>Uzemňovacie vodiče</t>
  </si>
  <si>
    <t>Smartlogger a smartmeter</t>
  </si>
  <si>
    <r>
      <t>Monitorovanie a manažment vyrobenej energie - zabezpečenie regulácie - nedodávky elektriny do distribučnej siete.</t>
    </r>
    <r>
      <rPr>
        <u/>
        <sz val="11"/>
        <color indexed="8"/>
        <rFont val="Calibri"/>
        <family val="2"/>
        <charset val="238"/>
      </rPr>
      <t xml:space="preserve">                                                                               </t>
    </r>
  </si>
  <si>
    <t>Revízie elektrických zariadení, oživenie FVZ a monitoringu vyrobenej elektriny, odovzdávacia dokumentácia.</t>
  </si>
  <si>
    <t>AC kabeláž vyvedenie výkonu</t>
  </si>
  <si>
    <t>Predpokladaný počet</t>
  </si>
  <si>
    <t>Ponúkaný počet</t>
  </si>
  <si>
    <t>Jednotková cena</t>
  </si>
  <si>
    <t xml:space="preserve">Navrhovaná špecifikácia </t>
  </si>
  <si>
    <t>Ponúkaná špecifikácia (výrobca, typ)</t>
  </si>
  <si>
    <t>Príloha č. 1 Špecifikácia predmetu zákazky s cenovou ponukou</t>
  </si>
  <si>
    <t xml:space="preserve">Názov spoločnosti: </t>
  </si>
  <si>
    <t>ŠKOLSKÉ HOSPODÁRSTVO - BÚŠLAK spol. s r.o.</t>
  </si>
  <si>
    <t xml:space="preserve">IČO: </t>
  </si>
  <si>
    <t xml:space="preserve">Sídlo spoločnosti: </t>
  </si>
  <si>
    <t>Dunajský Klátov 268, 930 21 Dunajský Klátov</t>
  </si>
  <si>
    <t>Názov projektu:</t>
  </si>
  <si>
    <t>Cena celkom v EUR bez DPH</t>
  </si>
  <si>
    <t>DPH</t>
  </si>
  <si>
    <t xml:space="preserve">Cena celkom v EUR 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</si>
  <si>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</si>
  <si>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Identifikačné údaje:</t>
  </si>
  <si>
    <t>Obchodné meno:</t>
  </si>
  <si>
    <t>Sídlo*:</t>
  </si>
  <si>
    <t>IČO**:</t>
  </si>
  <si>
    <t>DIČ / IČ DPH</t>
  </si>
  <si>
    <t>Vypracoval:</t>
  </si>
  <si>
    <r>
      <t xml:space="preserve">Miesto:                                               Dátum:   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</t>
    </r>
    <r>
      <rPr>
        <sz val="16"/>
        <color rgb="FF000000"/>
        <rFont val="Arial"/>
        <family val="2"/>
        <charset val="238"/>
      </rPr>
      <t xml:space="preserve"> Podpis:</t>
    </r>
  </si>
  <si>
    <t>*   alebo obdobné údaje v prípade zahraničných uchádzačov/dodávateľov.</t>
  </si>
  <si>
    <t>**  alebo obdobné identifikačné údaje v prípade zahraničných uchádzačov/dodávateľov</t>
  </si>
  <si>
    <t>Vyplniť IBA modrou farbou podfarbené polia! Žltou podfarbené polia sa vypočítajú automaticky</t>
  </si>
  <si>
    <r>
      <t>Kompletná projektová dokumentácia FVZ. Obhliadka strechy, ktorá tvorí nosný podklad pre kladenie fotovoltaických panelov. Podklad pre FVZ tvori šikmá strecha z trap</t>
    </r>
    <r>
      <rPr>
        <sz val="11"/>
        <rFont val="Calibri"/>
        <family val="2"/>
        <charset val="238"/>
      </rPr>
      <t xml:space="preserve">ézového plechu. </t>
    </r>
  </si>
  <si>
    <r>
      <t>Doprava, vynesenie na miesto montáže a inštalácia fotovoltického panelu na konštrukci</t>
    </r>
    <r>
      <rPr>
        <sz val="11"/>
        <color indexed="8"/>
        <rFont val="Calibri"/>
        <family val="2"/>
        <charset val="238"/>
      </rPr>
      <t>u streche, spolu 243 panelov po 410Wp, kompletná montáž elektro DC aj AC časti.</t>
    </r>
  </si>
  <si>
    <t>Fotovoltický monokryštalický panel napr. Viessmann Vitovolt 300 M410WE alebo ekvivalent</t>
  </si>
  <si>
    <r>
      <t>Nom. výkon(Pmpp): 410Wp/panel, Nominálne napätie (Umpp) 38,8V,Nominány prúd (Impp):10,57A ,Skratový</t>
    </r>
    <r>
      <rPr>
        <sz val="11"/>
        <rFont val="Calibri"/>
        <family val="2"/>
        <charset val="1"/>
      </rPr>
      <t xml:space="preserve"> prúd (Isc):11,07 A,Napätie otvoreného obvodu (Uoc):46,6V  , Účinnosť konverzie modulu:20,92% , rozmery: </t>
    </r>
    <r>
      <rPr>
        <sz val="11"/>
        <color indexed="8"/>
        <rFont val="Calibri"/>
        <family val="2"/>
        <charset val="238"/>
      </rPr>
      <t>výška 1719mm  mm, šírka 1140mm, hrúbka 35mm,</t>
    </r>
    <r>
      <rPr>
        <sz val="11"/>
        <rFont val="Calibri"/>
        <family val="2"/>
        <charset val="1"/>
      </rPr>
      <t xml:space="preserve"> hmotnosť: 22kg; alebo ekvivalent.</t>
    </r>
  </si>
  <si>
    <t>Nosná konštrukcia pre inštaláciu fotovoltických panelov na šikmé trapézové strechy. Materiál konštrukcie: hliník, nerezová oceľ.</t>
  </si>
  <si>
    <t>Invertor napr. Huawei SUN2000-100KTL-M1 alebo ekvivalent</t>
  </si>
  <si>
    <t>Výstupné napätie : 3x 400 V, Nominálny AC výkon : 100 kW, Nominálny výstupný prúd : 144,4A, MPPT pracovný napäťový rozsah: 200-1 000V DC. Potreba zabezpečiť optimálny variant výkonu a počtu FV meničov. Záruka na meniče 5 rokov. Počet stringov 20, počet MPPT 10.</t>
  </si>
  <si>
    <t>Predpoklad 1 500 m. Prierez min. 4mm2 max. 6mm2. Maximálny ohyb 4x priemer pri pevnom uložení. Nominálne napätie: pri AC do 1kV , pri DC do 1.5kV. Maximálne prevádzkové napätie: pri DC 1.8kV.Tepelná prevádzková odolnosť vodiča -40°C až +120°C podľa EN 60216-1.Maximálny tepelný rozsah okolia EN 50618: -40°C až +90°C.</t>
  </si>
  <si>
    <t>Kategória výrobku: NN káble do 1 kV, Menovité napätie: 0,6/1 kV; predpoklad CYKY-J 4x95 - 10m; AYKY-J 4x120 - 6x60m</t>
  </si>
  <si>
    <r>
      <t>Sieťový UTP kabel pre pripojenie smartmetra a meniča 
K</t>
    </r>
    <r>
      <rPr>
        <sz val="11"/>
        <rFont val="Calibri"/>
        <family val="2"/>
        <charset val="238"/>
      </rPr>
      <t>ategória CAT6, UTP, LAN, predpoklad 60 m.</t>
    </r>
    <r>
      <rPr>
        <b/>
        <u/>
        <sz val="11"/>
        <rFont val="Calibri"/>
        <family val="2"/>
        <charset val="1"/>
      </rPr>
      <t xml:space="preserve">             </t>
    </r>
  </si>
  <si>
    <t>CYA 6mm2 žltozelený, predpoklad 500 m.</t>
  </si>
  <si>
    <t xml:space="preserve">Rekonštrukcia technológie skladovania slnečnice s komplexným systémom ochrany slnečnice pred škodcami v Bio systéme. </t>
  </si>
  <si>
    <t>Názov zákazky: Nákup technológie na zníženie energetickej náročnosti výroby (Inštalácia fotovoltického zariadenia na výrobu elektrickej energie, vrátane príslušenstva)</t>
  </si>
  <si>
    <t>SPOLU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</si>
</sst>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04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sz val="10"/>
      <color indexed="8"/>
      <name val="Times New Roman"/>
      <family val="1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indexed="18"/>
      <name val="Calibri"/>
      <family val="2"/>
      <charset val="1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20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58"/>
      </bottom>
      <diagonal/>
    </border>
    <border>
      <left/>
      <right style="medium">
        <color indexed="8"/>
      </right>
      <top/>
      <bottom style="medium">
        <color indexed="5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" fillId="0" borderId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top"/>
    </xf>
    <xf numFmtId="0" fontId="6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3" fontId="16" fillId="4" borderId="8" xfId="0" applyNumberFormat="1" applyFont="1" applyFill="1" applyBorder="1" applyAlignment="1">
      <alignment horizontal="left" vertical="center"/>
    </xf>
    <xf numFmtId="0" fontId="16" fillId="4" borderId="8" xfId="0" applyFont="1" applyFill="1" applyBorder="1"/>
    <xf numFmtId="0" fontId="17" fillId="0" borderId="8" xfId="0" applyFont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4" fillId="0" borderId="23" xfId="0" applyFont="1" applyBorder="1"/>
    <xf numFmtId="0" fontId="25" fillId="0" borderId="22" xfId="0" applyFont="1" applyBorder="1"/>
    <xf numFmtId="0" fontId="14" fillId="7" borderId="27" xfId="1" applyFont="1" applyFill="1" applyBorder="1" applyAlignment="1">
      <alignment vertical="center" wrapText="1"/>
    </xf>
    <xf numFmtId="0" fontId="14" fillId="7" borderId="24" xfId="1" applyFont="1" applyFill="1" applyBorder="1" applyAlignment="1">
      <alignment vertical="center" wrapText="1"/>
    </xf>
    <xf numFmtId="0" fontId="14" fillId="7" borderId="0" xfId="1" applyFont="1" applyFill="1" applyAlignment="1">
      <alignment vertical="center" wrapText="1"/>
    </xf>
    <xf numFmtId="0" fontId="14" fillId="7" borderId="28" xfId="1" applyFont="1" applyFill="1" applyBorder="1" applyAlignment="1">
      <alignment vertical="center" wrapText="1"/>
    </xf>
    <xf numFmtId="0" fontId="14" fillId="7" borderId="29" xfId="1" applyFont="1" applyFill="1" applyBorder="1" applyAlignment="1">
      <alignment vertical="center" wrapText="1"/>
    </xf>
    <xf numFmtId="0" fontId="14" fillId="7" borderId="26" xfId="1" applyFont="1" applyFill="1" applyBorder="1" applyAlignment="1">
      <alignment vertical="center" wrapText="1"/>
    </xf>
    <xf numFmtId="0" fontId="25" fillId="7" borderId="25" xfId="0" applyFont="1" applyFill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center" wrapText="1"/>
    </xf>
    <xf numFmtId="0" fontId="18" fillId="3" borderId="9" xfId="0" applyFont="1" applyFill="1" applyBorder="1" applyAlignment="1">
      <alignment horizontal="left" vertical="center" wrapText="1" indent="2"/>
    </xf>
    <xf numFmtId="0" fontId="18" fillId="3" borderId="10" xfId="0" applyFont="1" applyFill="1" applyBorder="1" applyAlignment="1">
      <alignment horizontal="left" vertical="center" wrapText="1" indent="2"/>
    </xf>
    <xf numFmtId="0" fontId="18" fillId="3" borderId="11" xfId="0" applyFont="1" applyFill="1" applyBorder="1" applyAlignment="1">
      <alignment horizontal="left" vertical="center" wrapText="1" indent="2"/>
    </xf>
    <xf numFmtId="0" fontId="18" fillId="3" borderId="9" xfId="0" applyFont="1" applyFill="1" applyBorder="1" applyAlignment="1">
      <alignment horizontal="left" vertical="center" indent="2"/>
    </xf>
    <xf numFmtId="0" fontId="20" fillId="6" borderId="1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0" fillId="7" borderId="25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8" borderId="21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4" fontId="1" fillId="0" borderId="0" xfId="2" applyFill="1" applyBorder="1" applyAlignment="1">
      <alignment horizontal="right" vertical="center" wrapText="1"/>
    </xf>
    <xf numFmtId="0" fontId="8" fillId="0" borderId="30" xfId="1" applyFont="1" applyBorder="1" applyAlignment="1">
      <alignment horizontal="left" vertical="top" wrapText="1"/>
    </xf>
    <xf numFmtId="0" fontId="6" fillId="6" borderId="6" xfId="1" applyFont="1" applyFill="1" applyBorder="1" applyAlignment="1">
      <alignment horizontal="center" vertical="center" wrapText="1"/>
    </xf>
    <xf numFmtId="0" fontId="6" fillId="8" borderId="31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indent="2"/>
    </xf>
  </cellXfs>
  <cellStyles count="3">
    <cellStyle name="Excel Built-in Normal" xfId="1"/>
    <cellStyle name="meny" xfId="2" builtinId="4"/>
    <cellStyle name="normáln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0009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zoomScale="85" zoomScaleNormal="85" workbookViewId="0">
      <selection activeCell="E6" sqref="E6"/>
    </sheetView>
  </sheetViews>
  <sheetFormatPr defaultColWidth="10.453125" defaultRowHeight="13"/>
  <cols>
    <col min="1" max="1" width="4.1796875" style="1" customWidth="1"/>
    <col min="2" max="2" width="37.81640625" style="1" customWidth="1"/>
    <col min="3" max="3" width="54.36328125" style="1" customWidth="1"/>
    <col min="4" max="4" width="10.1796875" style="1" customWidth="1"/>
    <col min="5" max="5" width="14.453125" style="1" customWidth="1"/>
    <col min="6" max="6" width="44.36328125" style="1" customWidth="1"/>
    <col min="7" max="8" width="12" style="1" customWidth="1"/>
    <col min="9" max="9" width="16.6328125" style="1" customWidth="1"/>
    <col min="10" max="16384" width="10.453125" style="1"/>
  </cols>
  <sheetData>
    <row r="1" spans="1:10" ht="15.5">
      <c r="B1" s="64" t="s">
        <v>28</v>
      </c>
      <c r="C1" s="64"/>
      <c r="D1" s="64"/>
      <c r="E1" s="64"/>
      <c r="F1" s="64"/>
      <c r="G1" s="64"/>
      <c r="H1" s="64"/>
      <c r="I1" s="64"/>
    </row>
    <row r="2" spans="1:10" ht="12" customHeight="1">
      <c r="B2" s="65"/>
      <c r="C2" s="65"/>
      <c r="D2" s="65"/>
      <c r="E2" s="2"/>
      <c r="F2" s="2"/>
      <c r="G2" s="2"/>
      <c r="H2" s="2"/>
      <c r="I2" s="2"/>
    </row>
    <row r="3" spans="1:10" ht="12" customHeight="1">
      <c r="B3" s="25" t="s">
        <v>29</v>
      </c>
      <c r="C3" s="26" t="s">
        <v>30</v>
      </c>
      <c r="D3" s="2"/>
      <c r="H3" s="2"/>
      <c r="I3" s="2"/>
    </row>
    <row r="4" spans="1:10" ht="15.5">
      <c r="B4" s="25" t="s">
        <v>31</v>
      </c>
      <c r="C4" s="27">
        <v>34122940</v>
      </c>
      <c r="H4" s="4"/>
      <c r="I4" s="2"/>
    </row>
    <row r="5" spans="1:10" ht="15.5">
      <c r="B5" s="25" t="s">
        <v>32</v>
      </c>
      <c r="C5" s="26" t="s">
        <v>33</v>
      </c>
      <c r="D5" s="2"/>
      <c r="E5" s="3"/>
      <c r="F5" s="3"/>
      <c r="G5" s="3"/>
      <c r="H5" s="3"/>
      <c r="I5" s="3"/>
      <c r="J5" s="5" t="s">
        <v>0</v>
      </c>
    </row>
    <row r="6" spans="1:10" ht="39.5" thickBot="1">
      <c r="B6" s="28" t="s">
        <v>34</v>
      </c>
      <c r="C6" s="29" t="s">
        <v>60</v>
      </c>
      <c r="D6" s="4"/>
    </row>
    <row r="7" spans="1:10" ht="49.9" customHeight="1" thickBot="1">
      <c r="A7" s="66"/>
      <c r="B7" s="47" t="s">
        <v>61</v>
      </c>
      <c r="C7" s="48"/>
      <c r="D7" s="48"/>
      <c r="E7" s="48"/>
      <c r="F7" s="48"/>
      <c r="G7" s="49"/>
      <c r="H7" s="50"/>
      <c r="I7" s="87"/>
    </row>
    <row r="8" spans="1:10" ht="29.5" thickBot="1">
      <c r="A8" s="84" t="s">
        <v>1</v>
      </c>
      <c r="B8" s="6" t="s">
        <v>2</v>
      </c>
      <c r="C8" s="6" t="s">
        <v>26</v>
      </c>
      <c r="D8" s="6" t="s">
        <v>3</v>
      </c>
      <c r="E8" s="6" t="s">
        <v>23</v>
      </c>
      <c r="F8" s="6" t="s">
        <v>27</v>
      </c>
      <c r="G8" s="6" t="s">
        <v>24</v>
      </c>
      <c r="H8" s="33" t="s">
        <v>25</v>
      </c>
      <c r="I8" s="34" t="s">
        <v>4</v>
      </c>
    </row>
    <row r="9" spans="1:10" ht="58.5" thickBot="1">
      <c r="A9" s="86">
        <v>1</v>
      </c>
      <c r="B9" s="7" t="s">
        <v>5</v>
      </c>
      <c r="C9" s="8" t="s">
        <v>49</v>
      </c>
      <c r="D9" s="9" t="s">
        <v>10</v>
      </c>
      <c r="E9" s="9">
        <v>1</v>
      </c>
      <c r="F9" s="70"/>
      <c r="G9" s="70"/>
      <c r="H9" s="71"/>
      <c r="I9" s="72">
        <f>G9*H9</f>
        <v>0</v>
      </c>
    </row>
    <row r="10" spans="1:10" ht="44" thickBot="1">
      <c r="A10" s="86">
        <v>2</v>
      </c>
      <c r="B10" s="10" t="s">
        <v>11</v>
      </c>
      <c r="C10" s="11" t="s">
        <v>50</v>
      </c>
      <c r="D10" s="9" t="s">
        <v>10</v>
      </c>
      <c r="E10" s="9">
        <v>1</v>
      </c>
      <c r="F10" s="70"/>
      <c r="G10" s="70"/>
      <c r="H10" s="71"/>
      <c r="I10" s="72">
        <f>G10*H10</f>
        <v>0</v>
      </c>
    </row>
    <row r="11" spans="1:10" ht="73" thickBot="1">
      <c r="A11" s="86">
        <v>3</v>
      </c>
      <c r="B11" s="7" t="s">
        <v>51</v>
      </c>
      <c r="C11" s="24" t="s">
        <v>52</v>
      </c>
      <c r="D11" s="9" t="s">
        <v>6</v>
      </c>
      <c r="E11" s="9">
        <v>243</v>
      </c>
      <c r="F11" s="70"/>
      <c r="G11" s="70"/>
      <c r="H11" s="71"/>
      <c r="I11" s="72">
        <f>G11*H11</f>
        <v>0</v>
      </c>
    </row>
    <row r="12" spans="1:10" ht="44" thickBot="1">
      <c r="A12" s="86">
        <v>4</v>
      </c>
      <c r="B12" s="7" t="s">
        <v>9</v>
      </c>
      <c r="C12" s="12" t="s">
        <v>53</v>
      </c>
      <c r="D12" s="9" t="s">
        <v>10</v>
      </c>
      <c r="E12" s="9">
        <v>1</v>
      </c>
      <c r="F12" s="70"/>
      <c r="G12" s="70"/>
      <c r="H12" s="71"/>
      <c r="I12" s="72">
        <f>G12*H12</f>
        <v>0</v>
      </c>
    </row>
    <row r="13" spans="1:10" ht="73" thickBot="1">
      <c r="A13" s="86">
        <v>5</v>
      </c>
      <c r="B13" s="7" t="s">
        <v>54</v>
      </c>
      <c r="C13" s="8" t="s">
        <v>55</v>
      </c>
      <c r="D13" s="9" t="s">
        <v>6</v>
      </c>
      <c r="E13" s="9">
        <v>1</v>
      </c>
      <c r="F13" s="70"/>
      <c r="G13" s="70"/>
      <c r="H13" s="71"/>
      <c r="I13" s="72">
        <f>G13*H13</f>
        <v>0</v>
      </c>
    </row>
    <row r="14" spans="1:10" ht="29.5" thickBot="1">
      <c r="A14" s="86">
        <v>6</v>
      </c>
      <c r="B14" s="13" t="s">
        <v>19</v>
      </c>
      <c r="C14" s="12" t="s">
        <v>20</v>
      </c>
      <c r="D14" s="16" t="s">
        <v>7</v>
      </c>
      <c r="E14" s="17">
        <v>1</v>
      </c>
      <c r="F14" s="70"/>
      <c r="G14" s="70"/>
      <c r="H14" s="71"/>
      <c r="I14" s="72">
        <f>G14*H14</f>
        <v>0</v>
      </c>
    </row>
    <row r="15" spans="1:10" ht="87.5" thickBot="1">
      <c r="A15" s="86">
        <v>7</v>
      </c>
      <c r="B15" s="13" t="s">
        <v>12</v>
      </c>
      <c r="C15" s="8" t="s">
        <v>56</v>
      </c>
      <c r="D15" s="14" t="s">
        <v>10</v>
      </c>
      <c r="E15" s="18">
        <v>1500</v>
      </c>
      <c r="F15" s="70"/>
      <c r="G15" s="70"/>
      <c r="H15" s="71"/>
      <c r="I15" s="72">
        <f>G15*H15</f>
        <v>0</v>
      </c>
    </row>
    <row r="16" spans="1:10" ht="29.5" thickBot="1">
      <c r="A16" s="86">
        <v>8</v>
      </c>
      <c r="B16" s="13" t="s">
        <v>22</v>
      </c>
      <c r="C16" s="8" t="s">
        <v>57</v>
      </c>
      <c r="D16" s="14" t="s">
        <v>10</v>
      </c>
      <c r="E16" s="18">
        <v>370</v>
      </c>
      <c r="F16" s="70"/>
      <c r="G16" s="70"/>
      <c r="H16" s="71"/>
      <c r="I16" s="72">
        <f>G16*H16</f>
        <v>0</v>
      </c>
    </row>
    <row r="17" spans="1:9" ht="29.5" thickBot="1">
      <c r="A17" s="86">
        <v>9</v>
      </c>
      <c r="B17" s="13" t="s">
        <v>16</v>
      </c>
      <c r="C17" s="8" t="s">
        <v>58</v>
      </c>
      <c r="D17" s="14" t="s">
        <v>10</v>
      </c>
      <c r="E17" s="21">
        <v>60</v>
      </c>
      <c r="F17" s="70"/>
      <c r="G17" s="70"/>
      <c r="H17" s="71"/>
      <c r="I17" s="72">
        <f>G17*H17</f>
        <v>0</v>
      </c>
    </row>
    <row r="18" spans="1:9" ht="15" thickBot="1">
      <c r="A18" s="86">
        <v>10</v>
      </c>
      <c r="B18" s="13" t="s">
        <v>18</v>
      </c>
      <c r="C18" s="8" t="s">
        <v>59</v>
      </c>
      <c r="D18" s="16" t="s">
        <v>10</v>
      </c>
      <c r="E18" s="23">
        <v>500</v>
      </c>
      <c r="F18" s="70"/>
      <c r="G18" s="70"/>
      <c r="H18" s="71"/>
      <c r="I18" s="72">
        <f>G18*H18</f>
        <v>0</v>
      </c>
    </row>
    <row r="19" spans="1:9" ht="44" thickBot="1">
      <c r="A19" s="86">
        <v>11</v>
      </c>
      <c r="B19" s="13" t="s">
        <v>13</v>
      </c>
      <c r="C19" s="8" t="s">
        <v>14</v>
      </c>
      <c r="D19" s="14" t="s">
        <v>10</v>
      </c>
      <c r="E19" s="15">
        <v>1</v>
      </c>
      <c r="F19" s="70"/>
      <c r="G19" s="70"/>
      <c r="H19" s="71"/>
      <c r="I19" s="72">
        <f>G19*H19</f>
        <v>0</v>
      </c>
    </row>
    <row r="20" spans="1:9" ht="15" thickBot="1">
      <c r="A20" s="86">
        <v>12</v>
      </c>
      <c r="B20" s="13" t="s">
        <v>8</v>
      </c>
      <c r="C20" s="12" t="s">
        <v>17</v>
      </c>
      <c r="D20" s="16" t="s">
        <v>10</v>
      </c>
      <c r="E20" s="22">
        <v>1</v>
      </c>
      <c r="F20" s="70"/>
      <c r="G20" s="70"/>
      <c r="H20" s="71"/>
      <c r="I20" s="72">
        <f>G20*H20</f>
        <v>0</v>
      </c>
    </row>
    <row r="21" spans="1:9" ht="44" thickBot="1">
      <c r="A21" s="86">
        <v>13</v>
      </c>
      <c r="B21" s="19" t="s">
        <v>15</v>
      </c>
      <c r="C21" s="76" t="s">
        <v>21</v>
      </c>
      <c r="D21" s="15" t="s">
        <v>10</v>
      </c>
      <c r="E21" s="15">
        <v>1</v>
      </c>
      <c r="F21" s="77"/>
      <c r="G21" s="77"/>
      <c r="H21" s="73"/>
      <c r="I21" s="78">
        <f>G21*H21</f>
        <v>0</v>
      </c>
    </row>
    <row r="22" spans="1:9" ht="15" thickBot="1">
      <c r="A22" s="85"/>
      <c r="B22" s="79" t="s">
        <v>62</v>
      </c>
      <c r="C22" s="80"/>
      <c r="D22" s="81"/>
      <c r="E22" s="81"/>
      <c r="F22" s="82"/>
      <c r="G22" s="82"/>
      <c r="H22" s="82"/>
      <c r="I22" s="83">
        <f>SUM(I9:I21)</f>
        <v>0</v>
      </c>
    </row>
    <row r="23" spans="1:9" ht="16" thickBot="1">
      <c r="A23" s="67"/>
      <c r="B23" s="19"/>
      <c r="C23" s="68"/>
      <c r="D23" s="69"/>
      <c r="E23" s="69"/>
      <c r="F23" s="74"/>
      <c r="G23" s="74"/>
      <c r="H23" s="74"/>
      <c r="I23" s="75"/>
    </row>
    <row r="24" spans="1:9" ht="40.9" customHeight="1" thickBot="1">
      <c r="A24" s="20"/>
      <c r="B24" s="57" t="s">
        <v>61</v>
      </c>
      <c r="C24" s="58"/>
      <c r="D24" s="59"/>
      <c r="E24" s="20"/>
      <c r="F24" s="20"/>
      <c r="G24" s="20"/>
      <c r="H24" s="20"/>
      <c r="I24" s="20"/>
    </row>
    <row r="25" spans="1:9" ht="41.5" customHeight="1">
      <c r="A25" s="20"/>
      <c r="B25" s="30" t="s">
        <v>35</v>
      </c>
      <c r="C25" s="60" t="s">
        <v>0</v>
      </c>
      <c r="D25" s="61"/>
      <c r="E25" s="20"/>
      <c r="F25" s="20"/>
      <c r="G25" s="20"/>
      <c r="H25" s="53" t="s">
        <v>38</v>
      </c>
      <c r="I25" s="54"/>
    </row>
    <row r="26" spans="1:9" ht="20.5" customHeight="1" thickBot="1">
      <c r="A26" s="20"/>
      <c r="B26" s="31" t="s">
        <v>36</v>
      </c>
      <c r="C26" s="62" t="s">
        <v>0</v>
      </c>
      <c r="D26" s="63"/>
      <c r="E26" s="20"/>
      <c r="F26" s="20"/>
      <c r="G26" s="20"/>
      <c r="H26" s="55"/>
      <c r="I26" s="56"/>
    </row>
    <row r="27" spans="1:9" ht="20" customHeight="1" thickBot="1">
      <c r="A27" s="20"/>
      <c r="B27" s="32" t="s">
        <v>37</v>
      </c>
      <c r="C27" s="51" t="s">
        <v>0</v>
      </c>
      <c r="D27" s="52"/>
      <c r="E27" s="20"/>
      <c r="F27" s="20"/>
      <c r="G27" s="20"/>
      <c r="H27" s="20"/>
      <c r="I27" s="20"/>
    </row>
    <row r="28" spans="1:9" ht="15" customHeight="1" thickBot="1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21" customHeight="1">
      <c r="A29" s="20"/>
      <c r="B29" s="35" t="s">
        <v>39</v>
      </c>
      <c r="C29" s="37"/>
      <c r="D29" s="37"/>
      <c r="E29" s="37"/>
      <c r="F29" s="38"/>
      <c r="G29" s="20"/>
      <c r="H29" s="20"/>
      <c r="I29" s="20"/>
    </row>
    <row r="30" spans="1:9" ht="15" customHeight="1">
      <c r="A30" s="20"/>
      <c r="B30" s="36" t="s">
        <v>40</v>
      </c>
      <c r="C30" s="39"/>
      <c r="D30" s="39"/>
      <c r="E30" s="39"/>
      <c r="F30" s="40"/>
      <c r="G30" s="20"/>
      <c r="H30" s="20"/>
      <c r="I30" s="20"/>
    </row>
    <row r="31" spans="1:9" ht="20">
      <c r="A31" s="20"/>
      <c r="B31" s="36" t="s">
        <v>41</v>
      </c>
      <c r="C31" s="39"/>
      <c r="D31" s="39"/>
      <c r="E31" s="39"/>
      <c r="F31" s="40"/>
      <c r="G31" s="20"/>
      <c r="H31" s="20"/>
      <c r="I31" s="20"/>
    </row>
    <row r="32" spans="1:9" ht="16" customHeight="1">
      <c r="A32" s="20"/>
      <c r="B32" s="36" t="s">
        <v>42</v>
      </c>
      <c r="C32" s="39"/>
      <c r="D32" s="39"/>
      <c r="E32" s="39"/>
      <c r="F32" s="40"/>
      <c r="G32" s="20"/>
      <c r="H32" s="20"/>
      <c r="I32" s="20"/>
    </row>
    <row r="33" spans="1:9" ht="16" customHeight="1">
      <c r="A33" s="20"/>
      <c r="B33" s="36" t="s">
        <v>43</v>
      </c>
      <c r="C33" s="39"/>
      <c r="D33" s="39"/>
      <c r="E33" s="39"/>
      <c r="F33" s="40"/>
      <c r="G33" s="20"/>
      <c r="H33" s="20"/>
      <c r="I33" s="20"/>
    </row>
    <row r="34" spans="1:9" ht="16" customHeight="1">
      <c r="A34" s="20"/>
      <c r="B34" s="36" t="s">
        <v>44</v>
      </c>
      <c r="C34" s="39"/>
      <c r="D34" s="39"/>
      <c r="E34" s="39"/>
      <c r="F34" s="40"/>
      <c r="G34" s="20"/>
      <c r="H34" s="20"/>
      <c r="I34" s="20"/>
    </row>
    <row r="35" spans="1:9" ht="20.5" thickBot="1">
      <c r="A35" s="20"/>
      <c r="B35" s="43" t="s">
        <v>45</v>
      </c>
      <c r="C35" s="41"/>
      <c r="D35" s="41"/>
      <c r="E35" s="41"/>
      <c r="F35" s="42"/>
      <c r="G35" s="20"/>
      <c r="H35" s="20"/>
      <c r="I35" s="20"/>
    </row>
    <row r="36" spans="1:9" ht="16" customHeight="1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4" customHeight="1">
      <c r="A37" s="20"/>
      <c r="B37" s="44" t="s">
        <v>46</v>
      </c>
      <c r="C37" s="20"/>
      <c r="D37" s="20"/>
      <c r="E37" s="20"/>
      <c r="F37" s="20"/>
      <c r="G37" s="20"/>
      <c r="H37" s="20"/>
      <c r="I37" s="20"/>
    </row>
    <row r="38" spans="1:9" ht="14" customHeight="1">
      <c r="A38" s="20"/>
      <c r="B38" s="45" t="s">
        <v>47</v>
      </c>
      <c r="C38" s="20"/>
      <c r="D38" s="20"/>
      <c r="E38" s="20"/>
      <c r="F38" s="20"/>
      <c r="G38" s="20"/>
      <c r="H38" s="20"/>
      <c r="I38" s="20"/>
    </row>
    <row r="39" spans="1:9" ht="32" customHeight="1">
      <c r="A39" s="20"/>
      <c r="B39" s="46" t="s">
        <v>48</v>
      </c>
      <c r="C39" s="46"/>
      <c r="D39" s="20"/>
      <c r="E39" s="20"/>
      <c r="F39" s="20"/>
      <c r="G39" s="20"/>
      <c r="H39" s="20"/>
      <c r="I39" s="20"/>
    </row>
    <row r="40" spans="1:9" ht="13" customHeight="1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3" customHeight="1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3" customHeight="1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3" customHeight="1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3" customHeight="1">
      <c r="A44" s="20"/>
      <c r="B44" s="20"/>
      <c r="C44" s="20"/>
      <c r="D44" s="20"/>
      <c r="E44" s="20"/>
      <c r="F44" s="20"/>
      <c r="G44" s="20"/>
      <c r="H44" s="20"/>
      <c r="I44" s="20"/>
    </row>
  </sheetData>
  <sheetProtection selectLockedCells="1" selectUnlockedCells="1"/>
  <mergeCells count="11">
    <mergeCell ref="B1:I1"/>
    <mergeCell ref="B2:D2"/>
    <mergeCell ref="B39:C39"/>
    <mergeCell ref="B7:G7"/>
    <mergeCell ref="H7:I7"/>
    <mergeCell ref="H25:I25"/>
    <mergeCell ref="H26:I26"/>
    <mergeCell ref="B24:D24"/>
    <mergeCell ref="C25:D25"/>
    <mergeCell ref="C26:D26"/>
    <mergeCell ref="C27:D27"/>
  </mergeCells>
  <pageMargins left="0.7" right="0.7" top="0.75" bottom="0.75" header="0.51180555555555551" footer="0.51180555555555551"/>
  <pageSetup paperSize="9" scale="41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343CEFB97F7D43A1F1D8BB9F777149" ma:contentTypeVersion="13" ma:contentTypeDescription="Umožňuje vytvoriť nový dokument." ma:contentTypeScope="" ma:versionID="c763a7c7d3ac5ef90815b441d7707d0b">
  <xsd:schema xmlns:xsd="http://www.w3.org/2001/XMLSchema" xmlns:xs="http://www.w3.org/2001/XMLSchema" xmlns:p="http://schemas.microsoft.com/office/2006/metadata/properties" xmlns:ns2="cad762b4-8e31-494f-90d4-06044ed0ecd6" xmlns:ns3="6b38d26d-3709-41e7-bee0-38c282b762e2" targetNamespace="http://schemas.microsoft.com/office/2006/metadata/properties" ma:root="true" ma:fieldsID="27a039f38fa26c4a96a9c4c61055194f" ns2:_="" ns3:_="">
    <xsd:import namespace="cad762b4-8e31-494f-90d4-06044ed0ecd6"/>
    <xsd:import namespace="6b38d26d-3709-41e7-bee0-38c282b762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762b4-8e31-494f-90d4-06044ed0ec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d26d-3709-41e7-bee0-38c282b76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C3E7B-106A-4C9C-B888-A8C5F75743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A23961-7D2B-474A-9984-6CBE1310CD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D4D24-EC7B-4BB4-A9C7-7DAE0D2E1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d762b4-8e31-494f-90d4-06044ed0ecd6"/>
    <ds:schemaRef ds:uri="6b38d26d-3709-41e7-bee0-38c282b76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výkaz vymer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2023-06-14T07:57:37Z</cp:lastPrinted>
  <dcterms:created xsi:type="dcterms:W3CDTF">2022-02-15T09:03:11Z</dcterms:created>
  <dcterms:modified xsi:type="dcterms:W3CDTF">2023-07-28T08:33:05Z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0x0101006A343CEFB97F7D43A1F1D8BB9F777149</vt:lpwstr>
  </property>
</Properties>
</file>