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3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zákazky'!$C$18:$C$21</definedName>
    <definedName name="DodavatelNazov">'opis-rozsah čiastovej zákazky'!$C$19:$C$19</definedName>
    <definedName name="DPH">'opis-rozsah čiastovej zákazky'!$C$16:$C$16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zákazky'!$A$16:$A$16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zákazky'!$K$12:$K$12</definedName>
    <definedName name="SumCenaBezDPH">'opis-rozsah čiastovej zákazky'!$B$16:$B$16</definedName>
    <definedName name="SumCenaPolozka">'opis-rozsah čiastovej zákazky'!$K$11:$K$11</definedName>
    <definedName name="SumCenaSDPH">'opis-rozsah čiastovej zákazky'!$D$16:$D$16</definedName>
  </definedNames>
  <calcPr calcId="162913"/>
</workbook>
</file>

<file path=xl/calcChain.xml><?xml version="1.0" encoding="utf-8"?>
<calcChain xmlns="http://schemas.openxmlformats.org/spreadsheetml/2006/main">
  <c r="K12" i="1" l="1"/>
  <c r="K7" i="1"/>
  <c r="K8" i="1"/>
  <c r="K9" i="1"/>
  <c r="K10" i="1"/>
  <c r="K11" i="1" l="1"/>
  <c r="B16" i="1" s="1"/>
  <c r="C16" i="1"/>
  <c r="D16" i="1" l="1"/>
</calcChain>
</file>

<file path=xl/sharedStrings.xml><?xml version="1.0" encoding="utf-8"?>
<sst xmlns="http://schemas.openxmlformats.org/spreadsheetml/2006/main" count="41" uniqueCount="38">
  <si>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</si>
  <si>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</si>
  <si>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</si>
  <si>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</si>
  <si>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</si>
  <si>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</si>
  <si>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</si>
  <si>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</si>
  <si>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</si>
  <si>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</si>
  <si>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</si>
  <si>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</si>
  <si>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</si>
  <si>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</si>
  <si>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</si>
  <si>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</si>
  <si>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</si>
  <si>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</si>
  <si>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</si>
  <si>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</si>
  <si>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</si>
  <si>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</si>
  <si>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</si>
  <si>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</si>
  <si>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</si>
  <si>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</si>
  <si>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</si>
  <si>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 xml:space="preserve">Príloha č. 5 </t>
  </si>
  <si>
    <t>k Zmluve</t>
  </si>
  <si>
    <t>Názov predmetu zákazky: Projekt Climaforceelife z programu LIFE 19 a ostatná pestovateľská činnosť na OZ Šaštín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</si>
  <si>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</si>
  <si>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</si>
  <si>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</si>
  <si>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</si>
  <si>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100ks</t>
  </si>
  <si>
    <t>čistky JMP bez ročleňovania</t>
  </si>
  <si>
    <t xml:space="preserve">Rozsah zákazky  a cenová ponuka - VC 16/2023/01/01/ LS Šaštín </t>
  </si>
  <si>
    <t>Názov časti predmetu zákazky: VC 16/2023/01/01/ LS Šaštín - prečistky výzva č. 3/01/2023/PC/DNS/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</si>
</sst>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4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3"/>
  <sheetViews>
    <sheetView tabSelected="1" zoomScale="78" zoomScaleNormal="78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J10" sqref="J10"/>
    </sheetView>
  </sheetViews>
  <sheetFormatPr defaultColWidth="9.109375" defaultRowHeight="13.2" x14ac:dyDescent="0.25"/>
  <cols>
    <col min="1" max="1" width="8.33203125" style="3" customWidth="1"/>
    <col min="2" max="2" width="50.3320312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1" t="s">
        <v>36</v>
      </c>
      <c r="K1" s="12" t="s">
        <v>0</v>
      </c>
    </row>
    <row r="2" spans="1:256" s="1" customFormat="1" ht="12" customHeight="1" x14ac:dyDescent="0.3">
      <c r="K2" s="3" t="s">
        <v>27</v>
      </c>
    </row>
    <row r="3" spans="1:256" s="2" customFormat="1" ht="16.5" customHeight="1" x14ac:dyDescent="0.3">
      <c r="A3" s="32" t="s">
        <v>29</v>
      </c>
      <c r="K3" s="36" t="s">
        <v>28</v>
      </c>
    </row>
    <row r="4" spans="1:256" s="1" customFormat="1" ht="18.75" customHeight="1" x14ac:dyDescent="0.3">
      <c r="A4" s="6" t="s">
        <v>37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53</v>
      </c>
      <c r="B7" s="20" t="s">
        <v>30</v>
      </c>
      <c r="C7" s="27"/>
      <c r="D7" s="21"/>
      <c r="E7" s="30"/>
      <c r="F7" s="30"/>
      <c r="G7" s="22"/>
      <c r="H7" s="22"/>
      <c r="I7" s="22"/>
      <c r="J7" s="35"/>
      <c r="K7" s="22">
        <f t="shared" ref="K7:K10" si="0">H7*J7</f>
        <v>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customHeight="1" x14ac:dyDescent="0.25">
      <c r="A8" s="8">
        <v>54</v>
      </c>
      <c r="B8" s="20" t="s">
        <v>31</v>
      </c>
      <c r="C8" s="27" t="s">
        <v>35</v>
      </c>
      <c r="D8" s="38" t="s">
        <v>34</v>
      </c>
      <c r="E8" s="30">
        <v>45139</v>
      </c>
      <c r="F8" s="30">
        <v>45260</v>
      </c>
      <c r="G8" s="22">
        <v>14.05</v>
      </c>
      <c r="H8" s="22">
        <v>167.73</v>
      </c>
      <c r="I8" s="22">
        <v>2290.6</v>
      </c>
      <c r="J8" s="35"/>
      <c r="K8" s="22">
        <f t="shared" si="0"/>
        <v>0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customHeight="1" x14ac:dyDescent="0.25">
      <c r="A9" s="8">
        <v>55</v>
      </c>
      <c r="B9" s="20" t="s">
        <v>32</v>
      </c>
      <c r="C9" s="27" t="s">
        <v>35</v>
      </c>
      <c r="D9" s="38" t="s">
        <v>34</v>
      </c>
      <c r="E9" s="30">
        <v>45139</v>
      </c>
      <c r="F9" s="30">
        <v>45260</v>
      </c>
      <c r="G9" s="22">
        <v>55.81</v>
      </c>
      <c r="H9" s="22">
        <v>549.6</v>
      </c>
      <c r="I9" s="22">
        <v>10976.63</v>
      </c>
      <c r="J9" s="35"/>
      <c r="K9" s="22">
        <f t="shared" si="0"/>
        <v>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customHeight="1" x14ac:dyDescent="0.25">
      <c r="A10" s="8">
        <v>56</v>
      </c>
      <c r="B10" s="20" t="s">
        <v>33</v>
      </c>
      <c r="C10" s="27"/>
      <c r="D10" s="21"/>
      <c r="E10" s="30"/>
      <c r="F10" s="30"/>
      <c r="G10" s="22"/>
      <c r="H10" s="22"/>
      <c r="I10" s="22"/>
      <c r="J10" s="35"/>
      <c r="K10" s="22">
        <f t="shared" si="0"/>
        <v>0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8" customHeight="1" x14ac:dyDescent="0.25">
      <c r="A11" s="4" t="s">
        <v>13</v>
      </c>
      <c r="B11" s="4"/>
      <c r="C11" s="14"/>
      <c r="D11" s="23"/>
      <c r="E11" s="23"/>
      <c r="F11" s="23"/>
      <c r="G11" s="24"/>
      <c r="H11" s="24"/>
      <c r="I11" s="24"/>
      <c r="J11" s="25"/>
      <c r="K11" s="26">
        <f>SUM(K7:K10)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8" customHeight="1" x14ac:dyDescent="0.25">
      <c r="A12" s="4" t="s">
        <v>14</v>
      </c>
      <c r="B12" s="4"/>
      <c r="C12" s="15"/>
      <c r="D12" s="15"/>
      <c r="E12" s="15"/>
      <c r="F12" s="15"/>
      <c r="G12" s="15"/>
      <c r="H12" s="15"/>
      <c r="I12" s="15"/>
      <c r="J12" s="15"/>
      <c r="K12" s="19">
        <f>SUM(I7:I10)</f>
        <v>13267.23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8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3.25" customHeight="1" x14ac:dyDescent="0.3">
      <c r="A14" s="39" t="s">
        <v>15</v>
      </c>
      <c r="B14" s="13" t="s">
        <v>16</v>
      </c>
      <c r="C14" s="13" t="s">
        <v>17</v>
      </c>
      <c r="D14" s="42" t="s">
        <v>18</v>
      </c>
      <c r="E14" s="42"/>
      <c r="F14" s="2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3.25" customHeight="1" x14ac:dyDescent="0.3">
      <c r="A15" s="39"/>
      <c r="B15" s="13" t="s">
        <v>19</v>
      </c>
      <c r="C15" s="13" t="s">
        <v>20</v>
      </c>
      <c r="D15" s="42" t="s">
        <v>20</v>
      </c>
      <c r="E15" s="42"/>
      <c r="F15" s="2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8" customHeight="1" x14ac:dyDescent="0.25">
      <c r="A16" s="34" t="s">
        <v>21</v>
      </c>
      <c r="B16" s="16">
        <f>K11</f>
        <v>0</v>
      </c>
      <c r="C16" s="17">
        <f>IF(A16="áno",B16*0.2,(0))</f>
        <v>0</v>
      </c>
      <c r="D16" s="43">
        <f>B16+C16</f>
        <v>0</v>
      </c>
      <c r="E16" s="43"/>
      <c r="F16" s="2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customHeight="1" x14ac:dyDescent="0.25">
      <c r="A18"/>
      <c r="B18" s="11" t="s">
        <v>22</v>
      </c>
      <c r="C18" s="3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customHeight="1" x14ac:dyDescent="0.25">
      <c r="A19"/>
      <c r="B19" s="11" t="s">
        <v>23</v>
      </c>
      <c r="C19" s="3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 x14ac:dyDescent="0.25">
      <c r="A20"/>
      <c r="B20" s="11" t="s">
        <v>24</v>
      </c>
      <c r="C20" s="33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/>
      <c r="B21" s="11" t="s">
        <v>25</v>
      </c>
      <c r="C21" s="33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3" spans="1:256" ht="14.25" customHeight="1" x14ac:dyDescent="0.25">
      <c r="A23" s="40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</sheetData>
  <mergeCells count="5">
    <mergeCell ref="A14:A15"/>
    <mergeCell ref="A23:K23"/>
    <mergeCell ref="D14:E14"/>
    <mergeCell ref="D15:E15"/>
    <mergeCell ref="D16:E16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2023-08-09T10:55:16Z</dcterms:modified>
</cp:coreProperties>
</file>