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4. Alenka\2019_180. Striekačka jednorázová 50 ml\06. Josephine\01. Výzva na predloženie CP\"/>
    </mc:Choice>
  </mc:AlternateContent>
  <bookViews>
    <workbookView xWindow="0" yWindow="0" windowWidth="28800" windowHeight="11985" tabRatio="727"/>
  </bookViews>
  <sheets>
    <sheet name="Príloha č. 1 " sheetId="32" r:id="rId1"/>
    <sheet name="Príloha č. 2" sheetId="33" r:id="rId2"/>
    <sheet name="Príloha č.3" sheetId="13" r:id="rId3"/>
  </sheets>
  <externalReferences>
    <externalReference r:id="rId4"/>
  </externalReferences>
  <definedNames>
    <definedName name="_xlnm.Print_Area" localSheetId="0">'Príloha č. 1 '!$A$1:$G$40</definedName>
    <definedName name="_xlnm.Print_Area" localSheetId="1">'Príloha č. 2'!$A$1:$K$19</definedName>
    <definedName name="_xlnm.Print_Area" localSheetId="2">'Príloha č.3'!$A$1:$F$26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3" l="1"/>
  <c r="I18" i="33"/>
  <c r="B16" i="33"/>
  <c r="B15" i="33"/>
  <c r="A2" i="33"/>
  <c r="F39" i="32"/>
  <c r="B38" i="32"/>
  <c r="B37" i="32"/>
  <c r="E35" i="32"/>
  <c r="E34" i="32"/>
  <c r="E33" i="32"/>
  <c r="E32" i="32"/>
  <c r="E30" i="32"/>
  <c r="E29" i="32"/>
  <c r="E28" i="32"/>
  <c r="E27" i="32"/>
  <c r="A2" i="32"/>
</calcChain>
</file>

<file path=xl/sharedStrings.xml><?xml version="1.0" encoding="utf-8"?>
<sst xmlns="http://schemas.openxmlformats.org/spreadsheetml/2006/main" count="121" uniqueCount="97">
  <si>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</si>
  <si>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</si>
  <si>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</si>
  <si>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</si>
  <si>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</si>
  <si>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</si>
  <si>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</si>
  <si>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</si>
  <si>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</si>
  <si>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</si>
  <si>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</si>
  <si>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</si>
  <si>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</si>
  <si>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</si>
  <si>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</si>
  <si>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</si>
  <si>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</si>
  <si>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</si>
  <si>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</si>
  <si>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</si>
  <si>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</si>
  <si>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</si>
  <si>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</si>
  <si>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</si>
  <si>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</si>
  <si>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</si>
  <si>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</si>
  <si>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</si>
  <si>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</si>
  <si>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</si>
  <si>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</si>
  <si>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</si>
  <si>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</si>
  <si>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</si>
  <si>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</si>
  <si>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</si>
  <si>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</si>
  <si>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</si>
  <si>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</si>
  <si>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</si>
  <si>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</si>
  <si>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</si>
  <si>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</si>
  <si>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</si>
  <si>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</si>
  <si>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</si>
  <si>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</si>
  <si>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</si>
  <si>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</si>
  <si>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1.1</t>
  </si>
  <si>
    <t>1.2</t>
  </si>
  <si>
    <t>1.3</t>
  </si>
  <si>
    <t>1.4</t>
  </si>
  <si>
    <t>12.</t>
  </si>
  <si>
    <t>1.5</t>
  </si>
  <si>
    <t>1.6</t>
  </si>
  <si>
    <t>1.7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</si>
  <si>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</si>
  <si>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</si>
  <si>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</si>
  <si>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</si>
  <si>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</si>
  <si>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</si>
  <si>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</si>
  <si>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</si>
  <si>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Predpokladané množstvo na zmluvné obdobie</t>
  </si>
  <si>
    <t>DPH v %</t>
  </si>
  <si>
    <t>Uchádzač je povinný produkt s najvyššou zmluvnou jednotkovou cenou bez DPH uvedený u príslušnej položky viditeľne označíť (žltým podfarbením celého riadku).</t>
  </si>
  <si>
    <t>Položka č.1 - Striekačka jednorazová 50 ml</t>
  </si>
  <si>
    <t>štandardná injekčná striekačka</t>
  </si>
  <si>
    <t>striekačka musí byť 3- dielna: telo, piest a zadržiavací krúžok</t>
  </si>
  <si>
    <t>pracovný objem striekačky: 50 ml</t>
  </si>
  <si>
    <t>dobre viditeľná, nezmývateľná stupnica s ciachovaním po 1 ml</t>
  </si>
  <si>
    <t>šrubovacia</t>
  </si>
  <si>
    <t>nepriepustná</t>
  </si>
  <si>
    <t>1.8</t>
  </si>
  <si>
    <t>piest s kĺzavosťou umožňujúcou ľahký pohyb z dôvodu zabezpečenia presného naberania a dávkovania medikamentov</t>
  </si>
  <si>
    <t>1.9</t>
  </si>
  <si>
    <t>bez pyrogénov, netoxické</t>
  </si>
  <si>
    <t>1.10</t>
  </si>
  <si>
    <t>musí byť kompatibilná s infúznou pumpou / lineárnym dávkovačom Perfusor Space od výrobcu B.Braun Melsungen AG</t>
  </si>
  <si>
    <t>1.11</t>
  </si>
  <si>
    <t>sterilné balenie: 1 ks</t>
  </si>
  <si>
    <t>1.12</t>
  </si>
  <si>
    <t>nepremokavý obal z polypropylénu</t>
  </si>
  <si>
    <t>1.13</t>
  </si>
  <si>
    <t>obal musí obsahovať minimálne:</t>
  </si>
  <si>
    <t>1.13.1</t>
  </si>
  <si>
    <t>názov</t>
  </si>
  <si>
    <t>1.13.2</t>
  </si>
  <si>
    <t>veľkosť</t>
  </si>
  <si>
    <t>1.13.3</t>
  </si>
  <si>
    <t>expiráciu</t>
  </si>
  <si>
    <t>1.13.4</t>
  </si>
  <si>
    <t>katalógové číslo.</t>
  </si>
  <si>
    <t>Položka č. 1 - Striekačka jednorazová 50 ml</t>
  </si>
  <si>
    <t>vyrobená z materiálu s vysokou priehľadnosťou pre jednoduchosť odhalenia prítomnosti vzduchových bublín a čiastočiek v striekačke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</si>
</sst>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EUR&quot;"/>
    <numFmt numFmtId="165" formatCode="#,##0.0000\ &quot;€&quot;"/>
    <numFmt numFmtId="166" formatCode="#,##0.00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49" fontId="1" fillId="0" borderId="12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3" xfId="2" applyNumberFormat="1" applyFont="1" applyBorder="1" applyAlignment="1">
      <alignment horizontal="center" vertical="center" wrapText="1"/>
    </xf>
    <xf numFmtId="49" fontId="1" fillId="0" borderId="14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9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5" fillId="3" borderId="29" xfId="0" applyNumberFormat="1" applyFont="1" applyFill="1" applyBorder="1" applyAlignment="1">
      <alignment horizontal="center" vertical="top" wrapText="1"/>
    </xf>
    <xf numFmtId="49" fontId="15" fillId="3" borderId="35" xfId="0" applyNumberFormat="1" applyFont="1" applyFill="1" applyBorder="1" applyAlignment="1">
      <alignment horizontal="center" vertical="top" wrapText="1"/>
    </xf>
    <xf numFmtId="49" fontId="1" fillId="0" borderId="28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6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27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49" fontId="10" fillId="2" borderId="20" xfId="2" applyNumberFormat="1" applyFont="1" applyFill="1" applyBorder="1" applyAlignment="1">
      <alignment wrapText="1"/>
    </xf>
    <xf numFmtId="49" fontId="6" fillId="0" borderId="38" xfId="0" applyNumberFormat="1" applyFont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4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9" fillId="0" borderId="0" xfId="3" applyFont="1" applyFill="1" applyAlignment="1">
      <alignment vertical="center"/>
    </xf>
    <xf numFmtId="0" fontId="19" fillId="0" borderId="0" xfId="3" applyFont="1" applyAlignment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14" fillId="2" borderId="53" xfId="0" applyFont="1" applyFill="1" applyBorder="1" applyAlignment="1" applyProtection="1">
      <alignment horizontal="center" vertical="center" wrapText="1"/>
      <protection locked="0"/>
    </xf>
    <xf numFmtId="0" fontId="14" fillId="2" borderId="54" xfId="0" applyFont="1" applyFill="1" applyBorder="1" applyAlignment="1" applyProtection="1">
      <alignment horizontal="center" vertical="center" wrapText="1"/>
      <protection locked="0"/>
    </xf>
    <xf numFmtId="0" fontId="14" fillId="2" borderId="5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/>
      <protection locked="0"/>
    </xf>
    <xf numFmtId="49" fontId="14" fillId="0" borderId="58" xfId="0" applyNumberFormat="1" applyFont="1" applyBorder="1" applyAlignment="1" applyProtection="1">
      <alignment horizontal="left" vertical="center" wrapText="1"/>
      <protection locked="0"/>
    </xf>
    <xf numFmtId="49" fontId="14" fillId="0" borderId="59" xfId="0" applyNumberFormat="1" applyFont="1" applyBorder="1" applyAlignment="1" applyProtection="1">
      <alignment horizontal="center" vertical="center" wrapText="1"/>
      <protection locked="0"/>
    </xf>
    <xf numFmtId="49" fontId="14" fillId="0" borderId="60" xfId="0" applyNumberFormat="1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49" fontId="14" fillId="0" borderId="41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4" fillId="0" borderId="62" xfId="0" applyNumberFormat="1" applyFont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Border="1" applyAlignment="1" applyProtection="1">
      <alignment horizontal="left" vertical="center" wrapText="1"/>
      <protection locked="0"/>
    </xf>
    <xf numFmtId="49" fontId="14" fillId="0" borderId="63" xfId="0" applyNumberFormat="1" applyFont="1" applyBorder="1" applyAlignment="1" applyProtection="1">
      <alignment horizontal="left" vertical="center" wrapText="1"/>
      <protection locked="0"/>
    </xf>
    <xf numFmtId="49" fontId="14" fillId="0" borderId="64" xfId="0" applyNumberFormat="1" applyFont="1" applyBorder="1" applyAlignment="1" applyProtection="1">
      <alignment horizontal="center" vertical="center" wrapText="1"/>
      <protection locked="0"/>
    </xf>
    <xf numFmtId="49" fontId="14" fillId="0" borderId="65" xfId="0" applyNumberFormat="1" applyFont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4" fillId="0" borderId="66" xfId="0" applyNumberFormat="1" applyFont="1" applyBorder="1" applyAlignment="1" applyProtection="1">
      <alignment horizontal="center" vertical="center" wrapText="1"/>
      <protection locked="0"/>
    </xf>
    <xf numFmtId="49" fontId="14" fillId="0" borderId="67" xfId="0" applyNumberFormat="1" applyFont="1" applyBorder="1" applyAlignment="1" applyProtection="1">
      <alignment horizontal="left" vertical="center" wrapText="1"/>
      <protection locked="0"/>
    </xf>
    <xf numFmtId="49" fontId="14" fillId="0" borderId="68" xfId="0" applyNumberFormat="1" applyFont="1" applyBorder="1" applyAlignment="1" applyProtection="1">
      <alignment horizontal="left" vertical="center" wrapText="1"/>
      <protection locked="0"/>
    </xf>
    <xf numFmtId="49" fontId="14" fillId="0" borderId="69" xfId="0" applyNumberFormat="1" applyFont="1" applyBorder="1" applyAlignment="1" applyProtection="1">
      <alignment horizontal="center" vertical="center" wrapText="1"/>
      <protection locked="0"/>
    </xf>
    <xf numFmtId="49" fontId="14" fillId="0" borderId="70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0" borderId="71" xfId="0" applyNumberFormat="1" applyFont="1" applyBorder="1" applyAlignment="1" applyProtection="1">
      <alignment horizontal="center" vertical="center" wrapText="1"/>
      <protection locked="0"/>
    </xf>
    <xf numFmtId="49" fontId="14" fillId="0" borderId="67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165" fontId="14" fillId="0" borderId="0" xfId="0" applyNumberFormat="1" applyFont="1" applyBorder="1" applyAlignment="1" applyProtection="1">
      <alignment horizontal="right" vertical="center" wrapText="1"/>
      <protection locked="0"/>
    </xf>
    <xf numFmtId="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4" fillId="2" borderId="77" xfId="0" applyFont="1" applyFill="1" applyBorder="1" applyAlignment="1" applyProtection="1">
      <alignment horizontal="center" vertical="center" wrapText="1"/>
      <protection locked="0"/>
    </xf>
    <xf numFmtId="164" fontId="14" fillId="0" borderId="78" xfId="0" applyNumberFormat="1" applyFont="1" applyBorder="1" applyAlignment="1" applyProtection="1">
      <alignment horizontal="right" vertical="center" wrapText="1"/>
      <protection locked="0"/>
    </xf>
    <xf numFmtId="9" fontId="14" fillId="0" borderId="79" xfId="0" applyNumberFormat="1" applyFont="1" applyBorder="1" applyAlignment="1" applyProtection="1">
      <alignment horizontal="center" vertical="center" wrapText="1"/>
      <protection locked="0"/>
    </xf>
    <xf numFmtId="164" fontId="14" fillId="0" borderId="28" xfId="0" applyNumberFormat="1" applyFont="1" applyBorder="1" applyAlignment="1" applyProtection="1">
      <alignment horizontal="right" vertical="center" wrapText="1"/>
      <protection locked="0"/>
    </xf>
    <xf numFmtId="9" fontId="14" fillId="0" borderId="80" xfId="0" applyNumberFormat="1" applyFont="1" applyBorder="1" applyAlignment="1" applyProtection="1">
      <alignment horizontal="center" vertical="center" wrapText="1"/>
      <protection locked="0"/>
    </xf>
    <xf numFmtId="164" fontId="14" fillId="0" borderId="29" xfId="0" applyNumberFormat="1" applyFont="1" applyBorder="1" applyAlignment="1" applyProtection="1">
      <alignment horizontal="right" vertical="center" wrapText="1"/>
      <protection locked="0"/>
    </xf>
    <xf numFmtId="9" fontId="14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0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6" fillId="0" borderId="88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4" fillId="0" borderId="93" xfId="0" applyFont="1" applyBorder="1" applyAlignment="1" applyProtection="1">
      <alignment horizontal="center" vertical="center" wrapText="1"/>
      <protection locked="0"/>
    </xf>
    <xf numFmtId="0" fontId="14" fillId="2" borderId="94" xfId="0" applyFont="1" applyFill="1" applyBorder="1" applyAlignment="1" applyProtection="1">
      <alignment horizontal="center" vertical="center" wrapText="1"/>
      <protection locked="0"/>
    </xf>
    <xf numFmtId="164" fontId="14" fillId="0" borderId="95" xfId="0" applyNumberFormat="1" applyFont="1" applyBorder="1" applyAlignment="1" applyProtection="1">
      <alignment horizontal="right" vertical="center" wrapText="1"/>
      <protection locked="0"/>
    </xf>
    <xf numFmtId="164" fontId="14" fillId="0" borderId="87" xfId="0" applyNumberFormat="1" applyFont="1" applyBorder="1" applyAlignment="1" applyProtection="1">
      <alignment horizontal="right" vertical="center" wrapText="1"/>
      <protection locked="0"/>
    </xf>
    <xf numFmtId="164" fontId="14" fillId="0" borderId="91" xfId="0" applyNumberFormat="1" applyFont="1" applyBorder="1" applyAlignment="1" applyProtection="1">
      <alignment horizontal="right" vertical="center" wrapText="1"/>
      <protection locked="0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8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5" fillId="3" borderId="30" xfId="0" applyNumberFormat="1" applyFont="1" applyFill="1" applyBorder="1" applyAlignment="1">
      <alignment horizontal="left" vertical="top" wrapText="1"/>
    </xf>
    <xf numFmtId="49" fontId="15" fillId="3" borderId="25" xfId="0" applyNumberFormat="1" applyFont="1" applyFill="1" applyBorder="1" applyAlignment="1">
      <alignment horizontal="left" vertical="top" wrapText="1"/>
    </xf>
    <xf numFmtId="49" fontId="15" fillId="3" borderId="33" xfId="0" applyNumberFormat="1" applyFont="1" applyFill="1" applyBorder="1" applyAlignment="1">
      <alignment horizontal="left" vertical="top" wrapText="1"/>
    </xf>
    <xf numFmtId="49" fontId="15" fillId="3" borderId="34" xfId="0" applyNumberFormat="1" applyFont="1" applyFill="1" applyBorder="1" applyAlignment="1">
      <alignment horizontal="left" vertical="top" wrapText="1"/>
    </xf>
    <xf numFmtId="0" fontId="15" fillId="3" borderId="31" xfId="0" applyFont="1" applyFill="1" applyBorder="1" applyAlignment="1">
      <alignment horizontal="center" vertical="top" wrapText="1"/>
    </xf>
    <xf numFmtId="0" fontId="15" fillId="3" borderId="32" xfId="0" applyFont="1" applyFill="1" applyBorder="1" applyAlignment="1">
      <alignment horizontal="center" vertical="top" wrapText="1"/>
    </xf>
    <xf numFmtId="49" fontId="7" fillId="2" borderId="82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83" xfId="0" applyNumberFormat="1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84" xfId="0" applyFont="1" applyFill="1" applyBorder="1" applyAlignment="1">
      <alignment horizontal="left" vertical="center" wrapText="1"/>
    </xf>
    <xf numFmtId="0" fontId="9" fillId="0" borderId="89" xfId="0" applyFont="1" applyFill="1" applyBorder="1" applyAlignment="1">
      <alignment horizontal="left"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9" fillId="0" borderId="90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15" fillId="0" borderId="11" xfId="0" applyFont="1" applyBorder="1" applyAlignment="1" applyProtection="1">
      <alignment horizontal="center" vertical="top" wrapText="1"/>
      <protection locked="0"/>
    </xf>
    <xf numFmtId="0" fontId="15" fillId="0" borderId="76" xfId="0" applyFont="1" applyBorder="1" applyAlignment="1" applyProtection="1">
      <alignment horizontal="center" vertical="top" wrapText="1"/>
      <protection locked="0"/>
    </xf>
    <xf numFmtId="166" fontId="14" fillId="0" borderId="61" xfId="0" applyNumberFormat="1" applyFont="1" applyBorder="1" applyAlignment="1" applyProtection="1">
      <alignment horizontal="center" vertical="center" wrapText="1"/>
      <protection locked="0"/>
    </xf>
    <xf numFmtId="166" fontId="14" fillId="0" borderId="51" xfId="0" applyNumberFormat="1" applyFont="1" applyBorder="1" applyAlignment="1" applyProtection="1">
      <alignment horizontal="center" vertical="center" wrapText="1"/>
      <protection locked="0"/>
    </xf>
    <xf numFmtId="166" fontId="14" fillId="0" borderId="7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5" fillId="0" borderId="46" xfId="0" applyFont="1" applyBorder="1" applyAlignment="1" applyProtection="1">
      <alignment horizontal="center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26" xfId="0" applyFont="1" applyBorder="1" applyAlignment="1" applyProtection="1">
      <alignment horizontal="left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47" xfId="0" applyFont="1" applyBorder="1" applyAlignment="1" applyProtection="1">
      <alignment horizontal="center" vertical="top" wrapText="1"/>
      <protection locked="0"/>
    </xf>
    <xf numFmtId="0" fontId="15" fillId="0" borderId="43" xfId="0" applyFont="1" applyBorder="1" applyAlignment="1" applyProtection="1">
      <alignment horizontal="center" vertical="top" wrapText="1"/>
      <protection locked="0"/>
    </xf>
    <xf numFmtId="0" fontId="15" fillId="0" borderId="48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center" vertical="top" wrapText="1"/>
      <protection locked="0"/>
    </xf>
    <xf numFmtId="0" fontId="15" fillId="0" borderId="49" xfId="0" applyFont="1" applyBorder="1" applyAlignment="1" applyProtection="1">
      <alignment horizontal="center" vertical="top" wrapText="1"/>
      <protection locked="0"/>
    </xf>
    <xf numFmtId="0" fontId="20" fillId="0" borderId="45" xfId="0" applyFont="1" applyBorder="1" applyAlignment="1" applyProtection="1">
      <alignment horizontal="center" vertical="top" wrapText="1"/>
      <protection locked="0"/>
    </xf>
    <xf numFmtId="0" fontId="20" fillId="0" borderId="50" xfId="0" applyFont="1" applyBorder="1" applyAlignment="1" applyProtection="1">
      <alignment horizontal="center" vertical="top" wrapText="1"/>
      <protection locked="0"/>
    </xf>
    <xf numFmtId="0" fontId="15" fillId="0" borderId="25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3" fontId="15" fillId="0" borderId="73" xfId="0" applyNumberFormat="1" applyFont="1" applyBorder="1" applyAlignment="1" applyProtection="1">
      <alignment horizontal="center" vertical="top" wrapText="1"/>
      <protection locked="0"/>
    </xf>
    <xf numFmtId="3" fontId="15" fillId="0" borderId="74" xfId="0" applyNumberFormat="1" applyFont="1" applyBorder="1" applyAlignment="1" applyProtection="1">
      <alignment horizontal="center" vertical="top" wrapText="1"/>
      <protection locked="0"/>
    </xf>
    <xf numFmtId="3" fontId="15" fillId="0" borderId="9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3" fillId="0" borderId="0" xfId="2" applyFont="1" applyAlignment="1">
      <alignment horizontal="left" vertical="top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>
        <row r="2">
          <cell r="A2" t="str">
            <v>Striekačka jednorazová 50 ml</v>
          </cell>
        </row>
      </sheetData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3"/>
  <sheetViews>
    <sheetView showGridLines="0" tabSelected="1" zoomScaleNormal="100" workbookViewId="0">
      <selection activeCell="A2" sqref="A2:G2"/>
    </sheetView>
  </sheetViews>
  <sheetFormatPr defaultRowHeight="15" x14ac:dyDescent="0.25"/>
  <cols>
    <col min="1" max="1" width="6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7" t="s">
        <v>3</v>
      </c>
      <c r="B1" s="137"/>
      <c r="C1" s="137"/>
      <c r="D1" s="137"/>
      <c r="E1" s="120"/>
    </row>
    <row r="2" spans="1:13" ht="15" customHeight="1" x14ac:dyDescent="0.25">
      <c r="A2" s="138" t="str">
        <f>'[1]Príloha č. 1'!A2:D2</f>
        <v>Striekačka jednorazová 50 ml</v>
      </c>
      <c r="B2" s="138"/>
      <c r="C2" s="138"/>
      <c r="D2" s="138"/>
      <c r="E2" s="138"/>
      <c r="F2" s="138"/>
      <c r="G2" s="138"/>
    </row>
    <row r="3" spans="1:13" ht="9.9499999999999993" customHeight="1" x14ac:dyDescent="0.25">
      <c r="A3" s="139"/>
      <c r="B3" s="139"/>
      <c r="C3" s="139"/>
      <c r="D3" s="139"/>
      <c r="E3" s="139"/>
      <c r="F3" s="139"/>
    </row>
    <row r="4" spans="1:13" ht="18.75" customHeight="1" x14ac:dyDescent="0.3">
      <c r="A4" s="140" t="s">
        <v>9</v>
      </c>
      <c r="B4" s="140"/>
      <c r="C4" s="140"/>
      <c r="D4" s="140"/>
      <c r="E4" s="140"/>
      <c r="F4" s="140"/>
      <c r="G4" s="14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41" t="s">
        <v>29</v>
      </c>
      <c r="B6" s="142"/>
      <c r="C6" s="142"/>
      <c r="D6" s="142"/>
      <c r="E6" s="142"/>
      <c r="F6" s="145" t="s">
        <v>30</v>
      </c>
      <c r="G6" s="146"/>
    </row>
    <row r="7" spans="1:13" s="3" customFormat="1" ht="53.25" customHeight="1" thickBot="1" x14ac:dyDescent="0.3">
      <c r="A7" s="143"/>
      <c r="B7" s="144"/>
      <c r="C7" s="144"/>
      <c r="D7" s="144"/>
      <c r="E7" s="144"/>
      <c r="F7" s="42" t="s">
        <v>31</v>
      </c>
      <c r="G7" s="43" t="s">
        <v>32</v>
      </c>
    </row>
    <row r="8" spans="1:13" s="2" customFormat="1" ht="27.75" customHeight="1" x14ac:dyDescent="0.25">
      <c r="A8" s="147" t="s">
        <v>68</v>
      </c>
      <c r="B8" s="148"/>
      <c r="C8" s="148"/>
      <c r="D8" s="148"/>
      <c r="E8" s="148"/>
      <c r="F8" s="148"/>
      <c r="G8" s="149"/>
    </row>
    <row r="9" spans="1:13" s="2" customFormat="1" ht="27" customHeight="1" x14ac:dyDescent="0.25">
      <c r="A9" s="62" t="s">
        <v>49</v>
      </c>
      <c r="B9" s="150" t="s">
        <v>69</v>
      </c>
      <c r="C9" s="151"/>
      <c r="D9" s="151"/>
      <c r="E9" s="152"/>
      <c r="F9" s="63"/>
      <c r="G9" s="124"/>
    </row>
    <row r="10" spans="1:13" s="2" customFormat="1" ht="27" customHeight="1" x14ac:dyDescent="0.25">
      <c r="A10" s="62" t="s">
        <v>50</v>
      </c>
      <c r="B10" s="134" t="s">
        <v>70</v>
      </c>
      <c r="C10" s="135"/>
      <c r="D10" s="135"/>
      <c r="E10" s="136"/>
      <c r="F10" s="44"/>
      <c r="G10" s="125"/>
    </row>
    <row r="11" spans="1:13" s="2" customFormat="1" ht="27" customHeight="1" x14ac:dyDescent="0.25">
      <c r="A11" s="62" t="s">
        <v>51</v>
      </c>
      <c r="B11" s="134" t="s">
        <v>71</v>
      </c>
      <c r="C11" s="135"/>
      <c r="D11" s="135"/>
      <c r="E11" s="136"/>
      <c r="F11" s="44"/>
      <c r="G11" s="125"/>
    </row>
    <row r="12" spans="1:13" s="2" customFormat="1" ht="27" customHeight="1" x14ac:dyDescent="0.25">
      <c r="A12" s="62" t="s">
        <v>52</v>
      </c>
      <c r="B12" s="134" t="s">
        <v>72</v>
      </c>
      <c r="C12" s="135"/>
      <c r="D12" s="135"/>
      <c r="E12" s="136"/>
      <c r="F12" s="44"/>
      <c r="G12" s="125"/>
    </row>
    <row r="13" spans="1:13" s="2" customFormat="1" ht="27" customHeight="1" x14ac:dyDescent="0.25">
      <c r="A13" s="62" t="s">
        <v>54</v>
      </c>
      <c r="B13" s="134" t="s">
        <v>73</v>
      </c>
      <c r="C13" s="135"/>
      <c r="D13" s="135"/>
      <c r="E13" s="136"/>
      <c r="F13" s="44"/>
      <c r="G13" s="125"/>
    </row>
    <row r="14" spans="1:13" s="2" customFormat="1" ht="27" customHeight="1" x14ac:dyDescent="0.25">
      <c r="A14" s="62" t="s">
        <v>55</v>
      </c>
      <c r="B14" s="134" t="s">
        <v>74</v>
      </c>
      <c r="C14" s="135"/>
      <c r="D14" s="135"/>
      <c r="E14" s="136"/>
      <c r="F14" s="44"/>
      <c r="G14" s="125"/>
    </row>
    <row r="15" spans="1:13" s="2" customFormat="1" ht="27" customHeight="1" x14ac:dyDescent="0.25">
      <c r="A15" s="62" t="s">
        <v>56</v>
      </c>
      <c r="B15" s="134" t="s">
        <v>96</v>
      </c>
      <c r="C15" s="135"/>
      <c r="D15" s="135"/>
      <c r="E15" s="136"/>
      <c r="F15" s="44"/>
      <c r="G15" s="125"/>
    </row>
    <row r="16" spans="1:13" s="2" customFormat="1" ht="27" customHeight="1" x14ac:dyDescent="0.25">
      <c r="A16" s="62" t="s">
        <v>75</v>
      </c>
      <c r="B16" s="134" t="s">
        <v>76</v>
      </c>
      <c r="C16" s="135"/>
      <c r="D16" s="135"/>
      <c r="E16" s="136"/>
      <c r="F16" s="44"/>
      <c r="G16" s="125"/>
    </row>
    <row r="17" spans="1:8" s="2" customFormat="1" ht="27" customHeight="1" x14ac:dyDescent="0.25">
      <c r="A17" s="62" t="s">
        <v>77</v>
      </c>
      <c r="B17" s="134" t="s">
        <v>78</v>
      </c>
      <c r="C17" s="135"/>
      <c r="D17" s="135"/>
      <c r="E17" s="136"/>
      <c r="F17" s="44"/>
      <c r="G17" s="125"/>
    </row>
    <row r="18" spans="1:8" s="2" customFormat="1" ht="27" customHeight="1" x14ac:dyDescent="0.25">
      <c r="A18" s="62" t="s">
        <v>79</v>
      </c>
      <c r="B18" s="134" t="s">
        <v>80</v>
      </c>
      <c r="C18" s="135"/>
      <c r="D18" s="135"/>
      <c r="E18" s="136"/>
      <c r="F18" s="44"/>
      <c r="G18" s="125"/>
    </row>
    <row r="19" spans="1:8" s="2" customFormat="1" ht="27" customHeight="1" x14ac:dyDescent="0.25">
      <c r="A19" s="62" t="s">
        <v>81</v>
      </c>
      <c r="B19" s="134" t="s">
        <v>82</v>
      </c>
      <c r="C19" s="135"/>
      <c r="D19" s="135"/>
      <c r="E19" s="136"/>
      <c r="F19" s="44"/>
      <c r="G19" s="125"/>
    </row>
    <row r="20" spans="1:8" s="2" customFormat="1" ht="27" customHeight="1" x14ac:dyDescent="0.25">
      <c r="A20" s="62" t="s">
        <v>83</v>
      </c>
      <c r="B20" s="134" t="s">
        <v>84</v>
      </c>
      <c r="C20" s="135"/>
      <c r="D20" s="135"/>
      <c r="E20" s="136"/>
      <c r="F20" s="44"/>
      <c r="G20" s="125"/>
    </row>
    <row r="21" spans="1:8" s="2" customFormat="1" ht="27" customHeight="1" x14ac:dyDescent="0.25">
      <c r="A21" s="62" t="s">
        <v>85</v>
      </c>
      <c r="B21" s="134" t="s">
        <v>86</v>
      </c>
      <c r="C21" s="135"/>
      <c r="D21" s="135"/>
      <c r="E21" s="136"/>
      <c r="F21" s="44"/>
      <c r="G21" s="125"/>
    </row>
    <row r="22" spans="1:8" s="2" customFormat="1" ht="27" customHeight="1" x14ac:dyDescent="0.25">
      <c r="A22" s="62" t="s">
        <v>87</v>
      </c>
      <c r="B22" s="134" t="s">
        <v>88</v>
      </c>
      <c r="C22" s="135"/>
      <c r="D22" s="135"/>
      <c r="E22" s="136"/>
      <c r="F22" s="44"/>
      <c r="G22" s="125"/>
    </row>
    <row r="23" spans="1:8" s="2" customFormat="1" ht="27" customHeight="1" x14ac:dyDescent="0.25">
      <c r="A23" s="62" t="s">
        <v>89</v>
      </c>
      <c r="B23" s="134" t="s">
        <v>90</v>
      </c>
      <c r="C23" s="135"/>
      <c r="D23" s="135"/>
      <c r="E23" s="136"/>
      <c r="F23" s="44"/>
      <c r="G23" s="125"/>
    </row>
    <row r="24" spans="1:8" s="2" customFormat="1" ht="27" customHeight="1" x14ac:dyDescent="0.25">
      <c r="A24" s="62" t="s">
        <v>91</v>
      </c>
      <c r="B24" s="134" t="s">
        <v>92</v>
      </c>
      <c r="C24" s="135"/>
      <c r="D24" s="135"/>
      <c r="E24" s="136"/>
      <c r="F24" s="44"/>
      <c r="G24" s="125"/>
    </row>
    <row r="25" spans="1:8" s="2" customFormat="1" ht="27" customHeight="1" thickBot="1" x14ac:dyDescent="0.3">
      <c r="A25" s="126" t="s">
        <v>93</v>
      </c>
      <c r="B25" s="153" t="s">
        <v>94</v>
      </c>
      <c r="C25" s="154"/>
      <c r="D25" s="154"/>
      <c r="E25" s="155"/>
      <c r="F25" s="127"/>
      <c r="G25" s="128"/>
    </row>
    <row r="26" spans="1:8" s="45" customFormat="1" ht="28.35" customHeight="1" x14ac:dyDescent="0.25">
      <c r="A26" s="158" t="s">
        <v>33</v>
      </c>
      <c r="B26" s="158"/>
      <c r="C26" s="158"/>
      <c r="D26" s="158"/>
      <c r="E26" s="158"/>
      <c r="F26" s="158"/>
      <c r="G26" s="158"/>
    </row>
    <row r="27" spans="1:8" ht="30" customHeight="1" x14ac:dyDescent="0.25">
      <c r="A27" s="159" t="s">
        <v>34</v>
      </c>
      <c r="B27" s="159"/>
      <c r="C27" s="159"/>
      <c r="D27" s="159"/>
      <c r="E27" s="157" t="str">
        <f>IF('[1]Príloha č. 1'!$C$6="","",'[1]Príloha č. 1'!$C$6)</f>
        <v/>
      </c>
      <c r="F27" s="157"/>
    </row>
    <row r="28" spans="1:8" ht="15" customHeight="1" x14ac:dyDescent="0.25">
      <c r="A28" s="159" t="s">
        <v>35</v>
      </c>
      <c r="B28" s="159"/>
      <c r="C28" s="159"/>
      <c r="D28" s="159"/>
      <c r="E28" s="157" t="str">
        <f>IF('[1]Príloha č. 1'!$C$7="","",'[1]Príloha č. 1'!$C$7)</f>
        <v/>
      </c>
      <c r="F28" s="157"/>
    </row>
    <row r="29" spans="1:8" x14ac:dyDescent="0.25">
      <c r="A29" s="159" t="s">
        <v>36</v>
      </c>
      <c r="B29" s="159"/>
      <c r="C29" s="159"/>
      <c r="D29" s="159"/>
      <c r="E29" s="157" t="str">
        <f>IF('[1]Príloha č. 1'!$C$8="","",'[1]Príloha č. 1'!$C$8)</f>
        <v/>
      </c>
      <c r="F29" s="157"/>
    </row>
    <row r="30" spans="1:8" x14ac:dyDescent="0.25">
      <c r="A30" s="159" t="s">
        <v>37</v>
      </c>
      <c r="B30" s="159"/>
      <c r="C30" s="159"/>
      <c r="D30" s="159"/>
      <c r="E30" s="157" t="str">
        <f>IF('[1]Príloha č. 1'!$C$9="","",'[1]Príloha č. 1'!$C$9)</f>
        <v/>
      </c>
      <c r="F30" s="157"/>
    </row>
    <row r="31" spans="1:8" s="46" customFormat="1" ht="30" customHeight="1" x14ac:dyDescent="0.25">
      <c r="A31" s="160" t="s">
        <v>38</v>
      </c>
      <c r="B31" s="160"/>
      <c r="C31" s="160"/>
      <c r="D31" s="160"/>
      <c r="E31" s="160"/>
      <c r="F31" s="160"/>
      <c r="G31" s="160"/>
    </row>
    <row r="32" spans="1:8" s="3" customFormat="1" ht="15.75" customHeight="1" x14ac:dyDescent="0.25">
      <c r="A32" s="159" t="s">
        <v>39</v>
      </c>
      <c r="B32" s="159"/>
      <c r="C32" s="159"/>
      <c r="D32" s="159"/>
      <c r="E32" s="161" t="str">
        <f>IF('[1]Príloha č. 1'!$C$12="","",'[1]Príloha č. 1'!$C$12)</f>
        <v/>
      </c>
      <c r="F32" s="161"/>
      <c r="H32" s="47"/>
    </row>
    <row r="33" spans="1:8" s="3" customFormat="1" x14ac:dyDescent="0.25">
      <c r="A33" s="156" t="s">
        <v>40</v>
      </c>
      <c r="B33" s="156"/>
      <c r="C33" s="156"/>
      <c r="D33" s="156"/>
      <c r="E33" s="157" t="str">
        <f>IF('[1]Príloha č. 1'!$C$13="","",'[1]Príloha č. 1'!$C$13)</f>
        <v/>
      </c>
      <c r="F33" s="157"/>
      <c r="H33" s="46"/>
    </row>
    <row r="34" spans="1:8" s="3" customFormat="1" x14ac:dyDescent="0.25">
      <c r="A34" s="159" t="s">
        <v>41</v>
      </c>
      <c r="B34" s="159"/>
      <c r="C34" s="159"/>
      <c r="D34" s="159"/>
      <c r="E34" s="157" t="str">
        <f>IF('[1]Príloha č. 1'!$C$14="","",'[1]Príloha č. 1'!$C$14)</f>
        <v/>
      </c>
      <c r="F34" s="157"/>
      <c r="H34" s="46"/>
    </row>
    <row r="35" spans="1:8" s="3" customFormat="1" x14ac:dyDescent="0.25">
      <c r="A35" s="159" t="s">
        <v>42</v>
      </c>
      <c r="B35" s="159"/>
      <c r="C35" s="159"/>
      <c r="D35" s="159"/>
      <c r="E35" s="157" t="str">
        <f>IF('[1]Príloha č. 1'!$C$15="","",'[1]Príloha č. 1'!$C$15)</f>
        <v/>
      </c>
      <c r="F35" s="157"/>
      <c r="H35" s="46"/>
    </row>
    <row r="37" spans="1:8" ht="15" customHeight="1" x14ac:dyDescent="0.25">
      <c r="A37" s="1" t="s">
        <v>0</v>
      </c>
      <c r="B37" s="137" t="str">
        <f>IF('[1]Príloha č. 1'!B24:C24="","",'[1]Príloha č. 1'!B24:C24)</f>
        <v/>
      </c>
      <c r="C37" s="137"/>
      <c r="D37" s="137"/>
    </row>
    <row r="38" spans="1:8" ht="15" customHeight="1" x14ac:dyDescent="0.25">
      <c r="A38" s="1" t="s">
        <v>1</v>
      </c>
      <c r="B38" s="165" t="str">
        <f>IF('[1]Príloha č. 1'!B25:C25="","",'[1]Príloha č. 1'!B25:C25)</f>
        <v/>
      </c>
      <c r="C38" s="165"/>
      <c r="D38" s="165"/>
      <c r="E38" s="48" t="s">
        <v>43</v>
      </c>
      <c r="G38" s="49"/>
    </row>
    <row r="39" spans="1:8" x14ac:dyDescent="0.25">
      <c r="E39" s="48" t="s">
        <v>44</v>
      </c>
      <c r="F39" s="162" t="str">
        <f>IF('[1]Príloha č. 1'!$D$29="","",'[1]Príloha č. 1'!$D$29)</f>
        <v/>
      </c>
      <c r="G39" s="162"/>
    </row>
    <row r="40" spans="1:8" x14ac:dyDescent="0.25">
      <c r="F40" s="48"/>
    </row>
    <row r="41" spans="1:8" ht="9.75" customHeight="1" x14ac:dyDescent="0.25">
      <c r="F41" s="48"/>
    </row>
    <row r="42" spans="1:8" s="50" customFormat="1" ht="11.25" x14ac:dyDescent="0.2">
      <c r="A42" s="163" t="s">
        <v>2</v>
      </c>
      <c r="B42" s="163"/>
      <c r="C42" s="163"/>
      <c r="D42" s="163"/>
      <c r="E42" s="121"/>
    </row>
    <row r="43" spans="1:8" s="52" customFormat="1" ht="15" customHeight="1" x14ac:dyDescent="0.2">
      <c r="A43" s="51"/>
      <c r="B43" s="164" t="s">
        <v>4</v>
      </c>
      <c r="C43" s="164"/>
      <c r="D43" s="164"/>
      <c r="G43" s="53"/>
      <c r="H43" s="54"/>
    </row>
  </sheetData>
  <mergeCells count="47">
    <mergeCell ref="F39:G39"/>
    <mergeCell ref="A42:D42"/>
    <mergeCell ref="B43:D43"/>
    <mergeCell ref="A34:D34"/>
    <mergeCell ref="E34:F34"/>
    <mergeCell ref="A35:D35"/>
    <mergeCell ref="E35:F35"/>
    <mergeCell ref="B37:D37"/>
    <mergeCell ref="B38:D38"/>
    <mergeCell ref="A33:D33"/>
    <mergeCell ref="E33:F33"/>
    <mergeCell ref="A26:G26"/>
    <mergeCell ref="A27:D27"/>
    <mergeCell ref="E27:F27"/>
    <mergeCell ref="A28:D28"/>
    <mergeCell ref="E28:F28"/>
    <mergeCell ref="A29:D29"/>
    <mergeCell ref="E29:F29"/>
    <mergeCell ref="A30:D30"/>
    <mergeCell ref="E30:F30"/>
    <mergeCell ref="A31:G31"/>
    <mergeCell ref="A32:D32"/>
    <mergeCell ref="E32:F3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2:E12"/>
  </mergeCells>
  <conditionalFormatting sqref="E27:F30">
    <cfRule type="containsBlanks" dxfId="12" priority="9">
      <formula>LEN(TRIM(E27))=0</formula>
    </cfRule>
  </conditionalFormatting>
  <conditionalFormatting sqref="E27:F30">
    <cfRule type="containsBlanks" dxfId="11" priority="8">
      <formula>LEN(TRIM(E27))=0</formula>
    </cfRule>
  </conditionalFormatting>
  <conditionalFormatting sqref="B37:D38">
    <cfRule type="containsBlanks" dxfId="10" priority="7">
      <formula>LEN(TRIM(B37))=0</formula>
    </cfRule>
  </conditionalFormatting>
  <conditionalFormatting sqref="E32:F32">
    <cfRule type="containsBlanks" dxfId="9" priority="6">
      <formula>LEN(TRIM(E32))=0</formula>
    </cfRule>
  </conditionalFormatting>
  <conditionalFormatting sqref="E33:F35">
    <cfRule type="containsBlanks" dxfId="8" priority="5">
      <formula>LEN(TRIM(E33))=0</formula>
    </cfRule>
  </conditionalFormatting>
  <conditionalFormatting sqref="E32:F35">
    <cfRule type="containsBlanks" dxfId="7" priority="4">
      <formula>LEN(TRIM(E32))=0</formula>
    </cfRule>
  </conditionalFormatting>
  <conditionalFormatting sqref="A43">
    <cfRule type="containsBlanks" dxfId="6" priority="3">
      <formula>LEN(TRIM(A43))=0</formula>
    </cfRule>
  </conditionalFormatting>
  <conditionalFormatting sqref="F39:G39">
    <cfRule type="containsBlanks" dxfId="5" priority="1">
      <formula>LEN(TRIM(F39))=0</formula>
    </cfRule>
  </conditionalFormatting>
  <conditionalFormatting sqref="F39:G39">
    <cfRule type="containsBlanks" dxfId="4" priority="2">
      <formula>LEN(TRIM(F39))=0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2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18" customWidth="1"/>
    <col min="2" max="3" width="25.7109375" style="118" customWidth="1"/>
    <col min="4" max="7" width="12.7109375" style="118" customWidth="1"/>
    <col min="8" max="8" width="8.7109375" style="118" customWidth="1"/>
    <col min="9" max="9" width="12.7109375" style="118" customWidth="1"/>
    <col min="10" max="10" width="10.5703125" style="118" customWidth="1"/>
    <col min="11" max="11" width="12.7109375" style="118" customWidth="1"/>
    <col min="12" max="12" width="17.5703125" style="118" customWidth="1"/>
    <col min="13" max="71" width="9.140625" style="119"/>
    <col min="72" max="16384" width="9.140625" style="118"/>
  </cols>
  <sheetData>
    <row r="1" spans="1:71" s="65" customFormat="1" ht="15" customHeight="1" x14ac:dyDescent="0.25">
      <c r="A1" s="171" t="s">
        <v>3</v>
      </c>
      <c r="B1" s="171"/>
      <c r="C1" s="122"/>
      <c r="D1" s="122"/>
      <c r="E1" s="6"/>
      <c r="F1" s="6"/>
      <c r="G1" s="6"/>
      <c r="H1" s="6"/>
      <c r="I1" s="6"/>
      <c r="J1" s="6"/>
      <c r="K1" s="6"/>
      <c r="L1" s="6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</row>
    <row r="2" spans="1:71" s="67" customFormat="1" ht="14.25" x14ac:dyDescent="0.2">
      <c r="A2" s="172" t="str">
        <f>'[1]Príloha č. 1'!A2:D2</f>
        <v>Striekačka jednorazová 50 ml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</row>
    <row r="3" spans="1:71" s="6" customFormat="1" ht="15" customHeight="1" x14ac:dyDescent="0.25">
      <c r="A3" s="173"/>
      <c r="B3" s="173"/>
      <c r="C3" s="173"/>
      <c r="D3" s="173"/>
      <c r="E3" s="173"/>
      <c r="F3" s="123"/>
      <c r="G3" s="123"/>
      <c r="H3" s="123"/>
    </row>
    <row r="4" spans="1:71" s="69" customFormat="1" ht="30" customHeight="1" x14ac:dyDescent="0.25">
      <c r="A4" s="174" t="s">
        <v>57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65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</row>
    <row r="5" spans="1:71" s="70" customFormat="1" ht="30" customHeight="1" thickBot="1" x14ac:dyDescent="0.3">
      <c r="A5" s="175" t="s">
        <v>95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71" s="71" customFormat="1" ht="15" customHeight="1" x14ac:dyDescent="0.25">
      <c r="A6" s="176" t="s">
        <v>23</v>
      </c>
      <c r="B6" s="178" t="s">
        <v>58</v>
      </c>
      <c r="C6" s="180" t="s">
        <v>59</v>
      </c>
      <c r="D6" s="182" t="s">
        <v>24</v>
      </c>
      <c r="E6" s="184" t="s">
        <v>60</v>
      </c>
      <c r="F6" s="187" t="s">
        <v>61</v>
      </c>
      <c r="G6" s="189" t="s">
        <v>62</v>
      </c>
      <c r="H6" s="191" t="s">
        <v>63</v>
      </c>
      <c r="I6" s="193" t="s">
        <v>64</v>
      </c>
      <c r="J6" s="194"/>
      <c r="K6" s="195"/>
      <c r="L6" s="166" t="s">
        <v>65</v>
      </c>
    </row>
    <row r="7" spans="1:71" s="71" customFormat="1" ht="65.099999999999994" customHeight="1" x14ac:dyDescent="0.25">
      <c r="A7" s="177"/>
      <c r="B7" s="179"/>
      <c r="C7" s="181"/>
      <c r="D7" s="183"/>
      <c r="E7" s="185"/>
      <c r="F7" s="188"/>
      <c r="G7" s="190"/>
      <c r="H7" s="192"/>
      <c r="I7" s="107" t="s">
        <v>25</v>
      </c>
      <c r="J7" s="108" t="s">
        <v>66</v>
      </c>
      <c r="K7" s="129" t="s">
        <v>26</v>
      </c>
      <c r="L7" s="167"/>
    </row>
    <row r="8" spans="1:71" s="78" customFormat="1" ht="12" customHeight="1" x14ac:dyDescent="0.25">
      <c r="A8" s="72" t="s">
        <v>5</v>
      </c>
      <c r="B8" s="73" t="s">
        <v>6</v>
      </c>
      <c r="C8" s="73" t="s">
        <v>7</v>
      </c>
      <c r="D8" s="74" t="s">
        <v>8</v>
      </c>
      <c r="E8" s="75" t="s">
        <v>10</v>
      </c>
      <c r="F8" s="74" t="s">
        <v>11</v>
      </c>
      <c r="G8" s="75" t="s">
        <v>12</v>
      </c>
      <c r="H8" s="76" t="s">
        <v>13</v>
      </c>
      <c r="I8" s="74" t="s">
        <v>14</v>
      </c>
      <c r="J8" s="109" t="s">
        <v>27</v>
      </c>
      <c r="K8" s="130" t="s">
        <v>28</v>
      </c>
      <c r="L8" s="77" t="s">
        <v>53</v>
      </c>
    </row>
    <row r="9" spans="1:71" s="78" customFormat="1" ht="24.95" customHeight="1" x14ac:dyDescent="0.25">
      <c r="A9" s="79"/>
      <c r="B9" s="80"/>
      <c r="C9" s="81"/>
      <c r="D9" s="82"/>
      <c r="E9" s="83"/>
      <c r="F9" s="84"/>
      <c r="G9" s="85"/>
      <c r="H9" s="86"/>
      <c r="I9" s="110"/>
      <c r="J9" s="111"/>
      <c r="K9" s="131"/>
      <c r="L9" s="168"/>
    </row>
    <row r="10" spans="1:71" s="78" customFormat="1" ht="24.95" customHeight="1" x14ac:dyDescent="0.25">
      <c r="A10" s="87"/>
      <c r="B10" s="88"/>
      <c r="C10" s="89"/>
      <c r="D10" s="90"/>
      <c r="E10" s="91"/>
      <c r="F10" s="92"/>
      <c r="G10" s="93"/>
      <c r="H10" s="94"/>
      <c r="I10" s="112"/>
      <c r="J10" s="113"/>
      <c r="K10" s="132"/>
      <c r="L10" s="169"/>
    </row>
    <row r="11" spans="1:71" s="78" customFormat="1" ht="24.95" customHeight="1" thickBot="1" x14ac:dyDescent="0.3">
      <c r="A11" s="95"/>
      <c r="B11" s="96"/>
      <c r="C11" s="97"/>
      <c r="D11" s="98"/>
      <c r="E11" s="99"/>
      <c r="F11" s="100"/>
      <c r="G11" s="101"/>
      <c r="H11" s="102"/>
      <c r="I11" s="114"/>
      <c r="J11" s="115"/>
      <c r="K11" s="133"/>
      <c r="L11" s="170"/>
    </row>
    <row r="12" spans="1:71" s="78" customFormat="1" ht="12" customHeight="1" x14ac:dyDescent="0.25">
      <c r="A12" s="103"/>
      <c r="B12" s="104"/>
      <c r="C12" s="104"/>
      <c r="D12" s="103"/>
      <c r="E12" s="103"/>
      <c r="F12" s="103"/>
      <c r="G12" s="103"/>
      <c r="H12" s="103"/>
      <c r="I12" s="105"/>
      <c r="J12" s="106"/>
      <c r="K12" s="105"/>
    </row>
    <row r="13" spans="1:71" s="78" customFormat="1" ht="24.95" customHeight="1" x14ac:dyDescent="0.25">
      <c r="A13" s="196" t="s">
        <v>67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5" spans="1:71" s="6" customFormat="1" ht="15" customHeight="1" x14ac:dyDescent="0.25">
      <c r="A15" s="6" t="s">
        <v>0</v>
      </c>
      <c r="B15" s="197" t="str">
        <f>IF('[1]Príloha č. 1'!B24:C24="","",'[1]Príloha č. 1'!B24:C24)</f>
        <v/>
      </c>
      <c r="C15" s="197"/>
    </row>
    <row r="16" spans="1:71" s="6" customFormat="1" ht="15" customHeight="1" x14ac:dyDescent="0.25">
      <c r="A16" s="6" t="s">
        <v>1</v>
      </c>
      <c r="B16" s="198" t="str">
        <f>IF('[1]Príloha č. 1'!B25:C25="","",'[1]Príloha č. 1'!B25:C25)</f>
        <v/>
      </c>
      <c r="C16" s="198"/>
    </row>
    <row r="17" spans="1:10" s="6" customFormat="1" x14ac:dyDescent="0.25">
      <c r="G17" s="55"/>
      <c r="H17" s="56" t="s">
        <v>43</v>
      </c>
      <c r="I17" s="49"/>
      <c r="J17" s="55"/>
    </row>
    <row r="18" spans="1:10" s="6" customFormat="1" ht="15" customHeight="1" x14ac:dyDescent="0.25">
      <c r="G18" s="57"/>
      <c r="H18" s="56" t="s">
        <v>44</v>
      </c>
      <c r="I18" s="162" t="str">
        <f>IF('[1]Príloha č. 1'!$D$29="","",'[1]Príloha č. 1'!$D$29)</f>
        <v/>
      </c>
      <c r="J18" s="162"/>
    </row>
    <row r="19" spans="1:10" s="6" customFormat="1" ht="16.5" customHeight="1" x14ac:dyDescent="0.25">
      <c r="G19" s="116"/>
      <c r="H19" s="116"/>
    </row>
    <row r="20" spans="1:10" s="16" customFormat="1" x14ac:dyDescent="0.25">
      <c r="A20" s="199" t="s">
        <v>2</v>
      </c>
      <c r="B20" s="199"/>
      <c r="E20" s="6"/>
    </row>
    <row r="21" spans="1:10" s="18" customFormat="1" ht="15" customHeight="1" x14ac:dyDescent="0.25">
      <c r="A21" s="17"/>
      <c r="B21" s="186" t="s">
        <v>4</v>
      </c>
      <c r="C21" s="186"/>
      <c r="D21" s="117"/>
      <c r="E21" s="6"/>
    </row>
    <row r="22" spans="1:10" ht="41.25" customHeight="1" x14ac:dyDescent="0.25"/>
  </sheetData>
  <mergeCells count="22">
    <mergeCell ref="B21:C21"/>
    <mergeCell ref="F6:F7"/>
    <mergeCell ref="G6:G7"/>
    <mergeCell ref="H6:H7"/>
    <mergeCell ref="I6:K6"/>
    <mergeCell ref="A13:K13"/>
    <mergeCell ref="B15:C15"/>
    <mergeCell ref="B16:C16"/>
    <mergeCell ref="I18:J18"/>
    <mergeCell ref="A20:B20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5:C16">
    <cfRule type="containsBlanks" dxfId="3" priority="2">
      <formula>LEN(TRIM(B15))=0</formula>
    </cfRule>
  </conditionalFormatting>
  <conditionalFormatting sqref="I18:J18">
    <cfRule type="containsBlanks" dxfId="2" priority="1">
      <formula>LEN(TRIM(I18))=0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9" fitToHeight="0" orientation="landscape" r:id="rId1"/>
  <headerFooter>
    <oddHeader>&amp;L&amp;"Times New Roman,Tučné"&amp;12Príloha č. 2&amp;"Times New Roman,Normálne"
Sortiment ponúkaného tovaru</oddHeader>
  </headerFooter>
  <rowBreaks count="1" manualBreakCount="1">
    <brk id="19" max="10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H17" sqref="H17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2" t="s">
        <v>3</v>
      </c>
      <c r="B1" s="206"/>
      <c r="C1" s="7"/>
      <c r="D1" s="7"/>
      <c r="E1" s="7"/>
      <c r="F1" s="7"/>
    </row>
    <row r="2" spans="1:13" ht="15" customHeight="1" x14ac:dyDescent="0.2">
      <c r="A2" s="172" t="str">
        <f>'Príloha č. 1 '!A2:G2</f>
        <v>Striekačka jednorazová 50 ml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3" ht="24.95" customHeight="1" x14ac:dyDescent="0.2">
      <c r="A3" s="207"/>
      <c r="B3" s="207"/>
      <c r="C3" s="207"/>
      <c r="D3" s="207"/>
      <c r="E3" s="207"/>
      <c r="F3" s="207"/>
    </row>
    <row r="4" spans="1:13" ht="18.75" x14ac:dyDescent="0.3">
      <c r="A4" s="208" t="s">
        <v>45</v>
      </c>
      <c r="B4" s="208"/>
      <c r="C4" s="208"/>
      <c r="D4" s="208"/>
      <c r="E4" s="208"/>
      <c r="F4" s="208"/>
      <c r="G4" s="9"/>
      <c r="H4" s="9"/>
      <c r="I4" s="9"/>
      <c r="J4" s="9"/>
      <c r="K4" s="9"/>
      <c r="L4" s="9"/>
      <c r="M4" s="9"/>
    </row>
    <row r="5" spans="1:13" x14ac:dyDescent="0.2">
      <c r="A5" s="19"/>
      <c r="B5" s="19"/>
      <c r="C5" s="19"/>
      <c r="D5" s="19"/>
      <c r="E5" s="19"/>
      <c r="F5" s="19"/>
    </row>
    <row r="6" spans="1:13" s="11" customFormat="1" ht="39" customHeight="1" x14ac:dyDescent="0.25">
      <c r="A6" s="205" t="s">
        <v>46</v>
      </c>
      <c r="B6" s="205"/>
      <c r="C6" s="205"/>
      <c r="D6" s="205"/>
      <c r="E6" s="205"/>
      <c r="F6" s="205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0" t="s">
        <v>5</v>
      </c>
      <c r="B7" s="205" t="s">
        <v>47</v>
      </c>
      <c r="C7" s="205"/>
      <c r="D7" s="205"/>
      <c r="E7" s="205"/>
      <c r="F7" s="205"/>
      <c r="G7" s="41"/>
      <c r="H7" s="41"/>
      <c r="I7" s="41"/>
      <c r="J7" s="41"/>
      <c r="K7" s="41"/>
      <c r="L7" s="41"/>
      <c r="M7" s="41"/>
    </row>
    <row r="8" spans="1:13" s="11" customFormat="1" ht="20.100000000000001" customHeight="1" x14ac:dyDescent="0.25">
      <c r="A8" s="20" t="s">
        <v>6</v>
      </c>
      <c r="B8" s="205" t="s">
        <v>15</v>
      </c>
      <c r="C8" s="205"/>
      <c r="D8" s="205"/>
      <c r="E8" s="205"/>
      <c r="F8" s="205"/>
      <c r="G8" s="41"/>
      <c r="H8" s="41"/>
      <c r="I8" s="41"/>
      <c r="J8" s="41"/>
      <c r="K8" s="41"/>
      <c r="L8" s="41"/>
      <c r="M8" s="41"/>
    </row>
    <row r="9" spans="1:13" s="11" customFormat="1" ht="20.100000000000001" customHeight="1" x14ac:dyDescent="0.25">
      <c r="A9" s="20" t="s">
        <v>7</v>
      </c>
      <c r="B9" s="205" t="s">
        <v>16</v>
      </c>
      <c r="C9" s="205"/>
      <c r="D9" s="205"/>
      <c r="E9" s="205"/>
      <c r="F9" s="205"/>
      <c r="G9" s="41"/>
      <c r="H9" s="41"/>
      <c r="I9" s="41"/>
      <c r="J9" s="41"/>
      <c r="K9" s="41"/>
      <c r="L9" s="41"/>
      <c r="M9" s="41"/>
    </row>
    <row r="10" spans="1:13" s="11" customFormat="1" ht="20.100000000000001" customHeight="1" x14ac:dyDescent="0.25">
      <c r="A10" s="20" t="s">
        <v>8</v>
      </c>
      <c r="B10" s="205" t="s">
        <v>17</v>
      </c>
      <c r="C10" s="205"/>
      <c r="D10" s="205"/>
      <c r="E10" s="205"/>
      <c r="F10" s="205"/>
      <c r="G10" s="41"/>
      <c r="H10" s="41"/>
      <c r="I10" s="41"/>
      <c r="J10" s="41"/>
      <c r="K10" s="41"/>
      <c r="L10" s="41"/>
      <c r="M10" s="41"/>
    </row>
    <row r="11" spans="1:13" ht="15" customHeight="1" thickBot="1" x14ac:dyDescent="0.3">
      <c r="A11" s="202"/>
      <c r="B11" s="202"/>
      <c r="C11" s="202"/>
      <c r="D11" s="202"/>
      <c r="E11" s="202"/>
      <c r="F11" s="202"/>
    </row>
    <row r="12" spans="1:13" ht="99.75" x14ac:dyDescent="0.2">
      <c r="A12" s="21" t="s">
        <v>18</v>
      </c>
      <c r="B12" s="22" t="s">
        <v>19</v>
      </c>
      <c r="C12" s="22" t="s">
        <v>48</v>
      </c>
      <c r="D12" s="22" t="s">
        <v>20</v>
      </c>
      <c r="E12" s="23" t="s">
        <v>21</v>
      </c>
      <c r="F12" s="24" t="s">
        <v>22</v>
      </c>
    </row>
    <row r="13" spans="1:13" ht="15" customHeight="1" x14ac:dyDescent="0.2">
      <c r="A13" s="58" t="s">
        <v>5</v>
      </c>
      <c r="B13" s="59" t="s">
        <v>6</v>
      </c>
      <c r="C13" s="59" t="s">
        <v>7</v>
      </c>
      <c r="D13" s="59" t="s">
        <v>8</v>
      </c>
      <c r="E13" s="59" t="s">
        <v>10</v>
      </c>
      <c r="F13" s="60" t="s">
        <v>11</v>
      </c>
    </row>
    <row r="14" spans="1:13" s="12" customFormat="1" ht="15" customHeight="1" x14ac:dyDescent="0.25">
      <c r="A14" s="25"/>
      <c r="B14" s="26"/>
      <c r="C14" s="27"/>
      <c r="D14" s="26"/>
      <c r="E14" s="28"/>
      <c r="F14" s="29"/>
    </row>
    <row r="15" spans="1:13" s="12" customFormat="1" ht="15" customHeight="1" x14ac:dyDescent="0.25">
      <c r="A15" s="25"/>
      <c r="B15" s="26"/>
      <c r="C15" s="27"/>
      <c r="D15" s="26"/>
      <c r="E15" s="28"/>
      <c r="F15" s="29"/>
    </row>
    <row r="16" spans="1:13" s="12" customFormat="1" ht="15" customHeight="1" x14ac:dyDescent="0.25">
      <c r="A16" s="25"/>
      <c r="B16" s="26"/>
      <c r="C16" s="27"/>
      <c r="D16" s="26"/>
      <c r="E16" s="28"/>
      <c r="F16" s="29"/>
    </row>
    <row r="17" spans="1:7" s="12" customFormat="1" ht="15" customHeight="1" x14ac:dyDescent="0.25">
      <c r="A17" s="25"/>
      <c r="B17" s="26"/>
      <c r="C17" s="27"/>
      <c r="D17" s="26"/>
      <c r="E17" s="28"/>
      <c r="F17" s="29"/>
    </row>
    <row r="18" spans="1:7" s="12" customFormat="1" ht="15" customHeight="1" x14ac:dyDescent="0.25">
      <c r="A18" s="30"/>
      <c r="B18" s="31"/>
      <c r="C18" s="32"/>
      <c r="D18" s="31"/>
      <c r="E18" s="33"/>
      <c r="F18" s="34"/>
    </row>
    <row r="19" spans="1:7" s="12" customFormat="1" ht="15" customHeight="1" thickBot="1" x14ac:dyDescent="0.3">
      <c r="A19" s="35"/>
      <c r="B19" s="36"/>
      <c r="C19" s="37"/>
      <c r="D19" s="36"/>
      <c r="E19" s="38"/>
      <c r="F19" s="39"/>
    </row>
    <row r="20" spans="1:7" s="12" customFormat="1" ht="30" customHeight="1" x14ac:dyDescent="0.25">
      <c r="A20" s="203"/>
      <c r="B20" s="203"/>
      <c r="C20" s="203"/>
      <c r="D20" s="203"/>
      <c r="E20" s="203"/>
      <c r="F20" s="203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6" customFormat="1" ht="15" customHeight="1" x14ac:dyDescent="0.25">
      <c r="A22" s="6" t="s">
        <v>0</v>
      </c>
      <c r="B22" s="197"/>
      <c r="C22" s="197"/>
    </row>
    <row r="23" spans="1:7" s="6" customFormat="1" ht="15" customHeight="1" x14ac:dyDescent="0.25">
      <c r="A23" s="6" t="s">
        <v>1</v>
      </c>
      <c r="B23" s="197"/>
      <c r="C23" s="197"/>
    </row>
    <row r="24" spans="1:7" s="6" customFormat="1" ht="15" x14ac:dyDescent="0.25"/>
    <row r="25" spans="1:7" s="6" customFormat="1" ht="15" customHeight="1" x14ac:dyDescent="0.25">
      <c r="C25" s="55"/>
      <c r="D25" s="56" t="s">
        <v>43</v>
      </c>
      <c r="E25" s="49"/>
      <c r="F25" s="55"/>
    </row>
    <row r="26" spans="1:7" ht="15" customHeight="1" x14ac:dyDescent="0.2">
      <c r="C26" s="57"/>
      <c r="D26" s="56" t="s">
        <v>44</v>
      </c>
      <c r="E26" s="162"/>
      <c r="F26" s="162"/>
    </row>
    <row r="27" spans="1:7" s="13" customFormat="1" x14ac:dyDescent="0.2">
      <c r="A27" s="204" t="s">
        <v>2</v>
      </c>
      <c r="B27" s="204"/>
    </row>
    <row r="28" spans="1:7" s="15" customFormat="1" ht="12" customHeight="1" x14ac:dyDescent="0.2">
      <c r="A28" s="61"/>
      <c r="B28" s="200" t="s">
        <v>4</v>
      </c>
      <c r="C28" s="201"/>
      <c r="D28" s="201"/>
      <c r="E28" s="201"/>
      <c r="F28" s="201"/>
      <c r="G28" s="14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Alena Dohnalová</cp:lastModifiedBy>
  <cp:lastPrinted>2019-03-11T11:26:03Z</cp:lastPrinted>
  <dcterms:created xsi:type="dcterms:W3CDTF">2014-08-04T05:30:35Z</dcterms:created>
  <dcterms:modified xsi:type="dcterms:W3CDTF">2019-07-30T10:52:06Z</dcterms:modified>
</cp:coreProperties>
</file>