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3\ZG.270.2023 Dokumentacja\ZG.270.19.2023 - post. XV\"/>
    </mc:Choice>
  </mc:AlternateContent>
  <xr:revisionPtr revIDLastSave="0" documentId="13_ncr:1_{95CA85B5-A19A-4F5D-9703-41BB1C0E48AE}" xr6:coauthVersionLast="47" xr6:coauthVersionMax="47" xr10:uidLastSave="{00000000-0000-0000-0000-000000000000}"/>
  <bookViews>
    <workbookView xWindow="2580" yWindow="2580" windowWidth="23040" windowHeight="12168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47" i="3" l="1"/>
  <c r="K47" i="3" s="1"/>
  <c r="L47" i="3" s="1"/>
  <c r="I46" i="3"/>
  <c r="I45" i="3"/>
  <c r="K45" i="3" s="1"/>
  <c r="I44" i="3"/>
  <c r="K44" i="3" s="1"/>
  <c r="I43" i="3"/>
  <c r="K43" i="3" s="1"/>
  <c r="I40" i="3"/>
  <c r="K40" i="3" s="1"/>
  <c r="L40" i="3" s="1"/>
  <c r="I35" i="3"/>
  <c r="K35" i="3" s="1"/>
  <c r="I30" i="3"/>
  <c r="L44" i="3" l="1"/>
  <c r="L35" i="3"/>
  <c r="F49" i="3"/>
  <c r="L45" i="3"/>
  <c r="L43" i="3"/>
  <c r="K46" i="3"/>
  <c r="L46" i="3" s="1"/>
  <c r="K30" i="3"/>
  <c r="L30" i="3" s="1"/>
  <c r="F50" i="3" l="1"/>
  <c r="F51" i="3" s="1"/>
</calcChain>
</file>

<file path=xl/sharedStrings.xml><?xml version="1.0" encoding="utf-8"?>
<sst xmlns="http://schemas.openxmlformats.org/spreadsheetml/2006/main" count="110" uniqueCount="64">
  <si>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</si>
  <si>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</si>
  <si>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</si>
  <si>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</si>
  <si>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</si>
  <si>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</si>
  <si>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</si>
  <si>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</si>
  <si>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</si>
  <si>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</si>
  <si>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</si>
  <si>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</si>
  <si>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</si>
  <si>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</si>
  <si>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19</t>
  </si>
  <si>
    <t>WPOD-N</t>
  </si>
  <si>
    <t>Wycinanie podszytów i podrostów (teren równy lub falisty)</t>
  </si>
  <si>
    <t>HA</t>
  </si>
  <si>
    <t>384</t>
  </si>
  <si>
    <t>GODZ RH8</t>
  </si>
  <si>
    <t>Prace godzinowe ręczne (8% VAT)</t>
  </si>
  <si>
    <t>H</t>
  </si>
  <si>
    <t>385</t>
  </si>
  <si>
    <t>GODZ PILA</t>
  </si>
  <si>
    <t>Prace wykonywane ręcznie z użyciem pilarki</t>
  </si>
  <si>
    <t>389</t>
  </si>
  <si>
    <t>GODZ MH8</t>
  </si>
  <si>
    <t>Prace wykonywane ciągnikiem (8% VAT)</t>
  </si>
  <si>
    <t>391</t>
  </si>
  <si>
    <t>GODZ HH8</t>
  </si>
  <si>
    <t>Prace wykonywane harwesterem (8% VAT)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</si>
  <si>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</si>
  <si>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</si>
  <si>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</si>
  <si>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</si>
  <si>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</si>
  <si>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</si>
  <si>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</si>
  <si>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</si>
  <si>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</si>
  <si>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Pozostałe cięcia rębne</t>
  </si>
  <si>
    <t>Trzebieże późne i cięcia sanitarno – selekcyjne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</si>
  <si>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</si>
  <si>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</si>
  <si>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</si>
  <si>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</si>
  <si>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</si>
  <si>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</si>
  <si>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</si>
  <si>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</si>
  <si>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</si>
  <si>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</si>
  <si>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</si>
  <si>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</si>
  <si>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</si>
  <si>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</si>
  <si>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</si>
  <si>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</si>
  <si>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</si>
  <si>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>Odpowiadając na ogłoszenie o przetargu nieograniczonym na „Wykonywanie usług z zakresu gospodarki leśnej na terenie Nadleśnictwa Olesno w roku 2023 - postępowanie XIV'' składamy niniejszym ofertę na pakiet POZ 3/2023 tego zamówienia: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</si>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</sst>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4" fontId="5" fillId="2" borderId="1" xfId="0" applyNumberFormat="1" applyFont="1" applyFill="1" applyBorder="1" applyAlignment="1">
      <alignment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90"/>
  <sheetViews>
    <sheetView tabSelected="1" topLeftCell="A16" workbookViewId="0">
      <selection activeCell="B26" sqref="B26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33</v>
      </c>
      <c r="J2" s="13"/>
      <c r="K2" s="13"/>
      <c r="L2" s="13"/>
      <c r="M2" s="13"/>
      <c r="N2" s="13"/>
      <c r="O2" s="13"/>
    </row>
    <row r="3" spans="2:15" s="1" customFormat="1" ht="28.8" customHeight="1" x14ac:dyDescent="0.2"/>
    <row r="4" spans="2:15" s="1" customFormat="1" ht="2.7" customHeight="1" x14ac:dyDescent="0.2">
      <c r="B4" s="10"/>
      <c r="C4" s="10"/>
      <c r="D4" s="10"/>
    </row>
    <row r="5" spans="2:15" s="1" customFormat="1" ht="28.8" customHeight="1" x14ac:dyDescent="0.2"/>
    <row r="6" spans="2:15" s="1" customFormat="1" ht="2.7" customHeight="1" x14ac:dyDescent="0.2">
      <c r="B6" s="10"/>
      <c r="C6" s="10"/>
      <c r="D6" s="10"/>
    </row>
    <row r="7" spans="2:15" s="1" customFormat="1" ht="28.8" customHeight="1" x14ac:dyDescent="0.2"/>
    <row r="8" spans="2:15" s="1" customFormat="1" ht="5.25" customHeight="1" x14ac:dyDescent="0.2">
      <c r="B8" s="10"/>
      <c r="C8" s="10"/>
      <c r="D8" s="10"/>
    </row>
    <row r="9" spans="2:15" s="1" customFormat="1" ht="4.2" customHeight="1" x14ac:dyDescent="0.2"/>
    <row r="10" spans="2:15" s="1" customFormat="1" ht="6.9" customHeight="1" x14ac:dyDescent="0.2">
      <c r="B10" s="11" t="s">
        <v>34</v>
      </c>
      <c r="C10" s="11"/>
      <c r="D10" s="11"/>
    </row>
    <row r="11" spans="2:15" s="1" customFormat="1" ht="12.3" customHeight="1" x14ac:dyDescent="0.2">
      <c r="B11" s="11"/>
      <c r="C11" s="11"/>
      <c r="D11" s="11"/>
      <c r="G11" s="17" t="s">
        <v>35</v>
      </c>
      <c r="H11" s="17"/>
      <c r="I11" s="17"/>
      <c r="J11" s="17"/>
      <c r="K11" s="17"/>
      <c r="L11" s="17"/>
      <c r="M11" s="17"/>
      <c r="N11" s="17"/>
    </row>
    <row r="12" spans="2:15" s="1" customFormat="1" ht="7.95" customHeight="1" x14ac:dyDescent="0.2">
      <c r="G12" s="17"/>
      <c r="H12" s="17"/>
      <c r="I12" s="17"/>
      <c r="J12" s="17"/>
      <c r="K12" s="17"/>
      <c r="L12" s="17"/>
      <c r="M12" s="17"/>
      <c r="N12" s="17"/>
    </row>
    <row r="13" spans="2:15" s="1" customFormat="1" ht="20.25" customHeight="1" x14ac:dyDescent="0.2"/>
    <row r="14" spans="2:15" s="1" customFormat="1" ht="24" customHeight="1" x14ac:dyDescent="0.2">
      <c r="E14" s="16" t="s">
        <v>48</v>
      </c>
      <c r="F14" s="16"/>
      <c r="G14" s="16"/>
    </row>
    <row r="15" spans="2:15" s="1" customFormat="1" ht="43.2" customHeight="1" x14ac:dyDescent="0.2"/>
    <row r="16" spans="2:15" s="1" customFormat="1" ht="20.7" customHeight="1" x14ac:dyDescent="0.2">
      <c r="B16" s="27" t="s">
        <v>36</v>
      </c>
      <c r="C16" s="27"/>
    </row>
    <row r="17" spans="2:13" s="1" customFormat="1" ht="2.7" customHeight="1" x14ac:dyDescent="0.2"/>
    <row r="18" spans="2:13" s="1" customFormat="1" ht="20.7" customHeight="1" x14ac:dyDescent="0.2">
      <c r="B18" s="27" t="s">
        <v>37</v>
      </c>
      <c r="C18" s="27"/>
    </row>
    <row r="19" spans="2:13" s="1" customFormat="1" ht="2.7" customHeight="1" x14ac:dyDescent="0.2"/>
    <row r="20" spans="2:13" s="1" customFormat="1" ht="20.7" customHeight="1" x14ac:dyDescent="0.2">
      <c r="B20" s="27" t="s">
        <v>38</v>
      </c>
      <c r="C20" s="27"/>
    </row>
    <row r="21" spans="2:13" s="1" customFormat="1" ht="2.7" customHeight="1" x14ac:dyDescent="0.2"/>
    <row r="22" spans="2:13" s="1" customFormat="1" ht="20.7" customHeight="1" x14ac:dyDescent="0.2">
      <c r="B22" s="27" t="s">
        <v>39</v>
      </c>
      <c r="C22" s="27"/>
    </row>
    <row r="23" spans="2:13" s="1" customFormat="1" ht="50.1" customHeight="1" x14ac:dyDescent="0.2">
      <c r="B23" s="12" t="s">
        <v>59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</row>
    <row r="24" spans="2:13" s="1" customFormat="1" ht="2.7" customHeight="1" x14ac:dyDescent="0.2"/>
    <row r="25" spans="2:13" s="1" customFormat="1" ht="50.1" customHeight="1" x14ac:dyDescent="0.2">
      <c r="B25" s="18" t="s">
        <v>63</v>
      </c>
      <c r="C25" s="18"/>
      <c r="D25" s="18"/>
      <c r="E25" s="18"/>
      <c r="F25" s="18"/>
      <c r="G25" s="18"/>
      <c r="H25" s="18"/>
      <c r="I25" s="18"/>
      <c r="J25" s="18"/>
      <c r="K25" s="18"/>
      <c r="L25" s="18"/>
    </row>
    <row r="26" spans="2:13" s="1" customFormat="1" ht="3.15" customHeight="1" x14ac:dyDescent="0.2"/>
    <row r="27" spans="2:13" s="1" customFormat="1" ht="18.149999999999999" customHeight="1" x14ac:dyDescent="0.2">
      <c r="B27" s="9" t="s">
        <v>40</v>
      </c>
      <c r="C27" s="9"/>
      <c r="D27" s="9"/>
      <c r="E27" s="9"/>
      <c r="F27" s="9"/>
      <c r="G27" s="9"/>
      <c r="H27" s="9"/>
      <c r="I27" s="9"/>
      <c r="J27" s="9"/>
      <c r="K27" s="9"/>
    </row>
    <row r="28" spans="2:13" s="1" customFormat="1" ht="5.25" customHeight="1" x14ac:dyDescent="0.2"/>
    <row r="29" spans="2:13" s="1" customFormat="1" ht="45.3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5" t="s">
        <v>58</v>
      </c>
      <c r="M29" s="25"/>
    </row>
    <row r="30" spans="2:13" s="1" customFormat="1" ht="19.649999999999999" customHeight="1" x14ac:dyDescent="0.2">
      <c r="B30" s="5">
        <v>1</v>
      </c>
      <c r="C30" s="6" t="s">
        <v>10</v>
      </c>
      <c r="D30" s="6" t="s">
        <v>11</v>
      </c>
      <c r="E30" s="7" t="s">
        <v>12</v>
      </c>
      <c r="F30" s="6" t="s">
        <v>13</v>
      </c>
      <c r="G30" s="8">
        <v>514</v>
      </c>
      <c r="H30" s="8"/>
      <c r="I30" s="8">
        <f>+ROUND(G30*H30,2)</f>
        <v>0</v>
      </c>
      <c r="J30" s="5">
        <v>8</v>
      </c>
      <c r="K30" s="8">
        <f>+ROUND(I30*J30/100,2)</f>
        <v>0</v>
      </c>
      <c r="L30" s="26">
        <f>+I30+K30</f>
        <v>0</v>
      </c>
      <c r="M30" s="26"/>
    </row>
    <row r="31" spans="2:13" s="1" customFormat="1" ht="3.15" customHeight="1" x14ac:dyDescent="0.2"/>
    <row r="32" spans="2:13" s="1" customFormat="1" ht="18.149999999999999" customHeight="1" x14ac:dyDescent="0.2">
      <c r="B32" s="9" t="s">
        <v>41</v>
      </c>
      <c r="C32" s="9"/>
      <c r="D32" s="9"/>
      <c r="E32" s="9"/>
      <c r="F32" s="9"/>
      <c r="G32" s="9"/>
      <c r="H32" s="9"/>
      <c r="I32" s="9"/>
      <c r="J32" s="9"/>
      <c r="K32" s="9"/>
    </row>
    <row r="33" spans="2:13" s="1" customFormat="1" ht="5.25" customHeight="1" x14ac:dyDescent="0.2"/>
    <row r="34" spans="2:13" s="1" customFormat="1" ht="45.3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3" t="s">
        <v>7</v>
      </c>
      <c r="J34" s="4" t="s">
        <v>8</v>
      </c>
      <c r="K34" s="4" t="s">
        <v>9</v>
      </c>
      <c r="L34" s="25" t="s">
        <v>58</v>
      </c>
      <c r="M34" s="25"/>
    </row>
    <row r="35" spans="2:13" s="1" customFormat="1" ht="19.649999999999999" customHeight="1" x14ac:dyDescent="0.2">
      <c r="B35" s="5">
        <v>2</v>
      </c>
      <c r="C35" s="6" t="s">
        <v>10</v>
      </c>
      <c r="D35" s="6" t="s">
        <v>11</v>
      </c>
      <c r="E35" s="7" t="s">
        <v>12</v>
      </c>
      <c r="F35" s="6" t="s">
        <v>13</v>
      </c>
      <c r="G35" s="8">
        <v>1283</v>
      </c>
      <c r="H35" s="8"/>
      <c r="I35" s="8">
        <f>+ROUND(G35*H35,2)</f>
        <v>0</v>
      </c>
      <c r="J35" s="5">
        <v>8</v>
      </c>
      <c r="K35" s="8">
        <f>+ROUND(I35*J35/100,2)</f>
        <v>0</v>
      </c>
      <c r="L35" s="26">
        <f>+I35+K35</f>
        <v>0</v>
      </c>
      <c r="M35" s="26"/>
    </row>
    <row r="36" spans="2:13" s="1" customFormat="1" ht="3.15" customHeight="1" x14ac:dyDescent="0.2"/>
    <row r="37" spans="2:13" s="1" customFormat="1" ht="18.149999999999999" customHeight="1" x14ac:dyDescent="0.2">
      <c r="B37" s="9" t="s">
        <v>42</v>
      </c>
      <c r="C37" s="9"/>
      <c r="D37" s="9"/>
      <c r="E37" s="9"/>
      <c r="F37" s="9"/>
      <c r="G37" s="9"/>
      <c r="H37" s="9"/>
      <c r="I37" s="9"/>
      <c r="J37" s="9"/>
      <c r="K37" s="9"/>
    </row>
    <row r="38" spans="2:13" s="1" customFormat="1" ht="5.25" customHeight="1" x14ac:dyDescent="0.2"/>
    <row r="39" spans="2:13" s="1" customFormat="1" ht="45.3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25" t="s">
        <v>58</v>
      </c>
      <c r="M39" s="25"/>
    </row>
    <row r="40" spans="2:13" s="1" customFormat="1" ht="19.649999999999999" customHeight="1" x14ac:dyDescent="0.2">
      <c r="B40" s="5">
        <v>3</v>
      </c>
      <c r="C40" s="6" t="s">
        <v>10</v>
      </c>
      <c r="D40" s="6" t="s">
        <v>11</v>
      </c>
      <c r="E40" s="7" t="s">
        <v>12</v>
      </c>
      <c r="F40" s="6" t="s">
        <v>13</v>
      </c>
      <c r="G40" s="8">
        <v>1062</v>
      </c>
      <c r="H40" s="8"/>
      <c r="I40" s="8">
        <f>+ROUND(G40*H40,2)</f>
        <v>0</v>
      </c>
      <c r="J40" s="5">
        <v>8</v>
      </c>
      <c r="K40" s="8">
        <f>+ROUND(I40*J40/100,2)</f>
        <v>0</v>
      </c>
      <c r="L40" s="26">
        <f>+I40+K40</f>
        <v>0</v>
      </c>
      <c r="M40" s="26"/>
    </row>
    <row r="41" spans="2:13" s="1" customFormat="1" ht="9" customHeight="1" x14ac:dyDescent="0.2"/>
    <row r="42" spans="2:13" s="1" customFormat="1" ht="45.3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5" t="s">
        <v>58</v>
      </c>
      <c r="M42" s="25"/>
    </row>
    <row r="43" spans="2:13" s="1" customFormat="1" ht="19.649999999999999" customHeight="1" x14ac:dyDescent="0.2">
      <c r="B43" s="5">
        <v>4</v>
      </c>
      <c r="C43" s="6" t="s">
        <v>14</v>
      </c>
      <c r="D43" s="6" t="s">
        <v>15</v>
      </c>
      <c r="E43" s="7" t="s">
        <v>16</v>
      </c>
      <c r="F43" s="6" t="s">
        <v>17</v>
      </c>
      <c r="G43" s="8">
        <v>0.6</v>
      </c>
      <c r="H43" s="8"/>
      <c r="I43" s="8">
        <f>+ROUND(G43*H43,2)</f>
        <v>0</v>
      </c>
      <c r="J43" s="5">
        <v>8</v>
      </c>
      <c r="K43" s="8">
        <f>+ROUND(I43*J43/100,2)</f>
        <v>0</v>
      </c>
      <c r="L43" s="26">
        <f>+I43+K43</f>
        <v>0</v>
      </c>
      <c r="M43" s="26"/>
    </row>
    <row r="44" spans="2:13" s="1" customFormat="1" ht="19.649999999999999" customHeight="1" x14ac:dyDescent="0.2">
      <c r="B44" s="5">
        <v>5</v>
      </c>
      <c r="C44" s="6" t="s">
        <v>18</v>
      </c>
      <c r="D44" s="6" t="s">
        <v>19</v>
      </c>
      <c r="E44" s="7" t="s">
        <v>20</v>
      </c>
      <c r="F44" s="6" t="s">
        <v>21</v>
      </c>
      <c r="G44" s="8">
        <v>40</v>
      </c>
      <c r="H44" s="8"/>
      <c r="I44" s="8">
        <f>+ROUND(G44*H44,2)</f>
        <v>0</v>
      </c>
      <c r="J44" s="5">
        <v>8</v>
      </c>
      <c r="K44" s="8">
        <f>+ROUND(I44*J44/100,2)</f>
        <v>0</v>
      </c>
      <c r="L44" s="26">
        <f>+I44+K44</f>
        <v>0</v>
      </c>
      <c r="M44" s="26"/>
    </row>
    <row r="45" spans="2:13" s="1" customFormat="1" ht="19.649999999999999" customHeight="1" x14ac:dyDescent="0.2">
      <c r="B45" s="5">
        <v>6</v>
      </c>
      <c r="C45" s="6" t="s">
        <v>22</v>
      </c>
      <c r="D45" s="6" t="s">
        <v>23</v>
      </c>
      <c r="E45" s="7" t="s">
        <v>24</v>
      </c>
      <c r="F45" s="6" t="s">
        <v>21</v>
      </c>
      <c r="G45" s="8">
        <v>20</v>
      </c>
      <c r="H45" s="8"/>
      <c r="I45" s="8">
        <f>+ROUND(G45*H45,2)</f>
        <v>0</v>
      </c>
      <c r="J45" s="5">
        <v>8</v>
      </c>
      <c r="K45" s="8">
        <f>+ROUND(I45*J45/100,2)</f>
        <v>0</v>
      </c>
      <c r="L45" s="26">
        <f>+I45+K45</f>
        <v>0</v>
      </c>
      <c r="M45" s="26"/>
    </row>
    <row r="46" spans="2:13" s="1" customFormat="1" ht="19.649999999999999" customHeight="1" x14ac:dyDescent="0.2">
      <c r="B46" s="5">
        <v>7</v>
      </c>
      <c r="C46" s="6" t="s">
        <v>25</v>
      </c>
      <c r="D46" s="6" t="s">
        <v>26</v>
      </c>
      <c r="E46" s="7" t="s">
        <v>27</v>
      </c>
      <c r="F46" s="6" t="s">
        <v>21</v>
      </c>
      <c r="G46" s="8">
        <v>13</v>
      </c>
      <c r="H46" s="8"/>
      <c r="I46" s="8">
        <f>+ROUND(G46*H46,2)</f>
        <v>0</v>
      </c>
      <c r="J46" s="5">
        <v>8</v>
      </c>
      <c r="K46" s="8">
        <f>+ROUND(I46*J46/100,2)</f>
        <v>0</v>
      </c>
      <c r="L46" s="26">
        <f>+I46+K46</f>
        <v>0</v>
      </c>
      <c r="M46" s="26"/>
    </row>
    <row r="47" spans="2:13" s="1" customFormat="1" ht="19.649999999999999" customHeight="1" x14ac:dyDescent="0.2">
      <c r="B47" s="5">
        <v>8</v>
      </c>
      <c r="C47" s="6" t="s">
        <v>28</v>
      </c>
      <c r="D47" s="6" t="s">
        <v>29</v>
      </c>
      <c r="E47" s="7" t="s">
        <v>30</v>
      </c>
      <c r="F47" s="6" t="s">
        <v>21</v>
      </c>
      <c r="G47" s="8">
        <v>7</v>
      </c>
      <c r="H47" s="8"/>
      <c r="I47" s="8">
        <f>+ROUND(G47*H47,2)</f>
        <v>0</v>
      </c>
      <c r="J47" s="5">
        <v>8</v>
      </c>
      <c r="K47" s="8">
        <f>+ROUND(I47*J47/100,2)</f>
        <v>0</v>
      </c>
      <c r="L47" s="26">
        <f>+I47+K47</f>
        <v>0</v>
      </c>
      <c r="M47" s="26"/>
    </row>
    <row r="48" spans="2:13" s="1" customFormat="1" ht="23.4" customHeight="1" x14ac:dyDescent="0.2"/>
    <row r="49" spans="2:14" s="1" customFormat="1" ht="21.3" customHeight="1" x14ac:dyDescent="0.2">
      <c r="B49" s="15" t="s">
        <v>31</v>
      </c>
      <c r="C49" s="15"/>
      <c r="D49" s="15"/>
      <c r="E49" s="15"/>
      <c r="F49" s="22">
        <f>+I30+I35+I40+I43+I44+I45+I46+I47</f>
        <v>0</v>
      </c>
      <c r="G49" s="22"/>
      <c r="H49" s="22"/>
      <c r="I49" s="22"/>
      <c r="J49" s="22"/>
      <c r="K49" s="22"/>
      <c r="L49" s="22"/>
      <c r="M49" s="22"/>
    </row>
    <row r="50" spans="2:14" s="1" customFormat="1" ht="21.3" customHeight="1" x14ac:dyDescent="0.2">
      <c r="B50" s="15" t="s">
        <v>32</v>
      </c>
      <c r="C50" s="15"/>
      <c r="D50" s="15"/>
      <c r="E50" s="15"/>
      <c r="F50" s="22">
        <f>+L30+L35+L40+L43+L44+L45+L46+L47</f>
        <v>0</v>
      </c>
      <c r="G50" s="22"/>
      <c r="H50" s="22"/>
      <c r="I50" s="22"/>
      <c r="J50" s="22"/>
      <c r="K50" s="22"/>
      <c r="L50" s="22"/>
      <c r="M50" s="22"/>
    </row>
    <row r="51" spans="2:14" s="1" customFormat="1" ht="21.3" customHeight="1" x14ac:dyDescent="0.2">
      <c r="B51" s="15" t="s">
        <v>31</v>
      </c>
      <c r="C51" s="15"/>
      <c r="D51" s="15"/>
      <c r="E51" s="15"/>
      <c r="F51" s="22">
        <f>+F50-F49</f>
        <v>0</v>
      </c>
      <c r="G51" s="22"/>
      <c r="H51" s="22"/>
      <c r="I51" s="22"/>
      <c r="J51" s="22"/>
      <c r="K51" s="22"/>
      <c r="L51" s="22"/>
      <c r="M51" s="22"/>
    </row>
    <row r="52" spans="2:14" s="1" customFormat="1" ht="11.1" customHeight="1" x14ac:dyDescent="0.2"/>
    <row r="53" spans="2:14" s="1" customFormat="1" ht="61.35" customHeight="1" x14ac:dyDescent="0.2">
      <c r="B53" s="18" t="s">
        <v>49</v>
      </c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2:14" s="1" customFormat="1" ht="2.7" customHeight="1" x14ac:dyDescent="0.2"/>
    <row r="55" spans="2:14" s="1" customFormat="1" ht="89.1" customHeight="1" x14ac:dyDescent="0.2">
      <c r="B55" s="18" t="s">
        <v>50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2:14" s="1" customFormat="1" ht="5.25" customHeight="1" x14ac:dyDescent="0.2"/>
    <row r="57" spans="2:14" s="1" customFormat="1" ht="89.1" customHeight="1" x14ac:dyDescent="0.2">
      <c r="B57" s="18" t="s">
        <v>60</v>
      </c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</row>
    <row r="58" spans="2:14" s="1" customFormat="1" ht="5.25" customHeight="1" x14ac:dyDescent="0.2"/>
    <row r="59" spans="2:14" s="1" customFormat="1" ht="37.799999999999997" customHeight="1" x14ac:dyDescent="0.2">
      <c r="B59" s="19" t="s">
        <v>44</v>
      </c>
      <c r="C59" s="19"/>
      <c r="D59" s="19"/>
      <c r="E59" s="19"/>
      <c r="F59" s="23" t="s">
        <v>45</v>
      </c>
      <c r="G59" s="23"/>
      <c r="H59" s="23"/>
      <c r="I59" s="23"/>
      <c r="J59" s="23"/>
      <c r="K59" s="23"/>
      <c r="L59" s="23"/>
    </row>
    <row r="60" spans="2:14" s="1" customFormat="1" ht="28.8" customHeight="1" x14ac:dyDescent="0.2"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</row>
    <row r="61" spans="2:14" s="1" customFormat="1" ht="28.8" customHeight="1" x14ac:dyDescent="0.2"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</row>
    <row r="62" spans="2:14" s="1" customFormat="1" ht="28.8" customHeight="1" x14ac:dyDescent="0.2"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</row>
    <row r="63" spans="2:14" s="1" customFormat="1" ht="2.7" customHeight="1" x14ac:dyDescent="0.2"/>
    <row r="64" spans="2:14" s="1" customFormat="1" ht="158.4" customHeight="1" x14ac:dyDescent="0.2">
      <c r="B64" s="18" t="s">
        <v>61</v>
      </c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</row>
    <row r="65" spans="2:14" s="1" customFormat="1" ht="2.7" customHeight="1" x14ac:dyDescent="0.2"/>
    <row r="66" spans="2:14" s="1" customFormat="1" ht="33.6" customHeight="1" x14ac:dyDescent="0.2">
      <c r="B66" s="12" t="s">
        <v>51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</row>
    <row r="67" spans="2:14" s="1" customFormat="1" ht="2.7" customHeight="1" x14ac:dyDescent="0.2"/>
    <row r="68" spans="2:14" s="1" customFormat="1" ht="37.799999999999997" customHeight="1" x14ac:dyDescent="0.2">
      <c r="B68" s="19" t="s">
        <v>46</v>
      </c>
      <c r="C68" s="19"/>
      <c r="D68" s="19"/>
      <c r="E68" s="19"/>
      <c r="F68" s="24" t="s">
        <v>47</v>
      </c>
      <c r="G68" s="24"/>
      <c r="H68" s="24"/>
      <c r="I68" s="24"/>
      <c r="J68" s="24"/>
      <c r="K68" s="24"/>
      <c r="L68" s="24"/>
    </row>
    <row r="69" spans="2:14" s="1" customFormat="1" ht="28.8" customHeight="1" x14ac:dyDescent="0.2"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</row>
    <row r="70" spans="2:14" s="1" customFormat="1" ht="28.8" customHeight="1" x14ac:dyDescent="0.2"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</row>
    <row r="71" spans="2:14" s="1" customFormat="1" ht="28.8" customHeight="1" x14ac:dyDescent="0.2"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</row>
    <row r="72" spans="2:14" s="1" customFormat="1" ht="28.8" customHeight="1" x14ac:dyDescent="0.2"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</row>
    <row r="73" spans="2:14" s="1" customFormat="1" ht="2.7" customHeight="1" x14ac:dyDescent="0.2"/>
    <row r="74" spans="2:14" s="1" customFormat="1" ht="130.65" customHeight="1" x14ac:dyDescent="0.2">
      <c r="B74" s="18" t="s">
        <v>52</v>
      </c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</row>
    <row r="75" spans="2:14" s="1" customFormat="1" ht="2.7" customHeight="1" x14ac:dyDescent="0.2"/>
    <row r="76" spans="2:14" s="1" customFormat="1" ht="47.4" customHeight="1" x14ac:dyDescent="0.2">
      <c r="B76" s="18" t="s">
        <v>62</v>
      </c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</row>
    <row r="77" spans="2:14" s="1" customFormat="1" ht="2.7" customHeight="1" x14ac:dyDescent="0.2"/>
    <row r="78" spans="2:14" s="1" customFormat="1" ht="47.4" customHeight="1" x14ac:dyDescent="0.2">
      <c r="B78" s="18" t="s">
        <v>53</v>
      </c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</row>
    <row r="79" spans="2:14" s="1" customFormat="1" ht="2.7" customHeight="1" x14ac:dyDescent="0.2"/>
    <row r="80" spans="2:14" s="1" customFormat="1" ht="33.6" customHeight="1" x14ac:dyDescent="0.2">
      <c r="B80" s="18" t="s">
        <v>54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2:14" s="1" customFormat="1" ht="2.7" customHeight="1" x14ac:dyDescent="0.2"/>
    <row r="82" spans="2:14" s="1" customFormat="1" ht="116.7" customHeight="1" x14ac:dyDescent="0.2">
      <c r="B82" s="18" t="s">
        <v>55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</row>
    <row r="83" spans="2:14" s="1" customFormat="1" ht="2.7" customHeight="1" x14ac:dyDescent="0.2"/>
    <row r="84" spans="2:14" s="1" customFormat="1" ht="90" customHeight="1" x14ac:dyDescent="0.2">
      <c r="B84" s="18" t="s">
        <v>56</v>
      </c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</row>
    <row r="85" spans="2:14" s="1" customFormat="1" ht="54.6" customHeight="1" x14ac:dyDescent="0.2"/>
    <row r="86" spans="2:14" s="1" customFormat="1" ht="17.55" customHeight="1" x14ac:dyDescent="0.2">
      <c r="I86" s="14" t="s">
        <v>43</v>
      </c>
      <c r="J86" s="14"/>
    </row>
    <row r="87" spans="2:14" s="1" customFormat="1" ht="18.600000000000001" customHeight="1" x14ac:dyDescent="0.2"/>
    <row r="88" spans="2:14" s="1" customFormat="1" ht="81.599999999999994" customHeight="1" x14ac:dyDescent="0.2">
      <c r="B88" s="21" t="s">
        <v>57</v>
      </c>
      <c r="C88" s="21"/>
      <c r="D88" s="21"/>
      <c r="E88" s="21"/>
      <c r="F88" s="21"/>
      <c r="G88" s="21"/>
      <c r="H88" s="21"/>
      <c r="I88" s="21"/>
      <c r="J88" s="21"/>
    </row>
    <row r="89" spans="2:14" s="1" customFormat="1" ht="81.599999999999994" customHeight="1" x14ac:dyDescent="0.2">
      <c r="B89" s="21" t="s">
        <v>57</v>
      </c>
      <c r="C89" s="21"/>
      <c r="D89" s="21"/>
      <c r="E89" s="21"/>
      <c r="F89" s="21"/>
      <c r="G89" s="21"/>
      <c r="H89" s="21"/>
      <c r="I89" s="21"/>
      <c r="J89" s="21"/>
    </row>
    <row r="90" spans="2:14" s="1" customFormat="1" ht="28.8" customHeight="1" x14ac:dyDescent="0.2"/>
  </sheetData>
  <mergeCells count="62">
    <mergeCell ref="I86:J86"/>
    <mergeCell ref="B88:J88"/>
    <mergeCell ref="B76:N76"/>
    <mergeCell ref="B78:N78"/>
    <mergeCell ref="B80:N80"/>
    <mergeCell ref="B82:N82"/>
    <mergeCell ref="B84:N84"/>
    <mergeCell ref="B64:N64"/>
    <mergeCell ref="B66:N66"/>
    <mergeCell ref="B68:E68"/>
    <mergeCell ref="F68:L68"/>
    <mergeCell ref="B74:N74"/>
    <mergeCell ref="I2:O2"/>
    <mergeCell ref="L29:M29"/>
    <mergeCell ref="L30:M30"/>
    <mergeCell ref="L34:M34"/>
    <mergeCell ref="L35:M35"/>
    <mergeCell ref="L39:M39"/>
    <mergeCell ref="L40:M40"/>
    <mergeCell ref="L42:M42"/>
    <mergeCell ref="L43:M43"/>
    <mergeCell ref="L44:M44"/>
    <mergeCell ref="L45:M45"/>
    <mergeCell ref="L46:M46"/>
    <mergeCell ref="L47:M47"/>
    <mergeCell ref="F51:M51"/>
    <mergeCell ref="B23:M23"/>
    <mergeCell ref="B89:J89"/>
    <mergeCell ref="E14:G14"/>
    <mergeCell ref="F49:M49"/>
    <mergeCell ref="F50:M50"/>
    <mergeCell ref="F59:L59"/>
    <mergeCell ref="F60:L60"/>
    <mergeCell ref="F61:L61"/>
    <mergeCell ref="F62:L62"/>
    <mergeCell ref="F69:L69"/>
    <mergeCell ref="F70:L70"/>
    <mergeCell ref="F71:L71"/>
    <mergeCell ref="F72:L72"/>
    <mergeCell ref="B51:E51"/>
    <mergeCell ref="B8:D8"/>
    <mergeCell ref="G11:N12"/>
    <mergeCell ref="B70:E70"/>
    <mergeCell ref="B71:E71"/>
    <mergeCell ref="B72:E72"/>
    <mergeCell ref="B62:E62"/>
    <mergeCell ref="B69:E69"/>
    <mergeCell ref="B57:N57"/>
    <mergeCell ref="B6:D6"/>
    <mergeCell ref="B59:E59"/>
    <mergeCell ref="B60:E60"/>
    <mergeCell ref="B61:E61"/>
    <mergeCell ref="B4:D4"/>
    <mergeCell ref="B49:E49"/>
    <mergeCell ref="B50:E50"/>
    <mergeCell ref="B53:N53"/>
    <mergeCell ref="B55:N55"/>
    <mergeCell ref="B25:L25"/>
    <mergeCell ref="B27:K27"/>
    <mergeCell ref="B32:K32"/>
    <mergeCell ref="B37:K37"/>
    <mergeCell ref="B10:D11"/>
  </mergeCells>
  <printOptions horizontalCentered="1"/>
  <pageMargins left="0.31496062992125984" right="0.31496062992125984" top="0.74803149606299213" bottom="0.74803149606299213" header="0.31496062992125984" footer="0.31496062992125984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Sabok</cp:lastModifiedBy>
  <cp:lastPrinted>2023-08-11T04:58:02Z</cp:lastPrinted>
  <dcterms:created xsi:type="dcterms:W3CDTF">2023-08-02T07:24:42Z</dcterms:created>
  <dcterms:modified xsi:type="dcterms:W3CDTF">2023-08-11T04:58:23Z</dcterms:modified>
</cp:coreProperties>
</file>