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04\VO_DOC\01. Súťaže\2019\02. Oddelenie VO\01. Prebiehajúce\05. Juraj\03 - 2019 - 275. (ZsNH - Josep.) Poistenie elektorniky\06. Josephina\01. Výzva na predloženie CP\"/>
    </mc:Choice>
  </mc:AlternateContent>
  <bookViews>
    <workbookView xWindow="0" yWindow="0" windowWidth="18105" windowHeight="11475" tabRatio="727"/>
  </bookViews>
  <sheets>
    <sheet name="Príloha č. 1" sheetId="1" r:id="rId1"/>
    <sheet name="Príloha č. 2 " sheetId="6" r:id="rId2"/>
    <sheet name="Príloha č. 3" sheetId="11" r:id="rId3"/>
    <sheet name="Príloha č. 4" sheetId="16" r:id="rId4"/>
    <sheet name="Príloha č. 5" sheetId="15" r:id="rId5"/>
  </sheets>
  <externalReferences>
    <externalReference r:id="rId6"/>
  </externalReferences>
  <definedNames>
    <definedName name="_xlnm.Print_Area" localSheetId="0">'Príloha č. 1'!$A$1:$D$31</definedName>
    <definedName name="_xlnm.Print_Area" localSheetId="1">'Príloha č. 2 '!$A$1:$G$125</definedName>
    <definedName name="_xlnm.Print_Area" localSheetId="2">'Príloha č. 3'!$A$1:$L$18</definedName>
    <definedName name="_xlnm.Print_Area" localSheetId="3">'Príloha č. 4'!$A$1:$D$20</definedName>
    <definedName name="_xlnm.Print_Area" localSheetId="4">'Príloha č. 5'!$A$1:$D$20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1" l="1"/>
  <c r="K8" i="11" s="1"/>
  <c r="I8" i="11" l="1"/>
  <c r="J8" i="11" s="1"/>
  <c r="L8" i="11" s="1"/>
  <c r="L9" i="11" s="1"/>
  <c r="E112" i="6"/>
  <c r="E113" i="6"/>
  <c r="E114" i="6"/>
  <c r="E115" i="6"/>
  <c r="E117" i="6"/>
  <c r="A2" i="16" l="1"/>
  <c r="B15" i="16"/>
  <c r="B14" i="16"/>
  <c r="C9" i="16"/>
  <c r="C8" i="16"/>
  <c r="C7" i="16"/>
  <c r="C6" i="16"/>
  <c r="A2" i="15"/>
  <c r="D19" i="16"/>
  <c r="C9" i="15" l="1"/>
  <c r="C8" i="15"/>
  <c r="C7" i="15"/>
  <c r="D19" i="15" l="1"/>
  <c r="K17" i="11"/>
  <c r="F124" i="6"/>
  <c r="B15" i="15"/>
  <c r="B14" i="15"/>
  <c r="C6" i="15"/>
  <c r="B123" i="6"/>
  <c r="B122" i="6"/>
  <c r="B15" i="11"/>
  <c r="C10" i="11" l="1"/>
  <c r="C11" i="11"/>
  <c r="C13" i="11" l="1"/>
  <c r="C12" i="11"/>
  <c r="E118" i="6" l="1"/>
  <c r="E119" i="6"/>
  <c r="E120" i="6"/>
  <c r="A2" i="11" l="1"/>
  <c r="B16" i="11" l="1"/>
</calcChain>
</file>

<file path=xl/sharedStrings.xml><?xml version="1.0" encoding="utf-8"?>
<sst xmlns="http://schemas.openxmlformats.org/spreadsheetml/2006/main" count="354" uniqueCount="204">
  <si>
    <t>Obchodný názov uchádzača:</t>
  </si>
  <si>
    <t>Sídlo uchádzača:</t>
  </si>
  <si>
    <t>IČO:</t>
  </si>
  <si>
    <t>DIČ:</t>
  </si>
  <si>
    <t>Meno a priezvisko:</t>
  </si>
  <si>
    <t>Telefónne číslo:</t>
  </si>
  <si>
    <t>E-mail:</t>
  </si>
  <si>
    <t>V:</t>
  </si>
  <si>
    <t>Dňa:</t>
  </si>
  <si>
    <t xml:space="preserve">Dňa: </t>
  </si>
  <si>
    <t>Poznámka:</t>
  </si>
  <si>
    <t>Názov predmetu zákazky:</t>
  </si>
  <si>
    <t>- povinné údaje vyplní uchádzač</t>
  </si>
  <si>
    <t>1.</t>
  </si>
  <si>
    <t>2.</t>
  </si>
  <si>
    <t>3.</t>
  </si>
  <si>
    <t>4.</t>
  </si>
  <si>
    <t>Kontaktná osoba dodávateľa pre účely overenia si informácií týkajúcich sa technických parametrov ponúkaného produktu:</t>
  </si>
  <si>
    <t>Pracovné zaradenie:</t>
  </si>
  <si>
    <t>ŠPECIFIKÁCIA PREDMETU ZÁKAZKY</t>
  </si>
  <si>
    <t>Por. č.</t>
  </si>
  <si>
    <t>DPH</t>
  </si>
  <si>
    <t>5.</t>
  </si>
  <si>
    <t>6.</t>
  </si>
  <si>
    <t>7.</t>
  </si>
  <si>
    <t>8.</t>
  </si>
  <si>
    <t>9.</t>
  </si>
  <si>
    <t>Názov položky</t>
  </si>
  <si>
    <t>Mer. 
jed.
(MJ)</t>
  </si>
  <si>
    <t>bez DPH</t>
  </si>
  <si>
    <t>s DPH</t>
  </si>
  <si>
    <t>Sadzba DPH
v %</t>
  </si>
  <si>
    <t>Týmto potvrdzujem, že všetky uvedené informácie sú pravdivé.</t>
  </si>
  <si>
    <t>LIST S KONTAKTNÝMI ÚDAJMI
OPRÁVNENEJ OSOBY UCHÁDZAČA</t>
  </si>
  <si>
    <t>10.</t>
  </si>
  <si>
    <t>11.</t>
  </si>
  <si>
    <t>Kontaktná osoba uchádzača - počas prieskumu trhu</t>
  </si>
  <si>
    <t>Kontaktná osoba uchádzača - plnenie zmluvy</t>
  </si>
  <si>
    <t>VYHLÁSENIE UCHÁDZAČA
O ULOŽENOM ZÁKAZE ÚČASTI
VO VEREJNOM OBSTARÁVANÍ</t>
  </si>
  <si>
    <t>Uchádzač vo verejnom obstarávaní na uvedený predmet zákazky týmto vyhlasuje, že nemá uložený zákaz účasti vo verejnom obstarávaní potvrdený konečným rozhodnutím v Slovenskej
republike alebo v štáte sídla, miesta podnikania alebo obvyklého pobytu.</t>
  </si>
  <si>
    <t xml:space="preserve">ŠTRUKTÚROVANÝ ROZPOČET CENY </t>
  </si>
  <si>
    <r>
      <t xml:space="preserve">Jednotková cena za </t>
    </r>
    <r>
      <rPr>
        <b/>
        <sz val="11"/>
        <color theme="1"/>
        <rFont val="Times New Roman"/>
        <family val="1"/>
        <charset val="238"/>
      </rPr>
      <t xml:space="preserve">MJ v EUR </t>
    </r>
  </si>
  <si>
    <t>Celková cena za predpokladané množstvo MJ v EUR</t>
  </si>
  <si>
    <t>- kritérium na vyhodnotenie ponúk</t>
  </si>
  <si>
    <t xml:space="preserve">Predpokladané množstvo MJ
</t>
  </si>
  <si>
    <t>Podpis a pečiatka:</t>
  </si>
  <si>
    <t>Meno a priezvisko oprávnenéj osoby na podpisovanie:</t>
  </si>
  <si>
    <t xml:space="preserve">Požadované minimálne technické vlastnosti, parametre a hodnoty predmetu zákazky
</t>
  </si>
  <si>
    <t>VYHLÁSENIE UCHÁDZAČA
O ZÁPISE DO ZHS</t>
  </si>
  <si>
    <t xml:space="preserve">Uchádzač vo verejnom obstarávaní na uvedený predmet zákazky týmto vyhlasuje, že je zapísaný v zozname hospodárskych subjektov. </t>
  </si>
  <si>
    <t>Poistenie elektronických zariadení proti všetkým nebezpečenstvám</t>
  </si>
  <si>
    <t>Položka č. 1 - Poistenie elektronických zariadení proti všetkým nebezpečenstvám</t>
  </si>
  <si>
    <t>Popis predmetu poistenia:</t>
  </si>
  <si>
    <t>I.</t>
  </si>
  <si>
    <t>Poistníkom je:
   Východoslovenský ústav srdcových a cievnych chorôb, a.s. (ďalej len „VÚSCH“)
   Ondavská 8
   040 01 Košice
   IČO: 36 601 284
   Miesto poistenia: Ondavská 8, 040 01 Košice</t>
  </si>
  <si>
    <t>Požiadavky a minimálne poistné podmienky:</t>
  </si>
  <si>
    <t>II.</t>
  </si>
  <si>
    <t>Zaradenie/vyradenie strojov do/z výberu:</t>
  </si>
  <si>
    <t>1.1</t>
  </si>
  <si>
    <t>zaradenie novoobstaraných strojov do výberu: ku dňu odoslania písomnej informácie poistníkom o zaradení stroja do výberu</t>
  </si>
  <si>
    <t>1.2</t>
  </si>
  <si>
    <t>zaradenie vybraných strojov vo vlastníctve verejného obstaráveteľa do výberu (stroje, ktoré sú už počas doby trvania poistenia vo vlastníctve VÚSCH a strojov, ktoré boli obstarané leasingovou formou financovania) a strojov, ktoré VÚSCH nemá vo vlastníctve, ale ich využíva na základe výpožičky od tretích strán: ku dňu odoslania písomnej informácie o zaradení stroja do výberu zo strany poistníka</t>
  </si>
  <si>
    <t>1.3</t>
  </si>
  <si>
    <t>vyradenie z výberu:</t>
  </si>
  <si>
    <t>a)</t>
  </si>
  <si>
    <t>predávaných strojov</t>
  </si>
  <si>
    <t>b)</t>
  </si>
  <si>
    <t>strojov, ktoré VÚSCH nemá vo vlastníctve, ale ich využíva na základe výpožičky od tretích strán /</t>
  </si>
  <si>
    <t>c)</t>
  </si>
  <si>
    <t>strojov odovzdaných na likvidáciu špecializovanej firme</t>
  </si>
  <si>
    <t>a to:</t>
  </si>
  <si>
    <t xml:space="preserve">i. </t>
  </si>
  <si>
    <t>ku dňu ich  predaja</t>
  </si>
  <si>
    <t xml:space="preserve">ii. </t>
  </si>
  <si>
    <t>ku dňu odovzdania tretej strane</t>
  </si>
  <si>
    <t>iii.</t>
  </si>
  <si>
    <t>ku dňu odovzdania na likvidáciu</t>
  </si>
  <si>
    <t>vo všetkých spomínaných prípadoch na základe písomnej informácie zo strany poistníka</t>
  </si>
  <si>
    <t>1.4</t>
  </si>
  <si>
    <t>vyradenie  stroja vo vlastníctve poistníka  z výberu, ktorý  naďalej ostane  vo vlastníctve VÚSCH  (poistník však  už nemá záujem o jeho poistenie): ku poslednému dňu  štvrťroka, v priebehu ktorého poistník  odoslal poisťovni písomnú informáciu o vyradení stroja z výberu.</t>
  </si>
  <si>
    <t>1.5</t>
  </si>
  <si>
    <t>Spôsob odoslania písomnej informácie o zaradení/vyradení stroja do/z výberu:</t>
  </si>
  <si>
    <t>mailom</t>
  </si>
  <si>
    <t>osobným doručením</t>
  </si>
  <si>
    <t>poštou</t>
  </si>
  <si>
    <t>faxom</t>
  </si>
  <si>
    <t>na kontaktné adresy/čísla stanovené poisťovateľom,  pričom všetky 4 možnosti sa považujú za rovnocenné.
V mene poistníka môže informáciu odoslať/doručiť poisťovateľovi aj  poistníkom poverený samostatný finančný.</t>
  </si>
  <si>
    <t>1.6</t>
  </si>
  <si>
    <t xml:space="preserve">Poistník požaduje zapracovať do textu poistnej zmluvy doslovnú formuláciu o zaradení/vyradení strojov do/z výberu.  </t>
  </si>
  <si>
    <t>Spôsob stanovenia poistného:</t>
  </si>
  <si>
    <t>2.1</t>
  </si>
  <si>
    <t>za stroje zaradené do výberu v zmysle bodu 1.1. a 1.2.  sa predpis poistného vyhotoví  ku poslednému dňu šťvrťroka. Nový predpis bude vyhotovený pre ďalšie štvrťročné obdobie. Za stroje zaradené do výberu v zmysle bodu 1.1 a 1.2 nenáleží poisťovateľovi  žiadne proporcionálne poistné za obdobie  v trvaní od dňa  zaradenia stroja/strojov  do výberu až do posledného dňa  štvrťroka, v ktorom došlo k ich zaradeniu do výberu,</t>
  </si>
  <si>
    <t>2.2</t>
  </si>
  <si>
    <t>pri vyradení stroja z výberu v zmysle bodu 1.4.  uhradí poistník poistné za  takto vyradený  stroj  do dňa najbližšieho posledného dňa štvrťroka, v ktorom došlo k vyradeniu stroja z výberu</t>
  </si>
  <si>
    <t>2.3</t>
  </si>
  <si>
    <t xml:space="preserve">pri vyradení stroja z výberu: </t>
  </si>
  <si>
    <t>-</t>
  </si>
  <si>
    <t>z dôvodu predaja stroja</t>
  </si>
  <si>
    <t>odovzdania stroja tretej strane</t>
  </si>
  <si>
    <t xml:space="preserve">odovzdaní stroja na likvidáciu </t>
  </si>
  <si>
    <t>uhradí poistník proporcionálne poistné za tento stroj do dňa jeho predaja / odovzdania - bližšie viď. podmienky vyradenia stroja uvedené v bode 1.3</t>
  </si>
  <si>
    <t>2.4</t>
  </si>
  <si>
    <t>Prvý predpis štvrťročného poistného stanoví poisťovateľ na základe aktualizovaného výberu strojov, ktorý obdrží už ako úspešný uchádzač od poistníka ako podklad pre prípravu poistnej zmluvy.</t>
  </si>
  <si>
    <t>2.5</t>
  </si>
  <si>
    <t>Poistník  požaduje zapracovať do textu poistnej zmluvy doslovnú formuláciu o Spôsobe stanovenia poistného.</t>
  </si>
  <si>
    <t>Poistná suma jednotlivých strojov vo výbere sa stanoví nasledovne:</t>
  </si>
  <si>
    <t>3.1</t>
  </si>
  <si>
    <t>V prípade nového stroja ako obstarávacia cena nového stroja, za ktorú ho poistník zaradil do svojho účtovníctva.</t>
  </si>
  <si>
    <t>3.2</t>
  </si>
  <si>
    <t>V prípade, ak poisťovaný stroj v čase jeho zaradenia do účtovníctva nebol nový, poistník stanoví poistnú sumu tohto stroja na základe ceny, za ktorú by si vedel obstarať obdobný nový stroj v čase zaradenia poisťovaného stroja do výberu.</t>
  </si>
  <si>
    <t>3.3</t>
  </si>
  <si>
    <t>V prípade, ak v priebehu doby trvania poistenia poistník dodatočnou investíciou zhodnotí vo výbere poistený stroj, poistník o cenu dodatočnej investície nemusí navýšiť poistnú sumu stroja.</t>
  </si>
  <si>
    <t>3.4</t>
  </si>
  <si>
    <t>3.5</t>
  </si>
  <si>
    <t xml:space="preserve">Poistník  požaduje zapracovať do textu poistnej zmluvy doslovnú formuláciu o Spôsobe stanovenia Poistnej sumy. </t>
  </si>
  <si>
    <t>Lokalizácia  poisťovaných strojov:</t>
  </si>
  <si>
    <t>4.1</t>
  </si>
  <si>
    <t>v priestoroch  budov  VÚSCH (budova VÚSCH prepojená s Diagnosticko - preventívnym a výskumným centrom VÚSCH) na Ondavskej 8 v Košiciach s výnimkou:
   - Parkovacieho systému: KingParking (viď. Príloha č. 2 - uvedený pod niekoľkými invetarizačnými číslami), ktorý sa nachádza v areáli poistníka (parkoviská pred budovou vo vlastníctve poistníka),
   - Svetelného loga VÚSCH, ktoré sa nachádza na vonkajšej strane budov VÚSCH.</t>
  </si>
  <si>
    <t>4.2</t>
  </si>
  <si>
    <t>Poistník požaduje zapracovať do textu poistnej zmluvy lokalizáciu poisťovaných strojov.</t>
  </si>
  <si>
    <t>Poistník požaduje:</t>
  </si>
  <si>
    <t>5.1</t>
  </si>
  <si>
    <t>5% spoluúčasť, min. 166,00 EUR pre jednu a každú poistnú udalosť. Poistná zmluva nesmie obsahovať vyššiu výšku spoluúčasti a to ani pre vybrané riziko.</t>
  </si>
  <si>
    <t>5.2</t>
  </si>
  <si>
    <t>Aby prípadné plnenie z poistnej zmluvy nemalo vplyv na výšku predpisu poistného a požaduje vylúčenie malusu z podmienok poistnej zmluvy.</t>
  </si>
  <si>
    <t>5.3</t>
  </si>
  <si>
    <t>Akceptáciu a doslovné zapracovanie  do textu poistnej zmluvy  nasledovného ustanovenia pre prípad krádeže:  poistná udalosť pre prípad krádeže nastane, ak poistený  stroj alebo jeho časť boli odcudzené krádežou vlámaním alebo lúpežou. Za krádež vlámaním sa považuje prípad, ak poistený stroj alebo jeho časť boli odcudzené po prekonaní prekážky - napr. po vylomení zámku a pod.
V prípade KingParking  a Svetelného loga VÚSCH sa za prekonanie prekážky považuje násilné odstránenie stroja alebo jeho časti.
V nádväznosti na vyššie uvedené ustanovenie poistník požaduje, aby z poistnej zmluvy boli vylúčené všetky štandarné ustanovenia o spôsobe zabezpečenia poisťovaného majetku.</t>
  </si>
  <si>
    <t>5.4</t>
  </si>
  <si>
    <t>Aby z podmienok poistnej zmluvy boli vylúčené všetky ustanovenia o podpoistení.</t>
  </si>
  <si>
    <t>5.5</t>
  </si>
  <si>
    <t>Štvrťročnú splatnosť poistného a tiež aj, že poisťovateľ si nebude účtovať žiadnu prirážku za področné platenie poistného.</t>
  </si>
  <si>
    <t>5.6</t>
  </si>
  <si>
    <t>Požaduje uviesť do zmluvy nasledovné ustanovenie o zániku poistenia. 
Poistenie zanikne:</t>
  </si>
  <si>
    <t>na základe výpovede, ktorú si môže poistník po vzniku škodovej udalosti uplatniť do jedného mesiaca odo dňa poskytnutia poistného plnenia alebo zamietnutia poskytnutia poistného plnenia zo strany poisťovateľa</t>
  </si>
  <si>
    <t>na základe výpovede, ktorú si môže poistník uplatniť do jedného mesiaca po uplynutí 60 dňovej lehoty v prípade, že v lehote 60 dní odo dňa nahlásenia škodovej udalosti poisťovateľovi nedôjde zo strany poisťovateľa k poskytnutiu poistného plnenia alebo k zamietnutiu poistného plnenia</t>
  </si>
  <si>
    <t xml:space="preserve">V oboch prípadoch je výpovedná lehota tridsaťdenná a začína plynúť dňom doručenia výpovede poisťovateľovi. Poisťovateľ má v prípade  výpovede nárok na pomerné poistné v závislosti od dĺžky trvania poistnej zmluvy, ktoré sa napočíta podľa zásad uvedených v časti Spôsob stanovenia poistného. </t>
  </si>
  <si>
    <t>5.7</t>
  </si>
  <si>
    <t>Uchádzač musí predložiť poistnú zmluvu pre all risk poistenie, ktorej predmetom  bude poistenie elektroniky, resp. elektronických zariadení proti všetkým nebezpečenstvám (all risk poistenie).  Uchádzač nesmie all risk poistenie v poistnej zmluve vyskladať z jednotlivých poistných rizík (napr. živel, krádež ...), ale toto all risk poistenie sa musí riadiť samostatnými zmluvnými dojednaniami pre all risk poistenie a príslušnými Všeobecnými poistnými podmienkami (aj „VPP“) .  Súčasťou poistnej zmluvy nesmú byť žiadne vložky, klauzuly, zmluvné dojednania, osobitné poistné podmienky, VPP a pod. dokladané do poistnej zmluvy pre jednotlivé poistné riziká (napr. živel, krádež ...).  Súčasťou poistnej zmluvy smú byť  len  Zmluvné dojednania pre poistenie elektroniky, resp. elektronických zariadení  proti všetkým nebezpečenstvám (all risk poistenie)  a Všeobecné poistné podmienky viažúce sa k tomuto all risk poisteniu.</t>
  </si>
  <si>
    <t>5.8</t>
  </si>
  <si>
    <t xml:space="preserve">poistná zmluva nesmie obsahovať žiadne výluky nad rámec Zmluvných dojednaní  pre poistenie elektroniky proti všetkým nebezpečenstvám (all risk poistenie) a nad rámec príslušných Všeobecných poistných podmienok ("VPP"), ktoré budú tvoriť súčasť poistnej zmluvy a nesmie ani výluky uvedené v príslušných  Zmluvných dojednaniach pre poistenie elektroniky proti všetkým nebezpečenstvám (all risk poistenie) a v  príslušných VPP sprísňovať.  </t>
  </si>
  <si>
    <t>5.9</t>
  </si>
  <si>
    <t xml:space="preserve">Zmluvné dojednania pre poistenie elektroniky proti všetkým nebezpečenstvám (all risk poistenie) nesmú mať vo výluke škody spôsobené v dôsledku: </t>
  </si>
  <si>
    <t>rizika poškodenia, zničenia strojov pri údere blesku (bezprostredný prechod blesku na predmet poistenia),</t>
  </si>
  <si>
    <t>rizika škody na poistených strojoch spôsobené akoukoľvek živelnou udalosťou, alebo kvapalinou unikajúcou z vodovodných zariadení,</t>
  </si>
  <si>
    <t>rizika škody spôsobenej krádežou vlámaním a lúpežou.</t>
  </si>
  <si>
    <t>5.10</t>
  </si>
  <si>
    <t xml:space="preserve">V rámci Zmluvných dojednaní pre poistenie elektroniky proti všetkým nebezpečenstvám (all risk poistenie) a VPP poistník  akceptuje len nasledovné výluky – viď. časť A, B; iné výluky ako výluky uvedené v časti A, B sú dôvodom na vylúčenie uchádzača zo súťaže: </t>
  </si>
  <si>
    <t>A.  výluky pre škody spôsobené:</t>
  </si>
  <si>
    <t>úmyselným konaním alebo hrubou nedbanlivosťou poisteného, osoby blízkej poistenému, osoby konajúcej na podmet poisteného;</t>
  </si>
  <si>
    <t>výpočtovým porovnaním, rozlíšením, usporiadaním alebo spracovaním údajov zahŕňajúcich akúkoľvek zmenu dátumu vrátane odhadu prestupného roku, akýmkoľvek výpočtovým systémom, hardverom, programom alebo softvérom;</t>
  </si>
  <si>
    <t>akoukoľvek zmenou, úpravou, modifikáciou zahŕňajúcou zmenu dátumu  vrátane prestupného roka, pre každý výpočtový systém, hardvér, program alebo softvér;</t>
  </si>
  <si>
    <t>stratou, zmenou, poškodením, znížením funkčnosti, dostupnosti alebo činnosti počítačového systému, programu, softvéru, dát;</t>
  </si>
  <si>
    <t>zemetrasením, sopečným výbuchom alebo víchricou;</t>
  </si>
  <si>
    <t>krádežou bez preukázateľného prekonania prekážky;</t>
  </si>
  <si>
    <t>lúpežou, pri ktorej páchateľ nepoužil proti zamestnancovi  alebo inej poverenej osobe násilie alebo hrozbu bezprostredného násilia;</t>
  </si>
  <si>
    <t>priamo alebo nepriamo výpadkom alebo prerušením dodávky elektrického prúdu, plynu, vody alebo iného média, vadami alebo nedostatkami, ktoré mali poistené stroje v čase uzavretia poistnej zmluvy;</t>
  </si>
  <si>
    <t>vadami, nedostatkami, poruchami, za ktoré zodpovedá v rámci zodpovednosti za vady výrobca, dodávateľ, servis;</t>
  </si>
  <si>
    <t>prirodzeným opotrebením;</t>
  </si>
  <si>
    <t>ionizačným zariadením alebo rádioaktívnym zamorením pochádzajúcim z jadrového paliva alebo jadrového odpadu;</t>
  </si>
  <si>
    <t>rádioaktívnymi, toxickými, výbušnými alebo inými nebezpečnými  vlastnosťami akejkoľvek rádioaktívnej látky s výnimkou izotopov iných ako jadrové palivo, ktoré sa pripravujú, prenášajú, uskladňujú alebo používajú na komerčné, vedecké, lekárske účely a pod</t>
  </si>
  <si>
    <t>akoukoľvek zbraňou alebo zariadením využívajúcim štiepenie atómu a jadra a pod.;</t>
  </si>
  <si>
    <t>chemickými, biologickými, elektromagnetickými zbraňami a pod.;</t>
  </si>
  <si>
    <t>v dôsledku vojny, vzbury, rebélie a pod.;</t>
  </si>
  <si>
    <t>v dôsledku terorizmu;</t>
  </si>
  <si>
    <t>konfiškáciou, zabavením, znárodnením a pod.;</t>
  </si>
  <si>
    <t>azbestom;</t>
  </si>
  <si>
    <t>hubami, plesňami a podobnými organizmami;</t>
  </si>
  <si>
    <t>stratou, zničením, poškodením zmazaním ..... modifikáciou elektronických záznamov, s výnimkou prípadu, ak k ich poškodeniu, zničeniu došlo v dôsledku požiaru alebo výbuchu.</t>
  </si>
  <si>
    <t>B. poistenie sa nebude vzťahovať  na nasledovné škody:</t>
  </si>
  <si>
    <t>akékoľvek následné škody vrátane ušlého zisku a stálych nákladov;</t>
  </si>
  <si>
    <t>škody alebo vady na veciach, za ktoré zodpovedá ich majiteľ alebo prevádzkovateľ zo zákona alebo v rámci zmluvy o prenájme či údržbe;</t>
  </si>
  <si>
    <t>náklady vynaložené na odstránenie funkčných chýb elektronických zariadení, ak tie neboli spôsobené škodou, za ktorú je poistiteľ povinný poskytnúť poistné plnenie;</t>
  </si>
  <si>
    <t>údržbu poistených strojov;</t>
  </si>
  <si>
    <t>externé nosiče dát;</t>
  </si>
  <si>
    <t>pri externých nosičoch dát na náklady na odstránenie škôd spôsobených pri programovaní, dierovaní, označení alebo ich manipulácii;</t>
  </si>
  <si>
    <t>pri externých nosičoch dát na škody spôsobené neúmyselným vymazaním informácií, dát, zbavením sa nosičov dát;</t>
  </si>
  <si>
    <t>pri externých nosičoch dát na stratu informácií spôsobenú účinkom magnetického poľa;</t>
  </si>
  <si>
    <t>pri pomocných zariadeniach strojov ako sú klimatizácia, usmerňovače výkonu, regulátory sieťového napájania..., ak došlo ku poškodeniu, zničeniu len týchto pomocných zariadení strojov;</t>
  </si>
  <si>
    <t>na poškodenie podlahy, steny alebo stropov obsahujúcich kabeláž, ktorá je súčasťou poistených strojov;</t>
  </si>
  <si>
    <t>spotrebný materiál príslušenstva strojov (napr. farbiace pásky do tlačiarní, kresliace perá a pod);</t>
  </si>
  <si>
    <t>mobilné telefóny a a ručné náradie; Uvedená výluka sa nevzťahuje na ručné náradie, ktoré je súčasťou strojov zaradených do výberu;</t>
  </si>
  <si>
    <t>nadzemné prenosové a rozvodné zariadenia všetkého druhu slúžiace na prenos elektrickej energie, telefónneho signálu, audio/video spojovacích signálov vrátane škôd na vodičoch, kábloch, stožiaroch, stĺpoch a na akomkoľvek zaradení, ktoré je k nim pripojené;</t>
  </si>
  <si>
    <t>časti, ktoré sa vymieňajú v dôsledku prirodzeného opotrebenia  alebo stárnutia (žiarovky, žiarivky, tesnenia a pod), a tiež aj za  akumulátorové batérie alebo články a tiež aj za estetické vady (napr. poškrabanie),  ak nedošlo súčasne k inému druhu poškodenia, za ktoré je poistiteľ povinný poskytnú poistné plnenie.</t>
  </si>
  <si>
    <t>5.11</t>
  </si>
  <si>
    <t>Poistník požaduje v prípade poškodenia stroja, aby mu poisťovateľ poskytol poistné plnenie vo výške primeraných nákladov na opravu, ktorá je potrebná k uvedeniu poškodeného stroja do prevádzkyschopného stavu, ktorý mal stroj pred vznikom poistnej udalosti, vrátane nákladov na rozobratie a zloženie stroja, nákladov na dopravu do a z opravovne a nákladov na colné poplatky s odpočítaním hodnoty využiteľných zvyškov. Pokiaľ by však výška poistného plnenia podľa tohto bodu prekročila časovú cenu stroja, poskytne poisťovateľ plnenie spôsobom ako keby došlo ku zničeniu stroja.</t>
  </si>
  <si>
    <t>5.12</t>
  </si>
  <si>
    <t xml:space="preserve">Poistník požaduje v prípade, ak bude poistený stroj zničený alebo odcudzený, aby mu bolo vyplatené poistné plnenie v časovej cene, akú mal poistený stroj bezprostredne pred vznikom poistnej udalosti, ktorá sa stanoví z novej ceny, pričom sa prihliada na stupeň opotrebenia alebo iného znehodnotenia alebo zhodnotenia stroja, ku ktorému došlo jeho opravou, modernizáciou alebo iným spôsobom s odpočítaním hodnoty využiteľných zvyškov. Novou cenou sa rozumie cena, za ktorú je možné v mieste a v čase vzniku poistnej udalosti obstarať rovnaký alebo porovnateľný stroj ako nový. Stupeň opotrebenia, zhodnotenia, znehodnotenia  stroja ...  musí byť pri výpočte poistného plnenia stanovený poisťovateľom v súlade s Vyhláškou č. 492/2004 Z.z. / Vyhláška o stanovení všeobecnej hodnoty majetku . V poistnej zmluve a v jej príslušných zmluvných dojednaniach nesmie byť zadefinované žiadne obmedzenie poistného  plnenia, ktoré upravuje, obmedzuje sumu poistného plnenia stanovenú podľa Vyhlášky č. 492/2004 Z.z. napr. maximálnym  plnením v % z novej ceny stroja podľa jeho veku alebo mesačnými odpismi stanovenými nad rámec odpisov stanovených v zmysle Vyhlášky č. 492/2004 Z.z. </t>
  </si>
  <si>
    <t>5.13</t>
  </si>
  <si>
    <t xml:space="preserve">Poistník požaduje zapracovať do textu poistnej zmluvy svoje požiadavky v zmysle bodov 5.1 – 5.12. </t>
  </si>
  <si>
    <t>Text požadovaný na doslovné zapracovanie do poistnej zmluvy: Poisťovateľ nemôže znížiť požadovaný rozsah poistenia uvedený v Opise služby tejto Poistnej zmluvy svojimi Všeobecnými poistnými podmienkami a Osobitnými poistnými podmienkami Poisťovateľa alebo Zmluvnými dojednaniami. V prípade, ak by Všeobecné poistné podmienky Poisťovateľa alebo Osobitné poistné podmienky Poisťovateľa a Zmluvné dojednania obsahovali výluky, ktoré by akýmkoľvek spôsobom menili alebo obmedzovali rozsah poistného krytia v rozsahu poistenia, majú ustanovenia definované v rozsahu podľa tejto Poistnej zmluvy prednosť pred akýmikoľvek ustanoveniami a výlukami obsiahnutými vo Všeobecných poistných podmienkach alebo Osobitných poistných podmienkach Poisťovateľa alebo Zmluvných dojednaniach.</t>
  </si>
  <si>
    <t>Poistník si vyhradzuje právo oznámiť úspešnému uchádzačovi vybraného samostatného finančného agenta, ktorý ho bude zastupovať v zmluvnom vzťahu s úspešným uchádzačom.</t>
  </si>
  <si>
    <t>Predmetom verejného obstarávania je:
   Poistenie elektroniky, resp. elektronických zariadení proti všetkým nebezpečenstvám</t>
  </si>
  <si>
    <t>d)</t>
  </si>
  <si>
    <t>Požadovaná 
hodnota</t>
  </si>
  <si>
    <t>Ponúkaná 
hodnota</t>
  </si>
  <si>
    <t>akceptujem</t>
  </si>
  <si>
    <r>
      <t>Požadovaná poistná suma celkom pre vypracovanie ponuky:</t>
    </r>
    <r>
      <rPr>
        <b/>
        <sz val="10"/>
        <color theme="1"/>
        <rFont val="Times New Roman"/>
        <family val="1"/>
        <charset val="238"/>
      </rPr>
      <t xml:space="preserve"> 27 794 499,81 €</t>
    </r>
    <r>
      <rPr>
        <sz val="10"/>
        <color theme="1"/>
        <rFont val="Times New Roman"/>
        <family val="1"/>
        <charset val="238"/>
      </rPr>
      <t xml:space="preserve">.
Poistné sumy jednotlivých predmetov poistenia sú stanovené vrátane DPH. Požadovaná suma zahŕňa rezervu na zaradenie nových strojov v priebehu doby trvania poistenia vo výške 1 mio. EUR. Konečná výška poistnej sumy pre prípravu poistnej zmluvy bude stanovená na základe aktualizovaného výberu strojov, ktorý predloží poistník úspešnému uchádzačovi v zmysle bodu 2.4. </t>
    </r>
  </si>
  <si>
    <r>
      <t xml:space="preserve">Požadovaná doba trvania poistenia: </t>
    </r>
    <r>
      <rPr>
        <b/>
        <sz val="10"/>
        <color theme="1"/>
        <rFont val="Times New Roman"/>
        <family val="1"/>
        <charset val="238"/>
      </rPr>
      <t>od 10.09.2019 do 09.09.2021</t>
    </r>
  </si>
  <si>
    <t>rok</t>
  </si>
  <si>
    <t>Popis predmetu poistenia:
    Predmetom poistenia je výber strojov a prístrojov (ďalej len „stroje“) podľa verejným obstarávateľom predloženého zoznamu (viď. Príloha č. 6 - Zoznam strojov a prístrojov), ktorý musí byť aktualizovaný podľa nižšie uvedených zásad:</t>
  </si>
  <si>
    <t>Maximálne možná
poistná suma</t>
  </si>
  <si>
    <t>Sadzba
poistného
v %</t>
  </si>
  <si>
    <t>12.</t>
  </si>
  <si>
    <t>Poistenie elektronických zariadení proti všetkým nebezpečenstvám
(10.09.2019 - 09.09.2021)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</si>
</sst>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0.00\ &quot;EUR&quot;"/>
    <numFmt numFmtId="166" formatCode="0.0000%"/>
  </numFmts>
  <fonts count="17"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4"/>
      <color theme="1"/>
      <name val="Times New Roman"/>
      <family val="1"/>
      <charset val="238"/>
    </font>
    <font>
      <b/>
      <sz val="8"/>
      <color theme="1"/>
      <name val="Times New Roman"/>
      <family val="1"/>
      <charset val="238"/>
    </font>
    <font>
      <u/>
      <sz val="11"/>
      <color theme="10"/>
      <name val="Calibri"/>
      <family val="2"/>
      <charset val="238"/>
      <scheme val="minor"/>
    </font>
    <font>
      <sz val="11"/>
      <name val="Times New Roman"/>
      <family val="1"/>
      <charset val="238"/>
    </font>
    <font>
      <sz val="8"/>
      <color theme="1"/>
      <name val="Times New Roman"/>
      <family val="1"/>
      <charset val="238"/>
    </font>
    <font>
      <sz val="10"/>
      <name val="Arial"/>
      <family val="2"/>
      <charset val="238"/>
    </font>
    <font>
      <b/>
      <sz val="11"/>
      <name val="Times New Roman"/>
      <family val="1"/>
      <charset val="238"/>
    </font>
    <font>
      <b/>
      <sz val="12"/>
      <name val="Times New Roman"/>
      <family val="1"/>
      <charset val="238"/>
    </font>
    <font>
      <sz val="10"/>
      <color theme="1"/>
      <name val="Times New Roman"/>
      <family val="1"/>
      <charset val="238"/>
    </font>
    <font>
      <b/>
      <sz val="10"/>
      <name val="Times New Roman"/>
      <family val="1"/>
      <charset val="238"/>
    </font>
    <font>
      <b/>
      <sz val="10"/>
      <color theme="1"/>
      <name val="Times New Roman"/>
      <family val="1"/>
      <charset val="238"/>
    </font>
    <font>
      <sz val="10"/>
      <color theme="1"/>
      <name val="Arial"/>
      <family val="2"/>
      <charset val="238"/>
    </font>
    <font>
      <b/>
      <sz val="11"/>
      <name val="Calibri"/>
      <family val="2"/>
      <charset val="238"/>
    </font>
    <font>
      <sz val="10"/>
      <name val="Times New Roman"/>
      <family val="1"/>
      <charset val="23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s>
  <borders count="60">
    <border>
      <left/>
      <right/>
      <top/>
      <bottom/>
      <diagonal/>
    </border>
    <border>
      <left/>
      <right/>
      <top/>
      <bottom style="dotted">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dotted">
        <color auto="1"/>
      </left>
      <right style="dotted">
        <color auto="1"/>
      </right>
      <top/>
      <bottom style="thin">
        <color auto="1"/>
      </bottom>
      <diagonal/>
    </border>
    <border>
      <left style="thin">
        <color rgb="FFC00000"/>
      </left>
      <right style="thin">
        <color rgb="FFC00000"/>
      </right>
      <top style="thin">
        <color rgb="FFC00000"/>
      </top>
      <bottom style="thin">
        <color rgb="FFC00000"/>
      </bottom>
      <diagonal/>
    </border>
    <border>
      <left style="thin">
        <color auto="1"/>
      </left>
      <right/>
      <top/>
      <bottom/>
      <diagonal/>
    </border>
    <border>
      <left style="thin">
        <color auto="1"/>
      </left>
      <right style="thin">
        <color auto="1"/>
      </right>
      <top/>
      <bottom/>
      <diagonal/>
    </border>
    <border>
      <left/>
      <right style="dotted">
        <color auto="1"/>
      </right>
      <top style="dotted">
        <color auto="1"/>
      </top>
      <bottom/>
      <diagonal/>
    </border>
    <border>
      <left style="dotted">
        <color auto="1"/>
      </left>
      <right style="thin">
        <color auto="1"/>
      </right>
      <top style="dotted">
        <color auto="1"/>
      </top>
      <bottom/>
      <diagonal/>
    </border>
    <border>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dotted">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rgb="FFC00000"/>
      </right>
      <top style="thin">
        <color auto="1"/>
      </top>
      <bottom style="thin">
        <color auto="1"/>
      </bottom>
      <diagonal/>
    </border>
    <border>
      <left style="dotted">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right/>
      <top style="dotted">
        <color auto="1"/>
      </top>
      <bottom/>
      <diagonal/>
    </border>
    <border>
      <left style="thin">
        <color auto="1"/>
      </left>
      <right style="dotted">
        <color auto="1"/>
      </right>
      <top style="dotted">
        <color auto="1"/>
      </top>
      <bottom style="thin">
        <color rgb="FFC00000"/>
      </bottom>
      <diagonal/>
    </border>
    <border>
      <left style="dotted">
        <color auto="1"/>
      </left>
      <right style="dotted">
        <color auto="1"/>
      </right>
      <top style="dotted">
        <color auto="1"/>
      </top>
      <bottom style="thin">
        <color rgb="FFC00000"/>
      </bottom>
      <diagonal/>
    </border>
    <border>
      <left style="dotted">
        <color auto="1"/>
      </left>
      <right style="thin">
        <color auto="1"/>
      </right>
      <top style="dotted">
        <color auto="1"/>
      </top>
      <bottom style="thin">
        <color rgb="FFC00000"/>
      </bottom>
      <diagonal/>
    </border>
    <border>
      <left style="thin">
        <color auto="1"/>
      </left>
      <right style="thin">
        <color auto="1"/>
      </right>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diagonal/>
    </border>
    <border>
      <left style="dotted">
        <color auto="1"/>
      </left>
      <right style="thin">
        <color auto="1"/>
      </right>
      <top/>
      <bottom style="dotted">
        <color auto="1"/>
      </bottom>
      <diagonal/>
    </border>
    <border>
      <left/>
      <right style="thin">
        <color indexed="64"/>
      </right>
      <top style="thin">
        <color indexed="64"/>
      </top>
      <bottom style="thin">
        <color indexed="64"/>
      </bottom>
      <diagonal/>
    </border>
    <border>
      <left style="thin">
        <color auto="1"/>
      </left>
      <right/>
      <top style="dotted">
        <color auto="1"/>
      </top>
      <bottom style="dotted">
        <color auto="1"/>
      </bottom>
      <diagonal/>
    </border>
    <border>
      <left/>
      <right/>
      <top style="dotted">
        <color auto="1"/>
      </top>
      <bottom style="dotted">
        <color auto="1"/>
      </bottom>
      <diagonal/>
    </border>
    <border>
      <left style="dotted">
        <color auto="1"/>
      </left>
      <right/>
      <top/>
      <bottom/>
      <diagonal/>
    </border>
    <border>
      <left style="thin">
        <color auto="1"/>
      </left>
      <right style="dotted">
        <color auto="1"/>
      </right>
      <top/>
      <bottom/>
      <diagonal/>
    </border>
    <border>
      <left style="dotted">
        <color auto="1"/>
      </left>
      <right style="thin">
        <color auto="1"/>
      </right>
      <top/>
      <bottom/>
      <diagonal/>
    </border>
    <border>
      <left style="dotted">
        <color auto="1"/>
      </left>
      <right/>
      <top/>
      <bottom style="dotted">
        <color auto="1"/>
      </bottom>
      <diagonal/>
    </border>
    <border>
      <left style="thin">
        <color auto="1"/>
      </left>
      <right style="dotted">
        <color auto="1"/>
      </right>
      <top/>
      <bottom style="dotted">
        <color auto="1"/>
      </bottom>
      <diagonal/>
    </border>
    <border>
      <left style="dotted">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thin">
        <color auto="1"/>
      </left>
      <right/>
      <top/>
      <bottom style="dotted">
        <color auto="1"/>
      </bottom>
      <diagonal/>
    </border>
    <border>
      <left style="thin">
        <color auto="1"/>
      </left>
      <right style="dotted">
        <color auto="1"/>
      </right>
      <top style="thin">
        <color auto="1"/>
      </top>
      <bottom style="dotted">
        <color auto="1"/>
      </bottom>
      <diagonal/>
    </border>
    <border>
      <left style="thin">
        <color auto="1"/>
      </left>
      <right style="dotted">
        <color auto="1"/>
      </right>
      <top style="dotted">
        <color auto="1"/>
      </top>
      <bottom style="thin">
        <color indexed="64"/>
      </bottom>
      <diagonal/>
    </border>
    <border>
      <left style="dotted">
        <color auto="1"/>
      </left>
      <right style="thin">
        <color auto="1"/>
      </right>
      <top style="dotted">
        <color auto="1"/>
      </top>
      <bottom style="thin">
        <color indexed="64"/>
      </bottom>
      <diagonal/>
    </border>
    <border>
      <left style="thin">
        <color auto="1"/>
      </left>
      <right style="dotted">
        <color auto="1"/>
      </right>
      <top style="dotted">
        <color auto="1"/>
      </top>
      <bottom/>
      <diagonal/>
    </border>
    <border>
      <left style="dotted">
        <color auto="1"/>
      </left>
      <right/>
      <top style="thin">
        <color auto="1"/>
      </top>
      <bottom style="dotted">
        <color auto="1"/>
      </bottom>
      <diagonal/>
    </border>
    <border>
      <left style="dotted">
        <color auto="1"/>
      </left>
      <right/>
      <top style="dotted">
        <color auto="1"/>
      </top>
      <bottom/>
      <diagonal/>
    </border>
    <border>
      <left/>
      <right style="thin">
        <color auto="1"/>
      </right>
      <top style="dotted">
        <color auto="1"/>
      </top>
      <bottom/>
      <diagonal/>
    </border>
    <border>
      <left/>
      <right style="thin">
        <color auto="1"/>
      </right>
      <top/>
      <bottom/>
      <diagonal/>
    </border>
    <border>
      <left/>
      <right style="thin">
        <color auto="1"/>
      </right>
      <top/>
      <bottom style="dotted">
        <color auto="1"/>
      </bottom>
      <diagonal/>
    </border>
    <border>
      <left style="dotted">
        <color auto="1"/>
      </left>
      <right/>
      <top style="dotted">
        <color auto="1"/>
      </top>
      <bottom style="thin">
        <color auto="1"/>
      </bottom>
      <diagonal/>
    </border>
    <border>
      <left/>
      <right/>
      <top style="dotted">
        <color auto="1"/>
      </top>
      <bottom style="thin">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bottom style="thin">
        <color rgb="FFC00000"/>
      </bottom>
      <diagonal/>
    </border>
  </borders>
  <cellStyleXfs count="5">
    <xf numFmtId="0" fontId="0" fillId="0" borderId="0"/>
    <xf numFmtId="0" fontId="5" fillId="0" borderId="0" applyNumberFormat="0" applyFill="0" applyBorder="0" applyAlignment="0" applyProtection="0"/>
    <xf numFmtId="0" fontId="8" fillId="0" borderId="0"/>
    <xf numFmtId="0" fontId="8" fillId="0" borderId="0"/>
    <xf numFmtId="0" fontId="8" fillId="0" borderId="0"/>
  </cellStyleXfs>
  <cellXfs count="212">
    <xf numFmtId="0" fontId="0" fillId="0" borderId="0" xfId="0"/>
    <xf numFmtId="0" fontId="1" fillId="0" borderId="0" xfId="0" applyFont="1"/>
    <xf numFmtId="0" fontId="3"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xf numFmtId="0" fontId="1" fillId="0" borderId="0" xfId="0" applyFont="1" applyAlignment="1">
      <alignment vertical="center"/>
    </xf>
    <xf numFmtId="0" fontId="1" fillId="0" borderId="0" xfId="0" applyFont="1" applyAlignment="1">
      <alignment vertical="top" wrapText="1"/>
    </xf>
    <xf numFmtId="0" fontId="3" fillId="0" borderId="0" xfId="0" applyFont="1" applyAlignment="1">
      <alignment wrapText="1"/>
    </xf>
    <xf numFmtId="0" fontId="7" fillId="0" borderId="0" xfId="0" applyFont="1"/>
    <xf numFmtId="0" fontId="7" fillId="0" borderId="0" xfId="0" applyFont="1" applyAlignment="1"/>
    <xf numFmtId="0" fontId="7" fillId="0" borderId="0" xfId="0" applyFont="1" applyAlignment="1">
      <alignment horizontal="center"/>
    </xf>
    <xf numFmtId="3" fontId="7" fillId="0" borderId="0" xfId="0" applyNumberFormat="1" applyFont="1" applyAlignment="1">
      <alignment horizontal="center"/>
    </xf>
    <xf numFmtId="49" fontId="4" fillId="0" borderId="0" xfId="0" applyNumberFormat="1" applyFont="1" applyBorder="1" applyAlignment="1">
      <alignment wrapText="1"/>
    </xf>
    <xf numFmtId="0" fontId="6" fillId="0" borderId="0" xfId="2" applyFont="1"/>
    <xf numFmtId="49" fontId="9" fillId="0" borderId="0" xfId="2" applyNumberFormat="1" applyFont="1" applyBorder="1" applyAlignment="1">
      <alignment horizontal="left" vertical="top" wrapText="1"/>
    </xf>
    <xf numFmtId="49" fontId="1" fillId="0" borderId="0" xfId="0" applyNumberFormat="1" applyFont="1"/>
    <xf numFmtId="0" fontId="6" fillId="0" borderId="0" xfId="2" applyFont="1" applyAlignment="1">
      <alignment vertical="center"/>
    </xf>
    <xf numFmtId="0" fontId="1" fillId="0" borderId="0" xfId="0" applyFont="1" applyAlignment="1" applyProtection="1">
      <alignment wrapText="1"/>
      <protection locked="0"/>
    </xf>
    <xf numFmtId="0" fontId="1" fillId="0" borderId="0" xfId="0" applyFont="1" applyAlignment="1" applyProtection="1">
      <alignment vertical="top"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3" fontId="7" fillId="0" borderId="4" xfId="0" applyNumberFormat="1"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0" fontId="1" fillId="0" borderId="0" xfId="0" applyFont="1" applyBorder="1" applyAlignment="1" applyProtection="1">
      <alignment horizontal="center"/>
      <protection locked="0"/>
    </xf>
    <xf numFmtId="49" fontId="6" fillId="0" borderId="0" xfId="0" applyNumberFormat="1" applyFont="1" applyBorder="1" applyAlignment="1" applyProtection="1">
      <alignment horizontal="center" wrapText="1"/>
      <protection locked="0"/>
    </xf>
    <xf numFmtId="49" fontId="6" fillId="0" borderId="0" xfId="0" applyNumberFormat="1" applyFont="1" applyBorder="1" applyAlignment="1" applyProtection="1">
      <alignment horizontal="left" wrapText="1"/>
      <protection locked="0"/>
    </xf>
    <xf numFmtId="0" fontId="1" fillId="0" borderId="0" xfId="0" applyFont="1" applyAlignment="1" applyProtection="1">
      <alignment vertical="center" wrapText="1"/>
      <protection locked="0"/>
    </xf>
    <xf numFmtId="0" fontId="7" fillId="0" borderId="0" xfId="0" applyFont="1" applyProtection="1">
      <protection locked="0"/>
    </xf>
    <xf numFmtId="0" fontId="1" fillId="2" borderId="9" xfId="0" applyFont="1" applyFill="1" applyBorder="1" applyAlignment="1" applyProtection="1">
      <alignment wrapText="1"/>
      <protection locked="0"/>
    </xf>
    <xf numFmtId="0" fontId="7" fillId="0" borderId="0" xfId="0" applyFont="1" applyAlignment="1" applyProtection="1">
      <protection locked="0"/>
    </xf>
    <xf numFmtId="49" fontId="7"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top"/>
      <protection locked="0"/>
    </xf>
    <xf numFmtId="0" fontId="1" fillId="0" borderId="0" xfId="0" applyFont="1" applyProtection="1">
      <protection locked="0"/>
    </xf>
    <xf numFmtId="164" fontId="1" fillId="3" borderId="17" xfId="0" applyNumberFormat="1" applyFont="1" applyFill="1" applyBorder="1" applyAlignment="1" applyProtection="1">
      <alignment horizontal="right"/>
      <protection locked="0"/>
    </xf>
    <xf numFmtId="0" fontId="7"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protection locked="0"/>
    </xf>
    <xf numFmtId="3" fontId="6" fillId="0" borderId="3" xfId="0" applyNumberFormat="1" applyFont="1" applyBorder="1" applyAlignment="1" applyProtection="1">
      <alignment horizontal="center" vertical="center" wrapText="1"/>
      <protection locked="0"/>
    </xf>
    <xf numFmtId="0" fontId="1" fillId="0" borderId="19" xfId="0" applyFont="1" applyBorder="1" applyAlignment="1" applyProtection="1">
      <alignment horizontal="left" vertical="center" wrapText="1"/>
      <protection locked="0"/>
    </xf>
    <xf numFmtId="0" fontId="7" fillId="0" borderId="4"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1" fillId="0" borderId="0" xfId="0" applyFont="1" applyAlignment="1">
      <alignment horizontal="left" wrapText="1"/>
    </xf>
    <xf numFmtId="0" fontId="7" fillId="0" borderId="0" xfId="0" applyFont="1" applyAlignment="1">
      <alignment horizontal="left"/>
    </xf>
    <xf numFmtId="0" fontId="7" fillId="0" borderId="0" xfId="0" applyFont="1" applyAlignment="1" applyProtection="1">
      <alignment horizontal="left"/>
      <protection locked="0"/>
    </xf>
    <xf numFmtId="14" fontId="1" fillId="0" borderId="0" xfId="0" applyNumberFormat="1"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164" fontId="1" fillId="0" borderId="0" xfId="0" applyNumberFormat="1" applyFont="1" applyAlignment="1" applyProtection="1">
      <alignment vertical="center" wrapText="1"/>
      <protection locked="0"/>
    </xf>
    <xf numFmtId="0" fontId="7" fillId="0" borderId="0" xfId="0" applyFont="1" applyAlignment="1" applyProtection="1">
      <alignment vertical="top" wrapText="1"/>
      <protection locked="0"/>
    </xf>
    <xf numFmtId="0" fontId="7" fillId="0" borderId="0" xfId="0" applyFont="1" applyAlignment="1" applyProtection="1">
      <alignment horizontal="center"/>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1" fillId="0" borderId="0" xfId="0" applyNumberFormat="1" applyFont="1" applyBorder="1" applyAlignment="1" applyProtection="1">
      <alignment horizontal="left" wrapText="1"/>
      <protection locked="0"/>
    </xf>
    <xf numFmtId="0" fontId="1" fillId="0" borderId="0" xfId="0" applyFont="1" applyBorder="1" applyAlignment="1" applyProtection="1">
      <alignment vertical="center" wrapText="1"/>
      <protection locked="0"/>
    </xf>
    <xf numFmtId="0" fontId="14" fillId="0" borderId="0" xfId="0" applyFont="1" applyBorder="1" applyAlignment="1" applyProtection="1">
      <alignment horizontal="center" wrapText="1"/>
      <protection locked="0"/>
    </xf>
    <xf numFmtId="0" fontId="1" fillId="0" borderId="0" xfId="0" applyFont="1" applyAlignment="1" applyProtection="1">
      <alignment horizontal="right"/>
      <protection locked="0"/>
    </xf>
    <xf numFmtId="0" fontId="1" fillId="0" borderId="0" xfId="0" applyFont="1" applyBorder="1" applyAlignment="1">
      <alignment horizontal="left"/>
    </xf>
    <xf numFmtId="0" fontId="2" fillId="0" borderId="24" xfId="0" applyNumberFormat="1" applyFont="1" applyBorder="1" applyAlignment="1">
      <alignment horizontal="center" vertical="top" wrapText="1"/>
    </xf>
    <xf numFmtId="165" fontId="1" fillId="0" borderId="5" xfId="0" applyNumberFormat="1" applyFont="1" applyBorder="1" applyAlignment="1" applyProtection="1">
      <alignment horizontal="right" vertical="center" wrapText="1"/>
      <protection locked="0"/>
    </xf>
    <xf numFmtId="165" fontId="1" fillId="0" borderId="18" xfId="0" applyNumberFormat="1" applyFont="1" applyFill="1" applyBorder="1" applyAlignment="1" applyProtection="1">
      <alignment horizontal="right" vertical="center" wrapText="1"/>
      <protection locked="0"/>
    </xf>
    <xf numFmtId="165" fontId="1" fillId="0" borderId="5" xfId="0" applyNumberFormat="1" applyFont="1" applyFill="1" applyBorder="1" applyAlignment="1" applyProtection="1">
      <alignment horizontal="right" vertical="center" wrapText="1"/>
      <protection locked="0"/>
    </xf>
    <xf numFmtId="165" fontId="2" fillId="3" borderId="17" xfId="0" applyNumberFormat="1" applyFont="1" applyFill="1" applyBorder="1" applyAlignment="1" applyProtection="1">
      <alignment horizontal="right" vertical="center"/>
      <protection locked="0"/>
    </xf>
    <xf numFmtId="49" fontId="15" fillId="0" borderId="0" xfId="0" applyNumberFormat="1" applyFont="1" applyBorder="1" applyAlignment="1" applyProtection="1">
      <alignment horizontal="right" vertical="center" wrapText="1"/>
      <protection locked="0"/>
    </xf>
    <xf numFmtId="0" fontId="2" fillId="0" borderId="24" xfId="0" applyNumberFormat="1" applyFont="1" applyBorder="1" applyAlignment="1">
      <alignment horizontal="center" vertical="top" wrapText="1"/>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49" fontId="11" fillId="0" borderId="43" xfId="0" applyNumberFormat="1" applyFont="1" applyBorder="1" applyAlignment="1">
      <alignment horizontal="center" vertical="center" wrapText="1"/>
    </xf>
    <xf numFmtId="0" fontId="11" fillId="0" borderId="22" xfId="0" applyNumberFormat="1" applyFont="1" applyBorder="1" applyAlignment="1" applyProtection="1">
      <alignment horizontal="center" vertical="center" wrapText="1"/>
      <protection locked="0"/>
    </xf>
    <xf numFmtId="49" fontId="11" fillId="0" borderId="45" xfId="0" applyNumberFormat="1" applyFont="1" applyFill="1" applyBorder="1" applyAlignment="1">
      <alignment vertical="center" wrapText="1"/>
    </xf>
    <xf numFmtId="49" fontId="11" fillId="0" borderId="43" xfId="0" applyNumberFormat="1" applyFont="1" applyFill="1" applyBorder="1" applyAlignment="1">
      <alignment horizontal="center" vertical="center" wrapText="1"/>
    </xf>
    <xf numFmtId="49" fontId="11" fillId="0" borderId="37" xfId="0" applyNumberFormat="1" applyFont="1" applyFill="1" applyBorder="1" applyAlignment="1">
      <alignment vertical="center" wrapText="1"/>
    </xf>
    <xf numFmtId="49" fontId="11" fillId="0" borderId="0" xfId="0" applyNumberFormat="1" applyFont="1" applyFill="1" applyBorder="1" applyAlignment="1">
      <alignment vertical="center" wrapText="1"/>
    </xf>
    <xf numFmtId="49" fontId="11" fillId="0" borderId="37" xfId="0" applyNumberFormat="1" applyFont="1" applyFill="1" applyBorder="1" applyAlignment="1">
      <alignment vertical="center"/>
    </xf>
    <xf numFmtId="49" fontId="11" fillId="0" borderId="0" xfId="0" applyNumberFormat="1" applyFont="1" applyFill="1" applyBorder="1" applyAlignment="1">
      <alignment vertical="center"/>
    </xf>
    <xf numFmtId="49" fontId="11" fillId="0" borderId="0" xfId="0" applyNumberFormat="1" applyFont="1" applyFill="1" applyBorder="1" applyAlignment="1">
      <alignment horizontal="left" vertical="center" wrapText="1"/>
    </xf>
    <xf numFmtId="49" fontId="11" fillId="0" borderId="46" xfId="0" applyNumberFormat="1" applyFont="1" applyFill="1" applyBorder="1" applyAlignment="1">
      <alignment horizontal="center" vertical="center" wrapText="1"/>
    </xf>
    <xf numFmtId="49" fontId="11" fillId="0" borderId="46" xfId="0" applyNumberFormat="1" applyFont="1" applyBorder="1" applyAlignment="1">
      <alignment horizontal="center" vertical="center" wrapText="1"/>
    </xf>
    <xf numFmtId="0" fontId="11" fillId="0" borderId="47" xfId="0" applyNumberFormat="1" applyFont="1" applyBorder="1" applyAlignment="1" applyProtection="1">
      <alignment horizontal="center" vertical="center" wrapText="1"/>
      <protection locked="0"/>
    </xf>
    <xf numFmtId="49" fontId="11" fillId="0" borderId="45" xfId="0" applyNumberFormat="1" applyFont="1" applyBorder="1" applyAlignment="1">
      <alignment horizontal="center" vertical="center" wrapText="1"/>
    </xf>
    <xf numFmtId="0" fontId="11" fillId="0" borderId="15" xfId="0" applyNumberFormat="1" applyFont="1" applyBorder="1" applyAlignment="1" applyProtection="1">
      <alignment horizontal="center" vertical="center" wrapText="1"/>
      <protection locked="0"/>
    </xf>
    <xf numFmtId="49" fontId="11" fillId="0" borderId="0" xfId="0" applyNumberFormat="1" applyFont="1" applyFill="1" applyBorder="1" applyAlignment="1">
      <alignment horizontal="left" vertical="top" wrapText="1"/>
    </xf>
    <xf numFmtId="49" fontId="11" fillId="0" borderId="40" xfId="0" applyNumberFormat="1" applyFont="1" applyFill="1" applyBorder="1" applyAlignment="1">
      <alignment vertical="center" wrapText="1"/>
    </xf>
    <xf numFmtId="49" fontId="11" fillId="0" borderId="1" xfId="0" applyNumberFormat="1" applyFont="1" applyFill="1" applyBorder="1" applyAlignment="1">
      <alignment horizontal="left" vertical="top" wrapText="1"/>
    </xf>
    <xf numFmtId="49" fontId="11" fillId="0" borderId="38" xfId="0" applyNumberFormat="1" applyFont="1" applyFill="1" applyBorder="1" applyAlignment="1">
      <alignment horizontal="center" vertical="center" wrapText="1"/>
    </xf>
    <xf numFmtId="49" fontId="11" fillId="0" borderId="56" xfId="0" applyNumberFormat="1" applyFont="1" applyFill="1" applyBorder="1" applyAlignment="1">
      <alignment horizontal="left" vertical="center" wrapText="1"/>
    </xf>
    <xf numFmtId="0" fontId="13" fillId="4" borderId="56" xfId="0" applyFont="1" applyFill="1" applyBorder="1" applyAlignment="1">
      <alignment horizontal="center" vertical="top" wrapText="1"/>
    </xf>
    <xf numFmtId="0" fontId="13" fillId="4" borderId="58" xfId="0" applyFont="1" applyFill="1" applyBorder="1" applyAlignment="1">
      <alignment horizontal="center" vertical="top" wrapText="1"/>
    </xf>
    <xf numFmtId="49" fontId="11" fillId="0" borderId="41" xfId="0" applyNumberFormat="1" applyFont="1" applyFill="1" applyBorder="1" applyAlignment="1">
      <alignment vertical="center" wrapText="1"/>
    </xf>
    <xf numFmtId="49" fontId="11" fillId="0" borderId="41" xfId="0" applyNumberFormat="1" applyFont="1" applyBorder="1" applyAlignment="1">
      <alignment horizontal="center" vertical="center" wrapText="1"/>
    </xf>
    <xf numFmtId="0" fontId="11" fillId="0" borderId="33" xfId="0" applyNumberFormat="1" applyFont="1" applyBorder="1" applyAlignment="1" applyProtection="1">
      <alignment horizontal="center" vertical="center" wrapText="1"/>
      <protection locked="0"/>
    </xf>
    <xf numFmtId="16" fontId="12" fillId="2" borderId="2" xfId="0" applyNumberFormat="1" applyFont="1" applyFill="1" applyBorder="1" applyAlignment="1">
      <alignment horizontal="center" vertical="center" wrapText="1"/>
    </xf>
    <xf numFmtId="16" fontId="16" fillId="0" borderId="28" xfId="0" applyNumberFormat="1" applyFont="1" applyFill="1" applyBorder="1" applyAlignment="1">
      <alignment horizontal="left" vertical="center" wrapText="1"/>
    </xf>
    <xf numFmtId="16" fontId="16" fillId="0" borderId="23" xfId="0" applyNumberFormat="1" applyFont="1" applyFill="1" applyBorder="1" applyAlignment="1">
      <alignment horizontal="left" vertical="center" wrapText="1"/>
    </xf>
    <xf numFmtId="49" fontId="11" fillId="0" borderId="22" xfId="0" applyNumberFormat="1" applyFont="1" applyFill="1" applyBorder="1" applyAlignment="1">
      <alignment horizontal="center" vertical="center" wrapText="1"/>
    </xf>
    <xf numFmtId="49" fontId="11" fillId="0" borderId="48"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49" fontId="11" fillId="0" borderId="58" xfId="0" applyNumberFormat="1" applyFont="1" applyFill="1" applyBorder="1" applyAlignment="1">
      <alignment horizontal="center" vertical="center" wrapText="1"/>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7" fillId="0" borderId="0" xfId="0" applyFont="1" applyAlignment="1" applyProtection="1">
      <alignment horizontal="left" vertical="center" wrapText="1"/>
      <protection locked="0"/>
    </xf>
    <xf numFmtId="165" fontId="1" fillId="0" borderId="3" xfId="0" applyNumberFormat="1" applyFont="1" applyBorder="1" applyAlignment="1" applyProtection="1">
      <alignment horizontal="right" vertical="center" wrapText="1"/>
      <protection locked="0"/>
    </xf>
    <xf numFmtId="166" fontId="1" fillId="0" borderId="16" xfId="0" applyNumberFormat="1" applyFont="1" applyBorder="1" applyAlignment="1" applyProtection="1">
      <alignment horizontal="center" vertical="center" wrapText="1"/>
      <protection locked="0"/>
    </xf>
    <xf numFmtId="0" fontId="1" fillId="0" borderId="0" xfId="0" applyFont="1" applyAlignment="1">
      <alignment horizontal="left" wrapText="1"/>
    </xf>
    <xf numFmtId="49" fontId="5" fillId="0" borderId="0" xfId="1" applyNumberFormat="1" applyBorder="1" applyAlignment="1">
      <alignment horizontal="left" wrapText="1"/>
    </xf>
    <xf numFmtId="49" fontId="1" fillId="0" borderId="0" xfId="0" applyNumberFormat="1" applyFont="1" applyBorder="1" applyAlignment="1">
      <alignment horizontal="left" wrapText="1"/>
    </xf>
    <xf numFmtId="49" fontId="2" fillId="0" borderId="0" xfId="0" applyNumberFormat="1" applyFont="1" applyBorder="1" applyAlignment="1">
      <alignment horizontal="left" wrapText="1"/>
    </xf>
    <xf numFmtId="49" fontId="7" fillId="0" borderId="0" xfId="0" applyNumberFormat="1" applyFont="1" applyBorder="1" applyAlignment="1">
      <alignment horizontal="left" vertical="center" wrapText="1"/>
    </xf>
    <xf numFmtId="0" fontId="1" fillId="0" borderId="0" xfId="0" applyNumberFormat="1" applyFont="1" applyBorder="1" applyAlignment="1">
      <alignment horizontal="left" wrapText="1"/>
    </xf>
    <xf numFmtId="14" fontId="1" fillId="0" borderId="0" xfId="0" applyNumberFormat="1" applyFont="1" applyBorder="1" applyAlignment="1">
      <alignment horizontal="left" wrapText="1"/>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2" fillId="0" borderId="0" xfId="0" applyNumberFormat="1" applyFont="1" applyBorder="1" applyAlignment="1">
      <alignment horizontal="left" wrapText="1"/>
    </xf>
    <xf numFmtId="0" fontId="7" fillId="0" borderId="0" xfId="0" applyFont="1" applyAlignment="1">
      <alignment horizontal="left"/>
    </xf>
    <xf numFmtId="0" fontId="2" fillId="0" borderId="0" xfId="0" applyFont="1" applyAlignment="1">
      <alignment horizontal="left" wrapText="1"/>
    </xf>
    <xf numFmtId="0" fontId="1" fillId="0" borderId="0" xfId="0" applyFont="1" applyAlignment="1">
      <alignment horizontal="left"/>
    </xf>
    <xf numFmtId="0" fontId="9" fillId="0" borderId="0" xfId="0" applyNumberFormat="1" applyFont="1" applyFill="1" applyAlignment="1">
      <alignment horizontal="left"/>
    </xf>
    <xf numFmtId="0" fontId="1" fillId="0" borderId="0" xfId="0" applyFont="1" applyAlignment="1">
      <alignment horizontal="left" vertical="top" wrapText="1"/>
    </xf>
    <xf numFmtId="0" fontId="1" fillId="0" borderId="0" xfId="0" applyNumberFormat="1" applyFont="1" applyBorder="1" applyAlignment="1">
      <alignment horizontal="left" vertical="top" wrapText="1"/>
    </xf>
    <xf numFmtId="0" fontId="1" fillId="0" borderId="0" xfId="0" applyFont="1" applyAlignment="1">
      <alignment horizontal="center" wrapText="1"/>
    </xf>
    <xf numFmtId="49" fontId="11" fillId="0" borderId="54" xfId="0" applyNumberFormat="1" applyFont="1" applyFill="1" applyBorder="1" applyAlignment="1">
      <alignment horizontal="left" vertical="center" wrapText="1"/>
    </xf>
    <xf numFmtId="49" fontId="11" fillId="0" borderId="55" xfId="0" applyNumberFormat="1" applyFont="1" applyFill="1" applyBorder="1" applyAlignment="1">
      <alignment horizontal="left" vertical="center" wrapText="1"/>
    </xf>
    <xf numFmtId="0" fontId="6" fillId="0" borderId="32" xfId="2" applyFont="1" applyBorder="1" applyAlignment="1">
      <alignment horizontal="left" vertical="center" wrapText="1"/>
    </xf>
    <xf numFmtId="0" fontId="6" fillId="0" borderId="0" xfId="2" applyFont="1" applyBorder="1" applyAlignment="1">
      <alignment horizontal="left" vertical="center" wrapText="1"/>
    </xf>
    <xf numFmtId="0" fontId="9" fillId="0" borderId="0" xfId="0" applyNumberFormat="1" applyFont="1" applyAlignment="1">
      <alignment horizontal="left" wrapText="1"/>
    </xf>
    <xf numFmtId="0" fontId="16" fillId="0" borderId="35" xfId="0" applyFont="1" applyBorder="1" applyAlignment="1">
      <alignment horizontal="left" vertical="center" wrapText="1"/>
    </xf>
    <xf numFmtId="0" fontId="16" fillId="0" borderId="36" xfId="0" applyFont="1" applyBorder="1" applyAlignment="1">
      <alignment horizontal="left" vertical="center" wrapText="1"/>
    </xf>
    <xf numFmtId="49" fontId="11" fillId="0" borderId="42" xfId="0" applyNumberFormat="1" applyFont="1" applyFill="1" applyBorder="1" applyAlignment="1">
      <alignment horizontal="left" vertical="center" wrapText="1"/>
    </xf>
    <xf numFmtId="49" fontId="11" fillId="0" borderId="36" xfId="0" applyNumberFormat="1" applyFont="1" applyFill="1" applyBorder="1" applyAlignment="1">
      <alignment horizontal="left" vertical="center" wrapText="1"/>
    </xf>
    <xf numFmtId="49" fontId="11" fillId="0" borderId="43"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49" fontId="11" fillId="0" borderId="39" xfId="0" applyNumberFormat="1" applyFont="1" applyFill="1" applyBorder="1" applyAlignment="1">
      <alignment horizontal="center" vertical="center" wrapText="1"/>
    </xf>
    <xf numFmtId="49" fontId="11" fillId="0" borderId="33" xfId="0" applyNumberFormat="1" applyFont="1" applyFill="1" applyBorder="1" applyAlignment="1">
      <alignment horizontal="center" vertical="center" wrapText="1"/>
    </xf>
    <xf numFmtId="16" fontId="12" fillId="2" borderId="20" xfId="0" applyNumberFormat="1" applyFont="1" applyFill="1" applyBorder="1" applyAlignment="1">
      <alignment horizontal="left" vertical="center" wrapText="1"/>
    </xf>
    <xf numFmtId="16" fontId="12" fillId="2" borderId="34" xfId="0" applyNumberFormat="1" applyFont="1" applyFill="1" applyBorder="1" applyAlignment="1">
      <alignment horizontal="left" vertical="center" wrapText="1"/>
    </xf>
    <xf numFmtId="49" fontId="13" fillId="4" borderId="2" xfId="0" applyNumberFormat="1" applyFont="1" applyFill="1" applyBorder="1" applyAlignment="1">
      <alignment horizontal="left" vertical="top" wrapText="1"/>
    </xf>
    <xf numFmtId="49" fontId="13" fillId="4" borderId="20" xfId="0" applyNumberFormat="1" applyFont="1" applyFill="1" applyBorder="1" applyAlignment="1">
      <alignment horizontal="left" vertical="top" wrapText="1"/>
    </xf>
    <xf numFmtId="49" fontId="11" fillId="0" borderId="49" xfId="0" applyNumberFormat="1" applyFont="1" applyFill="1" applyBorder="1" applyAlignment="1">
      <alignment horizontal="left" vertical="center" wrapText="1"/>
    </xf>
    <xf numFmtId="49" fontId="11" fillId="0" borderId="30" xfId="0" applyNumberFormat="1" applyFont="1" applyFill="1" applyBorder="1" applyAlignment="1">
      <alignment horizontal="left" vertical="center" wrapText="1"/>
    </xf>
    <xf numFmtId="49" fontId="11" fillId="0" borderId="50" xfId="0" applyNumberFormat="1" applyFont="1" applyFill="1" applyBorder="1" applyAlignment="1">
      <alignment horizontal="left" vertical="center" wrapText="1"/>
    </xf>
    <xf numFmtId="49" fontId="11" fillId="0" borderId="24" xfId="0" applyNumberFormat="1" applyFont="1" applyFill="1" applyBorder="1" applyAlignment="1">
      <alignment horizontal="left" vertical="center" wrapText="1"/>
    </xf>
    <xf numFmtId="49" fontId="12" fillId="2" borderId="2" xfId="0" applyNumberFormat="1" applyFont="1" applyFill="1" applyBorder="1" applyAlignment="1">
      <alignment horizontal="left" vertical="center"/>
    </xf>
    <xf numFmtId="49" fontId="12" fillId="2" borderId="20" xfId="0" applyNumberFormat="1" applyFont="1" applyFill="1" applyBorder="1" applyAlignment="1">
      <alignment horizontal="left" vertical="center"/>
    </xf>
    <xf numFmtId="49" fontId="12" fillId="2" borderId="34" xfId="0" applyNumberFormat="1" applyFont="1" applyFill="1" applyBorder="1" applyAlignment="1">
      <alignment horizontal="left" vertical="center"/>
    </xf>
    <xf numFmtId="0" fontId="16" fillId="0" borderId="4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7" fillId="0" borderId="0" xfId="0" applyFont="1" applyAlignment="1">
      <alignment horizontal="left" vertical="center" wrapText="1"/>
    </xf>
    <xf numFmtId="0" fontId="9" fillId="0" borderId="0" xfId="2" applyFont="1" applyAlignment="1">
      <alignment horizontal="left" vertical="center" wrapText="1"/>
    </xf>
    <xf numFmtId="0" fontId="6" fillId="0" borderId="0" xfId="2" applyFont="1" applyAlignment="1">
      <alignment horizontal="left"/>
    </xf>
    <xf numFmtId="14" fontId="1" fillId="0" borderId="0" xfId="0" applyNumberFormat="1" applyFont="1" applyAlignment="1">
      <alignment horizontal="left" wrapText="1"/>
    </xf>
    <xf numFmtId="0" fontId="2" fillId="0" borderId="0" xfId="0" applyNumberFormat="1" applyFont="1" applyBorder="1" applyAlignment="1">
      <alignment horizontal="left" vertical="top" wrapText="1"/>
    </xf>
    <xf numFmtId="0" fontId="2" fillId="0" borderId="24" xfId="0" applyNumberFormat="1" applyFont="1" applyBorder="1" applyAlignment="1">
      <alignment horizontal="center" vertical="top" wrapText="1"/>
    </xf>
    <xf numFmtId="0" fontId="16" fillId="0" borderId="35" xfId="0" applyFont="1" applyBorder="1" applyAlignment="1">
      <alignment horizontal="left" vertical="top" wrapText="1"/>
    </xf>
    <xf numFmtId="0" fontId="16" fillId="0" borderId="36" xfId="0" applyFont="1" applyBorder="1" applyAlignment="1">
      <alignment horizontal="left" vertical="top" wrapText="1"/>
    </xf>
    <xf numFmtId="49" fontId="11" fillId="0" borderId="40"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0" borderId="31" xfId="0" applyNumberFormat="1" applyFont="1" applyFill="1" applyBorder="1" applyAlignment="1">
      <alignment horizontal="left" vertical="center" wrapText="1"/>
    </xf>
    <xf numFmtId="49" fontId="11" fillId="0" borderId="48" xfId="0" applyNumberFormat="1" applyFont="1" applyFill="1" applyBorder="1" applyAlignment="1">
      <alignment horizontal="center" vertical="center" wrapText="1"/>
    </xf>
    <xf numFmtId="49" fontId="11" fillId="0" borderId="38" xfId="0" applyNumberFormat="1" applyFont="1" applyFill="1" applyBorder="1" applyAlignment="1">
      <alignment horizontal="center" vertical="center" wrapText="1"/>
    </xf>
    <xf numFmtId="49" fontId="11" fillId="0" borderId="41" xfId="0" applyNumberFormat="1" applyFont="1" applyFill="1" applyBorder="1" applyAlignment="1">
      <alignment horizontal="center" vertical="center" wrapText="1"/>
    </xf>
    <xf numFmtId="49" fontId="11" fillId="0" borderId="0"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top" wrapText="1"/>
    </xf>
    <xf numFmtId="49" fontId="11" fillId="0" borderId="52" xfId="0" applyNumberFormat="1" applyFont="1" applyFill="1" applyBorder="1" applyAlignment="1">
      <alignment horizontal="left" vertical="top" wrapText="1"/>
    </xf>
    <xf numFmtId="49" fontId="11" fillId="0" borderId="1" xfId="0" applyNumberFormat="1" applyFont="1" applyFill="1" applyBorder="1" applyAlignment="1">
      <alignment horizontal="left" vertical="top" wrapText="1"/>
    </xf>
    <xf numFmtId="49" fontId="11" fillId="0" borderId="53" xfId="0" applyNumberFormat="1" applyFont="1" applyFill="1" applyBorder="1" applyAlignment="1">
      <alignment horizontal="left" vertical="top" wrapText="1"/>
    </xf>
    <xf numFmtId="49" fontId="13" fillId="0" borderId="37" xfId="0" applyNumberFormat="1" applyFont="1" applyFill="1" applyBorder="1" applyAlignment="1">
      <alignment horizontal="left" vertical="center" wrapText="1"/>
    </xf>
    <xf numFmtId="49" fontId="13" fillId="0" borderId="0" xfId="0" applyNumberFormat="1" applyFont="1" applyFill="1" applyBorder="1" applyAlignment="1">
      <alignment horizontal="left" vertical="center" wrapText="1"/>
    </xf>
    <xf numFmtId="0" fontId="16" fillId="0" borderId="44" xfId="0" applyFont="1" applyBorder="1" applyAlignment="1">
      <alignment horizontal="left" vertical="center" wrapText="1"/>
    </xf>
    <xf numFmtId="0" fontId="16" fillId="0" borderId="1" xfId="0" applyFont="1" applyBorder="1" applyAlignment="1">
      <alignment horizontal="left" vertical="center" wrapText="1"/>
    </xf>
    <xf numFmtId="49" fontId="11" fillId="0" borderId="57" xfId="0" applyNumberFormat="1" applyFont="1" applyFill="1" applyBorder="1" applyAlignment="1">
      <alignment horizontal="left" vertical="center" wrapText="1"/>
    </xf>
    <xf numFmtId="49" fontId="11" fillId="0" borderId="20" xfId="0" applyNumberFormat="1" applyFont="1" applyFill="1" applyBorder="1" applyAlignment="1">
      <alignment horizontal="left" vertical="center" wrapText="1"/>
    </xf>
    <xf numFmtId="49" fontId="11" fillId="0" borderId="34" xfId="0" applyNumberFormat="1" applyFont="1" applyFill="1" applyBorder="1" applyAlignment="1">
      <alignment horizontal="left" vertical="center" wrapText="1"/>
    </xf>
    <xf numFmtId="49" fontId="11" fillId="0" borderId="51" xfId="0" applyNumberFormat="1" applyFont="1" applyFill="1" applyBorder="1" applyAlignment="1">
      <alignment horizontal="left" vertical="center" wrapText="1"/>
    </xf>
    <xf numFmtId="0" fontId="1" fillId="0" borderId="0" xfId="0" applyFont="1" applyAlignment="1" applyProtection="1">
      <alignment horizontal="left" wrapText="1"/>
      <protection locked="0"/>
    </xf>
    <xf numFmtId="0" fontId="9" fillId="0" borderId="0" xfId="0" applyNumberFormat="1" applyFont="1" applyAlignment="1" applyProtection="1">
      <alignment horizontal="left" wrapText="1"/>
      <protection locked="0"/>
    </xf>
    <xf numFmtId="0" fontId="1" fillId="0" borderId="0" xfId="0" applyFont="1" applyAlignment="1" applyProtection="1">
      <alignment horizontal="center" wrapText="1"/>
      <protection locked="0"/>
    </xf>
    <xf numFmtId="0" fontId="2" fillId="0" borderId="6"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3" fontId="9" fillId="0" borderId="6" xfId="0" applyNumberFormat="1" applyFont="1" applyBorder="1" applyAlignment="1" applyProtection="1">
      <alignment horizontal="center" vertical="top" wrapText="1"/>
      <protection locked="0"/>
    </xf>
    <xf numFmtId="3" fontId="9" fillId="0" borderId="11" xfId="0" applyNumberFormat="1" applyFont="1" applyBorder="1" applyAlignment="1" applyProtection="1">
      <alignment horizontal="center" vertical="top" wrapText="1"/>
      <protection locked="0"/>
    </xf>
    <xf numFmtId="0" fontId="2" fillId="0" borderId="4"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59"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2" fillId="0" borderId="14"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2" fillId="0" borderId="29" xfId="0" applyFont="1" applyBorder="1" applyAlignment="1" applyProtection="1">
      <alignment horizontal="center" vertical="top" wrapText="1"/>
      <protection locked="0"/>
    </xf>
    <xf numFmtId="0" fontId="2" fillId="0" borderId="30" xfId="0" applyFont="1" applyBorder="1" applyAlignment="1" applyProtection="1">
      <alignment horizontal="center" vertical="top" wrapText="1"/>
      <protection locked="0"/>
    </xf>
    <xf numFmtId="0" fontId="2" fillId="0" borderId="31" xfId="0" applyFont="1" applyBorder="1" applyAlignment="1" applyProtection="1">
      <alignment horizontal="center" vertical="top" wrapText="1"/>
      <protection locked="0"/>
    </xf>
    <xf numFmtId="0" fontId="7"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top" wrapText="1"/>
      <protection locked="0"/>
    </xf>
    <xf numFmtId="0" fontId="7" fillId="0" borderId="0" xfId="0" applyFont="1" applyAlignment="1" applyProtection="1">
      <alignment horizontal="left"/>
      <protection locked="0"/>
    </xf>
    <xf numFmtId="0" fontId="1" fillId="0" borderId="0" xfId="0" applyFont="1" applyAlignment="1">
      <alignment horizontal="left" vertical="center" wrapText="1"/>
    </xf>
    <xf numFmtId="0" fontId="1" fillId="0" borderId="0" xfId="0" applyNumberFormat="1" applyFont="1" applyBorder="1" applyAlignment="1" applyProtection="1">
      <alignment horizontal="left" wrapText="1"/>
      <protection locked="0"/>
    </xf>
    <xf numFmtId="14" fontId="1" fillId="0" borderId="0" xfId="0" applyNumberFormat="1" applyFont="1" applyBorder="1" applyAlignment="1" applyProtection="1">
      <alignment horizontal="left" wrapText="1"/>
      <protection locked="0"/>
    </xf>
    <xf numFmtId="0" fontId="1" fillId="0" borderId="0" xfId="0" applyNumberFormat="1" applyFont="1" applyBorder="1" applyAlignment="1" applyProtection="1">
      <alignment horizontal="left" vertical="top" wrapText="1"/>
      <protection locked="0"/>
    </xf>
    <xf numFmtId="0" fontId="3" fillId="0" borderId="0" xfId="0" applyFont="1" applyAlignment="1" applyProtection="1">
      <alignment horizontal="center" vertical="center" wrapText="1"/>
      <protection locked="0"/>
    </xf>
    <xf numFmtId="0" fontId="2" fillId="0" borderId="0" xfId="0" applyNumberFormat="1" applyFont="1" applyBorder="1" applyAlignment="1" applyProtection="1">
      <alignment horizontal="left" vertical="top" wrapText="1"/>
      <protection locked="0"/>
    </xf>
    <xf numFmtId="0" fontId="10" fillId="0" borderId="0" xfId="0" applyNumberFormat="1" applyFont="1" applyAlignment="1" applyProtection="1">
      <alignment horizontal="left" wrapText="1"/>
      <protection locked="0"/>
    </xf>
  </cellXfs>
  <cellStyles count="5">
    <cellStyle name="Hypertextové prepojenie" xfId="1" builtinId="8"/>
    <cellStyle name="Normálna 2" xfId="3"/>
    <cellStyle name="Normálne" xfId="0" builtinId="0"/>
    <cellStyle name="normálne 2 2" xfId="2"/>
    <cellStyle name="normálne 2 2 2" xfId="4"/>
  </cellStyles>
  <dxfs count="3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D8EE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0S&#250;&#357;a&#382;e/2019/02.%20Oddelenie%20VO/01.%20Prebiehaj&#250;ce/03.%20Lenka/2019%20-%20187.%20Steriln&#253;%20n&#225;vlek/05.%20Josephine/01.%20V&#253;zva%20na%20predlo&#382;enie%20CP/Pr&#237;lohy%20&#269;.%201,%202,%203,%204,%205,%206,%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sheetName val="Príloha č. 2 "/>
      <sheetName val="Príloha č. 3"/>
      <sheetName val="Príloha č. 4"/>
      <sheetName val="Príloha č. 5"/>
      <sheetName val="Príloha č. 6  "/>
      <sheetName val="Príloha č. 7 "/>
    </sheetNames>
    <sheetDataSet>
      <sheetData sheetId="0">
        <row r="29">
          <cell r="D29"/>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33"/>
  <sheetViews>
    <sheetView showGridLines="0" tabSelected="1" zoomScaleNormal="100" workbookViewId="0">
      <selection sqref="A1:B1"/>
    </sheetView>
  </sheetViews>
  <sheetFormatPr defaultRowHeight="15" x14ac:dyDescent="0.25"/>
  <cols>
    <col min="1" max="1" width="5.28515625" style="1" customWidth="1"/>
    <col min="2" max="2" width="22.42578125" style="1" customWidth="1"/>
    <col min="3" max="4" width="29.7109375" style="1" customWidth="1"/>
    <col min="5" max="16384" width="9.140625" style="1"/>
  </cols>
  <sheetData>
    <row r="1" spans="1:10" x14ac:dyDescent="0.25">
      <c r="A1" s="127" t="s">
        <v>11</v>
      </c>
      <c r="B1" s="127"/>
    </row>
    <row r="2" spans="1:10" x14ac:dyDescent="0.25">
      <c r="A2" s="128" t="s">
        <v>50</v>
      </c>
      <c r="B2" s="128"/>
      <c r="C2" s="128"/>
      <c r="D2" s="128"/>
    </row>
    <row r="3" spans="1:10" ht="24.95" customHeight="1" x14ac:dyDescent="0.25">
      <c r="A3" s="121"/>
      <c r="B3" s="121"/>
      <c r="C3" s="121"/>
    </row>
    <row r="4" spans="1:10" ht="36" customHeight="1" x14ac:dyDescent="0.3">
      <c r="A4" s="122" t="s">
        <v>33</v>
      </c>
      <c r="B4" s="123"/>
      <c r="C4" s="123"/>
      <c r="D4" s="123"/>
      <c r="E4" s="2"/>
      <c r="F4" s="2"/>
      <c r="G4" s="2"/>
      <c r="H4" s="2"/>
      <c r="I4" s="2"/>
      <c r="J4" s="2"/>
    </row>
    <row r="6" spans="1:10" x14ac:dyDescent="0.25">
      <c r="A6" s="114" t="s">
        <v>0</v>
      </c>
      <c r="B6" s="114"/>
      <c r="C6" s="124"/>
      <c r="D6" s="124"/>
      <c r="F6" s="16"/>
    </row>
    <row r="7" spans="1:10" x14ac:dyDescent="0.25">
      <c r="A7" s="114" t="s">
        <v>1</v>
      </c>
      <c r="B7" s="114"/>
      <c r="C7" s="119"/>
      <c r="D7" s="119"/>
    </row>
    <row r="8" spans="1:10" x14ac:dyDescent="0.25">
      <c r="A8" s="114" t="s">
        <v>2</v>
      </c>
      <c r="B8" s="114"/>
      <c r="C8" s="119"/>
      <c r="D8" s="119"/>
    </row>
    <row r="9" spans="1:10" x14ac:dyDescent="0.25">
      <c r="A9" s="114" t="s">
        <v>3</v>
      </c>
      <c r="B9" s="114"/>
      <c r="C9" s="119"/>
      <c r="D9" s="119"/>
    </row>
    <row r="10" spans="1:10" x14ac:dyDescent="0.25">
      <c r="A10" s="3"/>
      <c r="B10" s="3"/>
      <c r="C10" s="3"/>
    </row>
    <row r="11" spans="1:10" x14ac:dyDescent="0.25">
      <c r="A11" s="126" t="s">
        <v>36</v>
      </c>
      <c r="B11" s="126"/>
      <c r="C11" s="126"/>
      <c r="D11" s="5"/>
      <c r="E11" s="5"/>
      <c r="F11" s="5"/>
      <c r="G11" s="5"/>
      <c r="H11" s="5"/>
      <c r="I11" s="5"/>
      <c r="J11" s="5"/>
    </row>
    <row r="12" spans="1:10" x14ac:dyDescent="0.25">
      <c r="A12" s="114" t="s">
        <v>4</v>
      </c>
      <c r="B12" s="114"/>
      <c r="C12" s="117"/>
      <c r="D12" s="117"/>
    </row>
    <row r="13" spans="1:10" x14ac:dyDescent="0.25">
      <c r="A13" s="114" t="s">
        <v>18</v>
      </c>
      <c r="B13" s="114"/>
      <c r="C13" s="116"/>
      <c r="D13" s="116"/>
    </row>
    <row r="14" spans="1:10" x14ac:dyDescent="0.25">
      <c r="A14" s="114" t="s">
        <v>5</v>
      </c>
      <c r="B14" s="114"/>
      <c r="C14" s="116"/>
      <c r="D14" s="116"/>
    </row>
    <row r="15" spans="1:10" x14ac:dyDescent="0.25">
      <c r="A15" s="114" t="s">
        <v>6</v>
      </c>
      <c r="B15" s="114"/>
      <c r="C15" s="115"/>
      <c r="D15" s="116"/>
    </row>
    <row r="17" spans="1:10" ht="14.25" customHeight="1" x14ac:dyDescent="0.25">
      <c r="A17" s="126" t="s">
        <v>37</v>
      </c>
      <c r="B17" s="126"/>
      <c r="C17" s="126"/>
      <c r="D17" s="5"/>
      <c r="E17" s="5"/>
      <c r="F17" s="5"/>
      <c r="G17" s="5"/>
      <c r="H17" s="5"/>
      <c r="I17" s="5"/>
      <c r="J17" s="5"/>
    </row>
    <row r="18" spans="1:10" x14ac:dyDescent="0.25">
      <c r="A18" s="114" t="s">
        <v>4</v>
      </c>
      <c r="B18" s="114"/>
      <c r="C18" s="117"/>
      <c r="D18" s="117"/>
    </row>
    <row r="19" spans="1:10" x14ac:dyDescent="0.25">
      <c r="A19" s="114" t="s">
        <v>18</v>
      </c>
      <c r="B19" s="114"/>
      <c r="C19" s="116"/>
      <c r="D19" s="116"/>
    </row>
    <row r="20" spans="1:10" x14ac:dyDescent="0.25">
      <c r="A20" s="114" t="s">
        <v>5</v>
      </c>
      <c r="B20" s="114"/>
      <c r="C20" s="116"/>
      <c r="D20" s="116"/>
    </row>
    <row r="21" spans="1:10" x14ac:dyDescent="0.25">
      <c r="A21" s="114" t="s">
        <v>6</v>
      </c>
      <c r="B21" s="114"/>
      <c r="C21" s="115"/>
      <c r="D21" s="116"/>
    </row>
    <row r="22" spans="1:10" x14ac:dyDescent="0.25">
      <c r="A22" s="3"/>
      <c r="B22" s="3"/>
      <c r="C22" s="3"/>
    </row>
    <row r="23" spans="1:10" ht="24.95" customHeight="1" x14ac:dyDescent="0.25">
      <c r="A23" s="121"/>
      <c r="B23" s="121"/>
      <c r="C23" s="121"/>
    </row>
    <row r="24" spans="1:10" x14ac:dyDescent="0.25">
      <c r="A24" s="1" t="s">
        <v>7</v>
      </c>
      <c r="B24" s="119"/>
      <c r="C24" s="119"/>
    </row>
    <row r="25" spans="1:10" x14ac:dyDescent="0.25">
      <c r="A25" s="4" t="s">
        <v>9</v>
      </c>
      <c r="B25" s="120"/>
      <c r="C25" s="120"/>
    </row>
    <row r="28" spans="1:10" x14ac:dyDescent="0.25">
      <c r="C28" s="65" t="s">
        <v>45</v>
      </c>
      <c r="D28" s="3"/>
    </row>
    <row r="29" spans="1:10" x14ac:dyDescent="0.25">
      <c r="C29" s="65" t="s">
        <v>46</v>
      </c>
      <c r="D29" s="67"/>
    </row>
    <row r="30" spans="1:10" ht="28.5" customHeight="1" x14ac:dyDescent="0.25">
      <c r="D30" s="66"/>
    </row>
    <row r="32" spans="1:10" s="9" customFormat="1" ht="11.25" x14ac:dyDescent="0.2">
      <c r="A32" s="125" t="s">
        <v>10</v>
      </c>
      <c r="B32" s="125"/>
    </row>
    <row r="33" spans="1:5" s="10" customFormat="1" ht="15" customHeight="1" x14ac:dyDescent="0.2">
      <c r="A33" s="13"/>
      <c r="B33" s="118" t="s">
        <v>12</v>
      </c>
      <c r="C33" s="118"/>
      <c r="D33" s="11"/>
      <c r="E33" s="12"/>
    </row>
  </sheetData>
  <mergeCells count="35">
    <mergeCell ref="A1:B1"/>
    <mergeCell ref="A15:B15"/>
    <mergeCell ref="A14:B14"/>
    <mergeCell ref="A12:B12"/>
    <mergeCell ref="A11:C11"/>
    <mergeCell ref="A2:D2"/>
    <mergeCell ref="A3:C3"/>
    <mergeCell ref="C12:D12"/>
    <mergeCell ref="A8:B8"/>
    <mergeCell ref="A7:B7"/>
    <mergeCell ref="A6:B6"/>
    <mergeCell ref="B33:C33"/>
    <mergeCell ref="B24:C24"/>
    <mergeCell ref="B25:C25"/>
    <mergeCell ref="A23:C23"/>
    <mergeCell ref="A4:D4"/>
    <mergeCell ref="C6:D6"/>
    <mergeCell ref="A32:B32"/>
    <mergeCell ref="C7:D7"/>
    <mergeCell ref="C8:D8"/>
    <mergeCell ref="C9:D9"/>
    <mergeCell ref="C15:D15"/>
    <mergeCell ref="C14:D14"/>
    <mergeCell ref="A9:B9"/>
    <mergeCell ref="A13:B13"/>
    <mergeCell ref="C13:D13"/>
    <mergeCell ref="A17:C17"/>
    <mergeCell ref="A21:B21"/>
    <mergeCell ref="C21:D21"/>
    <mergeCell ref="A18:B18"/>
    <mergeCell ref="C18:D18"/>
    <mergeCell ref="A19:B19"/>
    <mergeCell ref="C19:D19"/>
    <mergeCell ref="A20:B20"/>
    <mergeCell ref="C20:D20"/>
  </mergeCells>
  <conditionalFormatting sqref="C6:D6 D29">
    <cfRule type="containsBlanks" dxfId="29" priority="18">
      <formula>LEN(TRIM(C6))=0</formula>
    </cfRule>
  </conditionalFormatting>
  <conditionalFormatting sqref="C7:D9">
    <cfRule type="containsBlanks" dxfId="28" priority="15">
      <formula>LEN(TRIM(C7))=0</formula>
    </cfRule>
  </conditionalFormatting>
  <conditionalFormatting sqref="C12:D12 C14:D15">
    <cfRule type="containsBlanks" dxfId="27" priority="14">
      <formula>LEN(TRIM(C12))=0</formula>
    </cfRule>
  </conditionalFormatting>
  <conditionalFormatting sqref="A33:B33">
    <cfRule type="containsBlanks" dxfId="26" priority="13">
      <formula>LEN(TRIM(A33))=0</formula>
    </cfRule>
  </conditionalFormatting>
  <conditionalFormatting sqref="B24:C25">
    <cfRule type="containsBlanks" dxfId="25" priority="6">
      <formula>LEN(TRIM(B24))=0</formula>
    </cfRule>
  </conditionalFormatting>
  <conditionalFormatting sqref="C13:D13">
    <cfRule type="containsBlanks" dxfId="24" priority="5">
      <formula>LEN(TRIM(C13))=0</formula>
    </cfRule>
  </conditionalFormatting>
  <conditionalFormatting sqref="C18:D18 C20:D21">
    <cfRule type="containsBlanks" dxfId="23" priority="4">
      <formula>LEN(TRIM(C18))=0</formula>
    </cfRule>
  </conditionalFormatting>
  <conditionalFormatting sqref="C19:D19">
    <cfRule type="containsBlanks" dxfId="22" priority="3">
      <formula>LEN(TRIM(C19))=0</formula>
    </cfRule>
  </conditionalFormatting>
  <pageMargins left="0.59055118110236227" right="0.39370078740157483" top="0.98425196850393704" bottom="0.39370078740157483" header="0.31496062992125984" footer="0.31496062992125984"/>
  <pageSetup paperSize="9" orientation="portrait" r:id="rId1"/>
  <headerFooter>
    <oddHeader xml:space="preserve">&amp;L&amp;"Times New Roman,Tučné"Príloha č. 1 &amp;"Times New Roman,Normálne"
List s kontaktnými údajmi oprávnenej osoby uchádzača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M128"/>
  <sheetViews>
    <sheetView showGridLines="0" zoomScaleNormal="100" workbookViewId="0">
      <selection sqref="A1:D1"/>
    </sheetView>
  </sheetViews>
  <sheetFormatPr defaultRowHeight="15" x14ac:dyDescent="0.25"/>
  <cols>
    <col min="1" max="1" width="6" style="3" bestFit="1" customWidth="1"/>
    <col min="2" max="3" width="3.42578125" style="3" customWidth="1"/>
    <col min="4" max="4" width="59.85546875" style="3" customWidth="1"/>
    <col min="5" max="5" width="26.5703125" style="3" customWidth="1"/>
    <col min="6" max="6" width="12.7109375" style="3" customWidth="1"/>
    <col min="7" max="7" width="13.140625" style="3" customWidth="1"/>
    <col min="8" max="8" width="7.42578125" style="3" customWidth="1"/>
    <col min="9" max="9" width="13.7109375" style="3" bestFit="1" customWidth="1"/>
    <col min="10" max="16384" width="9.140625" style="3"/>
  </cols>
  <sheetData>
    <row r="1" spans="1:13" x14ac:dyDescent="0.25">
      <c r="A1" s="114" t="s">
        <v>11</v>
      </c>
      <c r="B1" s="114"/>
      <c r="C1" s="114"/>
      <c r="D1" s="114"/>
      <c r="E1" s="47"/>
    </row>
    <row r="2" spans="1:13" ht="15" customHeight="1" x14ac:dyDescent="0.25">
      <c r="A2" s="136" t="s">
        <v>50</v>
      </c>
      <c r="B2" s="136"/>
      <c r="C2" s="136"/>
      <c r="D2" s="136"/>
      <c r="E2" s="136"/>
      <c r="F2" s="136"/>
      <c r="G2" s="136"/>
    </row>
    <row r="3" spans="1:13" ht="9.9499999999999993" customHeight="1" x14ac:dyDescent="0.25">
      <c r="A3" s="131"/>
      <c r="B3" s="131"/>
      <c r="C3" s="131"/>
      <c r="D3" s="131"/>
      <c r="E3" s="131"/>
      <c r="F3" s="131"/>
    </row>
    <row r="4" spans="1:13" ht="18.75" customHeight="1" x14ac:dyDescent="0.3">
      <c r="A4" s="122" t="s">
        <v>19</v>
      </c>
      <c r="B4" s="122"/>
      <c r="C4" s="122"/>
      <c r="D4" s="122"/>
      <c r="E4" s="122"/>
      <c r="F4" s="122"/>
      <c r="G4" s="122"/>
      <c r="H4" s="8"/>
      <c r="I4" s="8"/>
      <c r="J4" s="8"/>
      <c r="K4" s="8"/>
      <c r="L4" s="8"/>
      <c r="M4" s="8"/>
    </row>
    <row r="5" spans="1:13" s="7" customFormat="1" ht="9.9499999999999993" customHeight="1" x14ac:dyDescent="0.25">
      <c r="A5" s="15"/>
      <c r="B5" s="15"/>
      <c r="C5" s="15"/>
      <c r="D5" s="15"/>
      <c r="E5" s="15"/>
      <c r="F5" s="15"/>
      <c r="G5" s="15"/>
    </row>
    <row r="6" spans="1:13" s="7" customFormat="1" ht="34.5" customHeight="1" x14ac:dyDescent="0.25">
      <c r="A6" s="147" t="s">
        <v>47</v>
      </c>
      <c r="B6" s="148"/>
      <c r="C6" s="148"/>
      <c r="D6" s="148"/>
      <c r="E6" s="148"/>
      <c r="F6" s="96" t="s">
        <v>193</v>
      </c>
      <c r="G6" s="97" t="s">
        <v>194</v>
      </c>
    </row>
    <row r="7" spans="1:13" s="6" customFormat="1" ht="27.75" customHeight="1" x14ac:dyDescent="0.25">
      <c r="A7" s="153" t="s">
        <v>51</v>
      </c>
      <c r="B7" s="154"/>
      <c r="C7" s="154"/>
      <c r="D7" s="154"/>
      <c r="E7" s="154"/>
      <c r="F7" s="154"/>
      <c r="G7" s="155"/>
    </row>
    <row r="8" spans="1:13" s="6" customFormat="1" ht="22.5" customHeight="1" x14ac:dyDescent="0.25">
      <c r="A8" s="101" t="s">
        <v>53</v>
      </c>
      <c r="B8" s="145" t="s">
        <v>52</v>
      </c>
      <c r="C8" s="145"/>
      <c r="D8" s="145"/>
      <c r="E8" s="145"/>
      <c r="F8" s="145"/>
      <c r="G8" s="146"/>
    </row>
    <row r="9" spans="1:13" s="6" customFormat="1" ht="33" customHeight="1" x14ac:dyDescent="0.25">
      <c r="A9" s="102" t="s">
        <v>13</v>
      </c>
      <c r="B9" s="156" t="s">
        <v>191</v>
      </c>
      <c r="C9" s="157"/>
      <c r="D9" s="157"/>
      <c r="E9" s="157"/>
      <c r="F9" s="99" t="s">
        <v>195</v>
      </c>
      <c r="G9" s="100"/>
    </row>
    <row r="10" spans="1:13" s="6" customFormat="1" ht="82.5" customHeight="1" x14ac:dyDescent="0.25">
      <c r="A10" s="103" t="s">
        <v>14</v>
      </c>
      <c r="B10" s="164" t="s">
        <v>54</v>
      </c>
      <c r="C10" s="165"/>
      <c r="D10" s="165"/>
      <c r="E10" s="165"/>
      <c r="F10" s="77" t="s">
        <v>195</v>
      </c>
      <c r="G10" s="78"/>
    </row>
    <row r="11" spans="1:13" s="6" customFormat="1" ht="48" customHeight="1" x14ac:dyDescent="0.25">
      <c r="A11" s="103" t="s">
        <v>15</v>
      </c>
      <c r="B11" s="137" t="s">
        <v>199</v>
      </c>
      <c r="C11" s="138"/>
      <c r="D11" s="138"/>
      <c r="E11" s="138"/>
      <c r="F11" s="77" t="s">
        <v>195</v>
      </c>
      <c r="G11" s="78"/>
    </row>
    <row r="12" spans="1:13" s="6" customFormat="1" ht="22.5" customHeight="1" x14ac:dyDescent="0.25">
      <c r="A12" s="101" t="s">
        <v>56</v>
      </c>
      <c r="B12" s="145" t="s">
        <v>55</v>
      </c>
      <c r="C12" s="145"/>
      <c r="D12" s="145"/>
      <c r="E12" s="145"/>
      <c r="F12" s="145"/>
      <c r="G12" s="146"/>
    </row>
    <row r="13" spans="1:13" s="6" customFormat="1" ht="18" customHeight="1" x14ac:dyDescent="0.25">
      <c r="A13" s="98" t="s">
        <v>13</v>
      </c>
      <c r="B13" s="179" t="s">
        <v>57</v>
      </c>
      <c r="C13" s="180"/>
      <c r="D13" s="180"/>
      <c r="E13" s="180"/>
      <c r="F13" s="99" t="s">
        <v>195</v>
      </c>
      <c r="G13" s="100"/>
    </row>
    <row r="14" spans="1:13" s="6" customFormat="1" ht="29.25" customHeight="1" x14ac:dyDescent="0.25">
      <c r="A14" s="80" t="s">
        <v>58</v>
      </c>
      <c r="B14" s="137" t="s">
        <v>59</v>
      </c>
      <c r="C14" s="138"/>
      <c r="D14" s="138"/>
      <c r="E14" s="138"/>
      <c r="F14" s="77" t="s">
        <v>195</v>
      </c>
      <c r="G14" s="78"/>
    </row>
    <row r="15" spans="1:13" s="6" customFormat="1" ht="55.5" customHeight="1" x14ac:dyDescent="0.25">
      <c r="A15" s="80" t="s">
        <v>60</v>
      </c>
      <c r="B15" s="137" t="s">
        <v>61</v>
      </c>
      <c r="C15" s="138"/>
      <c r="D15" s="138"/>
      <c r="E15" s="138"/>
      <c r="F15" s="77" t="s">
        <v>195</v>
      </c>
      <c r="G15" s="78"/>
    </row>
    <row r="16" spans="1:13" s="6" customFormat="1" ht="15" customHeight="1" x14ac:dyDescent="0.25">
      <c r="A16" s="141" t="s">
        <v>62</v>
      </c>
      <c r="B16" s="151" t="s">
        <v>63</v>
      </c>
      <c r="C16" s="152"/>
      <c r="D16" s="152"/>
      <c r="E16" s="152"/>
      <c r="F16" s="169" t="s">
        <v>195</v>
      </c>
      <c r="G16" s="142"/>
    </row>
    <row r="17" spans="1:7" s="6" customFormat="1" ht="15" customHeight="1" x14ac:dyDescent="0.25">
      <c r="A17" s="141"/>
      <c r="B17" s="81"/>
      <c r="C17" s="82" t="s">
        <v>64</v>
      </c>
      <c r="D17" s="172" t="s">
        <v>65</v>
      </c>
      <c r="E17" s="172"/>
      <c r="F17" s="170"/>
      <c r="G17" s="143"/>
    </row>
    <row r="18" spans="1:7" s="6" customFormat="1" ht="15" customHeight="1" x14ac:dyDescent="0.25">
      <c r="A18" s="141"/>
      <c r="B18" s="81"/>
      <c r="C18" s="82" t="s">
        <v>66</v>
      </c>
      <c r="D18" s="172" t="s">
        <v>67</v>
      </c>
      <c r="E18" s="172"/>
      <c r="F18" s="170"/>
      <c r="G18" s="143"/>
    </row>
    <row r="19" spans="1:7" s="6" customFormat="1" ht="15" customHeight="1" x14ac:dyDescent="0.25">
      <c r="A19" s="141"/>
      <c r="B19" s="81"/>
      <c r="C19" s="82" t="s">
        <v>68</v>
      </c>
      <c r="D19" s="172" t="s">
        <v>69</v>
      </c>
      <c r="E19" s="172"/>
      <c r="F19" s="170"/>
      <c r="G19" s="143"/>
    </row>
    <row r="20" spans="1:7" s="6" customFormat="1" ht="15" customHeight="1" x14ac:dyDescent="0.25">
      <c r="A20" s="141"/>
      <c r="B20" s="83" t="s">
        <v>70</v>
      </c>
      <c r="C20" s="84"/>
      <c r="D20" s="84"/>
      <c r="E20" s="84"/>
      <c r="F20" s="170"/>
      <c r="G20" s="143"/>
    </row>
    <row r="21" spans="1:7" s="6" customFormat="1" ht="15" customHeight="1" x14ac:dyDescent="0.25">
      <c r="A21" s="141"/>
      <c r="B21" s="81"/>
      <c r="C21" s="82" t="s">
        <v>71</v>
      </c>
      <c r="D21" s="172" t="s">
        <v>72</v>
      </c>
      <c r="E21" s="172"/>
      <c r="F21" s="170"/>
      <c r="G21" s="143"/>
    </row>
    <row r="22" spans="1:7" s="6" customFormat="1" ht="15" customHeight="1" x14ac:dyDescent="0.25">
      <c r="A22" s="141"/>
      <c r="B22" s="81"/>
      <c r="C22" s="82" t="s">
        <v>73</v>
      </c>
      <c r="D22" s="172" t="s">
        <v>74</v>
      </c>
      <c r="E22" s="172"/>
      <c r="F22" s="170"/>
      <c r="G22" s="143"/>
    </row>
    <row r="23" spans="1:7" s="6" customFormat="1" ht="15" customHeight="1" x14ac:dyDescent="0.25">
      <c r="A23" s="141"/>
      <c r="B23" s="81"/>
      <c r="C23" s="82" t="s">
        <v>75</v>
      </c>
      <c r="D23" s="172" t="s">
        <v>76</v>
      </c>
      <c r="E23" s="172"/>
      <c r="F23" s="170"/>
      <c r="G23" s="143"/>
    </row>
    <row r="24" spans="1:7" s="6" customFormat="1" ht="15" customHeight="1" x14ac:dyDescent="0.25">
      <c r="A24" s="141"/>
      <c r="B24" s="166" t="s">
        <v>77</v>
      </c>
      <c r="C24" s="167"/>
      <c r="D24" s="167"/>
      <c r="E24" s="167"/>
      <c r="F24" s="171"/>
      <c r="G24" s="144"/>
    </row>
    <row r="25" spans="1:7" s="6" customFormat="1" ht="43.5" customHeight="1" x14ac:dyDescent="0.25">
      <c r="A25" s="80" t="s">
        <v>78</v>
      </c>
      <c r="B25" s="139" t="s">
        <v>79</v>
      </c>
      <c r="C25" s="140"/>
      <c r="D25" s="140"/>
      <c r="E25" s="140"/>
      <c r="F25" s="80" t="s">
        <v>195</v>
      </c>
      <c r="G25" s="104"/>
    </row>
    <row r="26" spans="1:7" s="6" customFormat="1" ht="15" customHeight="1" x14ac:dyDescent="0.25">
      <c r="A26" s="141" t="s">
        <v>80</v>
      </c>
      <c r="B26" s="151" t="s">
        <v>81</v>
      </c>
      <c r="C26" s="152"/>
      <c r="D26" s="152"/>
      <c r="E26" s="152"/>
      <c r="F26" s="169" t="s">
        <v>195</v>
      </c>
      <c r="G26" s="142"/>
    </row>
    <row r="27" spans="1:7" s="6" customFormat="1" ht="15" customHeight="1" x14ac:dyDescent="0.25">
      <c r="A27" s="141"/>
      <c r="B27" s="81"/>
      <c r="C27" s="85" t="s">
        <v>64</v>
      </c>
      <c r="D27" s="172" t="s">
        <v>82</v>
      </c>
      <c r="E27" s="172"/>
      <c r="F27" s="170"/>
      <c r="G27" s="143"/>
    </row>
    <row r="28" spans="1:7" s="6" customFormat="1" ht="15" customHeight="1" x14ac:dyDescent="0.25">
      <c r="A28" s="141"/>
      <c r="B28" s="81"/>
      <c r="C28" s="85" t="s">
        <v>66</v>
      </c>
      <c r="D28" s="172" t="s">
        <v>83</v>
      </c>
      <c r="E28" s="172"/>
      <c r="F28" s="170"/>
      <c r="G28" s="143"/>
    </row>
    <row r="29" spans="1:7" s="6" customFormat="1" ht="15" customHeight="1" x14ac:dyDescent="0.25">
      <c r="A29" s="141"/>
      <c r="B29" s="81"/>
      <c r="C29" s="85" t="s">
        <v>68</v>
      </c>
      <c r="D29" s="172" t="s">
        <v>84</v>
      </c>
      <c r="E29" s="172"/>
      <c r="F29" s="170"/>
      <c r="G29" s="143"/>
    </row>
    <row r="30" spans="1:7" s="6" customFormat="1" ht="15" customHeight="1" x14ac:dyDescent="0.25">
      <c r="A30" s="141"/>
      <c r="B30" s="81"/>
      <c r="C30" s="85" t="s">
        <v>192</v>
      </c>
      <c r="D30" s="172" t="s">
        <v>85</v>
      </c>
      <c r="E30" s="172"/>
      <c r="F30" s="170"/>
      <c r="G30" s="143"/>
    </row>
    <row r="31" spans="1:7" s="6" customFormat="1" ht="29.25" customHeight="1" x14ac:dyDescent="0.25">
      <c r="A31" s="141"/>
      <c r="B31" s="166" t="s">
        <v>86</v>
      </c>
      <c r="C31" s="167"/>
      <c r="D31" s="167"/>
      <c r="E31" s="167"/>
      <c r="F31" s="171"/>
      <c r="G31" s="144"/>
    </row>
    <row r="32" spans="1:7" s="6" customFormat="1" ht="27.75" customHeight="1" x14ac:dyDescent="0.25">
      <c r="A32" s="86" t="s">
        <v>87</v>
      </c>
      <c r="B32" s="132" t="s">
        <v>88</v>
      </c>
      <c r="C32" s="133"/>
      <c r="D32" s="133"/>
      <c r="E32" s="133"/>
      <c r="F32" s="77" t="s">
        <v>195</v>
      </c>
      <c r="G32" s="78"/>
    </row>
    <row r="33" spans="1:7" s="6" customFormat="1" ht="22.5" customHeight="1" x14ac:dyDescent="0.25">
      <c r="A33" s="79" t="s">
        <v>14</v>
      </c>
      <c r="B33" s="149" t="s">
        <v>89</v>
      </c>
      <c r="C33" s="150"/>
      <c r="D33" s="150"/>
      <c r="E33" s="150"/>
      <c r="F33" s="150"/>
      <c r="G33" s="168"/>
    </row>
    <row r="34" spans="1:7" s="6" customFormat="1" ht="54" customHeight="1" x14ac:dyDescent="0.25">
      <c r="A34" s="80" t="s">
        <v>90</v>
      </c>
      <c r="B34" s="139" t="s">
        <v>91</v>
      </c>
      <c r="C34" s="140"/>
      <c r="D34" s="140"/>
      <c r="E34" s="140"/>
      <c r="F34" s="77" t="s">
        <v>195</v>
      </c>
      <c r="G34" s="78"/>
    </row>
    <row r="35" spans="1:7" s="6" customFormat="1" ht="34.5" customHeight="1" x14ac:dyDescent="0.25">
      <c r="A35" s="80" t="s">
        <v>92</v>
      </c>
      <c r="B35" s="139" t="s">
        <v>93</v>
      </c>
      <c r="C35" s="140"/>
      <c r="D35" s="140"/>
      <c r="E35" s="140"/>
      <c r="F35" s="77" t="s">
        <v>195</v>
      </c>
      <c r="G35" s="78"/>
    </row>
    <row r="36" spans="1:7" s="6" customFormat="1" ht="15" customHeight="1" x14ac:dyDescent="0.25">
      <c r="A36" s="169" t="s">
        <v>94</v>
      </c>
      <c r="B36" s="151" t="s">
        <v>95</v>
      </c>
      <c r="C36" s="152"/>
      <c r="D36" s="152"/>
      <c r="E36" s="152"/>
      <c r="F36" s="169" t="s">
        <v>195</v>
      </c>
      <c r="G36" s="142"/>
    </row>
    <row r="37" spans="1:7" s="6" customFormat="1" ht="15" customHeight="1" x14ac:dyDescent="0.25">
      <c r="A37" s="170"/>
      <c r="B37" s="81"/>
      <c r="C37" s="85" t="s">
        <v>96</v>
      </c>
      <c r="D37" s="82" t="s">
        <v>97</v>
      </c>
      <c r="E37" s="82"/>
      <c r="F37" s="170"/>
      <c r="G37" s="143"/>
    </row>
    <row r="38" spans="1:7" s="6" customFormat="1" ht="15" customHeight="1" x14ac:dyDescent="0.25">
      <c r="A38" s="170"/>
      <c r="B38" s="81"/>
      <c r="C38" s="85" t="s">
        <v>96</v>
      </c>
      <c r="D38" s="82" t="s">
        <v>98</v>
      </c>
      <c r="E38" s="82"/>
      <c r="F38" s="170"/>
      <c r="G38" s="143"/>
    </row>
    <row r="39" spans="1:7" s="6" customFormat="1" ht="15" customHeight="1" x14ac:dyDescent="0.25">
      <c r="A39" s="170"/>
      <c r="B39" s="81"/>
      <c r="C39" s="85" t="s">
        <v>96</v>
      </c>
      <c r="D39" s="82" t="s">
        <v>99</v>
      </c>
      <c r="E39" s="82"/>
      <c r="F39" s="170"/>
      <c r="G39" s="143"/>
    </row>
    <row r="40" spans="1:7" s="6" customFormat="1" ht="33" customHeight="1" x14ac:dyDescent="0.25">
      <c r="A40" s="171"/>
      <c r="B40" s="166" t="s">
        <v>100</v>
      </c>
      <c r="C40" s="167"/>
      <c r="D40" s="167"/>
      <c r="E40" s="167"/>
      <c r="F40" s="171"/>
      <c r="G40" s="144"/>
    </row>
    <row r="41" spans="1:7" s="6" customFormat="1" ht="34.5" customHeight="1" x14ac:dyDescent="0.25">
      <c r="A41" s="80" t="s">
        <v>101</v>
      </c>
      <c r="B41" s="139" t="s">
        <v>102</v>
      </c>
      <c r="C41" s="140"/>
      <c r="D41" s="140"/>
      <c r="E41" s="140"/>
      <c r="F41" s="77" t="s">
        <v>195</v>
      </c>
      <c r="G41" s="78"/>
    </row>
    <row r="42" spans="1:7" s="6" customFormat="1" ht="23.25" customHeight="1" x14ac:dyDescent="0.25">
      <c r="A42" s="86" t="s">
        <v>103</v>
      </c>
      <c r="B42" s="132" t="s">
        <v>104</v>
      </c>
      <c r="C42" s="133"/>
      <c r="D42" s="133"/>
      <c r="E42" s="133"/>
      <c r="F42" s="87" t="s">
        <v>195</v>
      </c>
      <c r="G42" s="88"/>
    </row>
    <row r="43" spans="1:7" s="6" customFormat="1" ht="24" customHeight="1" x14ac:dyDescent="0.25">
      <c r="A43" s="79" t="s">
        <v>15</v>
      </c>
      <c r="B43" s="149" t="s">
        <v>105</v>
      </c>
      <c r="C43" s="150"/>
      <c r="D43" s="150"/>
      <c r="E43" s="150"/>
      <c r="F43" s="89" t="s">
        <v>195</v>
      </c>
      <c r="G43" s="90"/>
    </row>
    <row r="44" spans="1:7" s="6" customFormat="1" ht="24" customHeight="1" x14ac:dyDescent="0.25">
      <c r="A44" s="80" t="s">
        <v>106</v>
      </c>
      <c r="B44" s="139" t="s">
        <v>107</v>
      </c>
      <c r="C44" s="140"/>
      <c r="D44" s="140"/>
      <c r="E44" s="140"/>
      <c r="F44" s="77" t="s">
        <v>195</v>
      </c>
      <c r="G44" s="78"/>
    </row>
    <row r="45" spans="1:7" s="6" customFormat="1" ht="36.75" customHeight="1" x14ac:dyDescent="0.25">
      <c r="A45" s="80" t="s">
        <v>108</v>
      </c>
      <c r="B45" s="139" t="s">
        <v>109</v>
      </c>
      <c r="C45" s="140"/>
      <c r="D45" s="140"/>
      <c r="E45" s="140"/>
      <c r="F45" s="77" t="s">
        <v>195</v>
      </c>
      <c r="G45" s="78"/>
    </row>
    <row r="46" spans="1:7" s="6" customFormat="1" ht="35.25" customHeight="1" x14ac:dyDescent="0.25">
      <c r="A46" s="80" t="s">
        <v>110</v>
      </c>
      <c r="B46" s="139" t="s">
        <v>111</v>
      </c>
      <c r="C46" s="140"/>
      <c r="D46" s="140"/>
      <c r="E46" s="140"/>
      <c r="F46" s="77" t="s">
        <v>195</v>
      </c>
      <c r="G46" s="78"/>
    </row>
    <row r="47" spans="1:7" s="6" customFormat="1" ht="72" customHeight="1" x14ac:dyDescent="0.25">
      <c r="A47" s="80" t="s">
        <v>112</v>
      </c>
      <c r="B47" s="139" t="s">
        <v>196</v>
      </c>
      <c r="C47" s="140"/>
      <c r="D47" s="140"/>
      <c r="E47" s="140"/>
      <c r="F47" s="77" t="s">
        <v>195</v>
      </c>
      <c r="G47" s="78"/>
    </row>
    <row r="48" spans="1:7" s="6" customFormat="1" ht="24.75" customHeight="1" x14ac:dyDescent="0.25">
      <c r="A48" s="86" t="s">
        <v>113</v>
      </c>
      <c r="B48" s="139" t="s">
        <v>114</v>
      </c>
      <c r="C48" s="140"/>
      <c r="D48" s="140"/>
      <c r="E48" s="140"/>
      <c r="F48" s="87" t="s">
        <v>195</v>
      </c>
      <c r="G48" s="88"/>
    </row>
    <row r="49" spans="1:7" s="6" customFormat="1" ht="22.5" customHeight="1" x14ac:dyDescent="0.25">
      <c r="A49" s="79" t="s">
        <v>16</v>
      </c>
      <c r="B49" s="149" t="s">
        <v>115</v>
      </c>
      <c r="C49" s="150"/>
      <c r="D49" s="150"/>
      <c r="E49" s="150"/>
      <c r="F49" s="89" t="s">
        <v>195</v>
      </c>
      <c r="G49" s="90"/>
    </row>
    <row r="50" spans="1:7" s="6" customFormat="1" ht="77.25" customHeight="1" x14ac:dyDescent="0.25">
      <c r="A50" s="80" t="s">
        <v>116</v>
      </c>
      <c r="B50" s="139" t="s">
        <v>117</v>
      </c>
      <c r="C50" s="140"/>
      <c r="D50" s="140"/>
      <c r="E50" s="140"/>
      <c r="F50" s="77" t="s">
        <v>195</v>
      </c>
      <c r="G50" s="78"/>
    </row>
    <row r="51" spans="1:7" s="6" customFormat="1" ht="27.75" customHeight="1" x14ac:dyDescent="0.25">
      <c r="A51" s="86" t="s">
        <v>118</v>
      </c>
      <c r="B51" s="132" t="s">
        <v>119</v>
      </c>
      <c r="C51" s="133"/>
      <c r="D51" s="133"/>
      <c r="E51" s="133"/>
      <c r="F51" s="87" t="s">
        <v>195</v>
      </c>
      <c r="G51" s="88"/>
    </row>
    <row r="52" spans="1:7" s="6" customFormat="1" ht="27.75" customHeight="1" x14ac:dyDescent="0.25">
      <c r="A52" s="79" t="s">
        <v>22</v>
      </c>
      <c r="B52" s="149" t="s">
        <v>120</v>
      </c>
      <c r="C52" s="150"/>
      <c r="D52" s="150"/>
      <c r="E52" s="150"/>
      <c r="F52" s="89" t="s">
        <v>195</v>
      </c>
      <c r="G52" s="90"/>
    </row>
    <row r="53" spans="1:7" s="6" customFormat="1" ht="34.5" customHeight="1" x14ac:dyDescent="0.25">
      <c r="A53" s="80" t="s">
        <v>121</v>
      </c>
      <c r="B53" s="139" t="s">
        <v>122</v>
      </c>
      <c r="C53" s="140"/>
      <c r="D53" s="140"/>
      <c r="E53" s="140"/>
      <c r="F53" s="77" t="s">
        <v>195</v>
      </c>
      <c r="G53" s="78"/>
    </row>
    <row r="54" spans="1:7" s="6" customFormat="1" ht="37.5" customHeight="1" x14ac:dyDescent="0.25">
      <c r="A54" s="80" t="s">
        <v>123</v>
      </c>
      <c r="B54" s="139" t="s">
        <v>124</v>
      </c>
      <c r="C54" s="140"/>
      <c r="D54" s="140"/>
      <c r="E54" s="140"/>
      <c r="F54" s="77" t="s">
        <v>195</v>
      </c>
      <c r="G54" s="78"/>
    </row>
    <row r="55" spans="1:7" s="6" customFormat="1" ht="108" customHeight="1" x14ac:dyDescent="0.25">
      <c r="A55" s="80" t="s">
        <v>125</v>
      </c>
      <c r="B55" s="139" t="s">
        <v>126</v>
      </c>
      <c r="C55" s="140"/>
      <c r="D55" s="140"/>
      <c r="E55" s="140"/>
      <c r="F55" s="77" t="s">
        <v>195</v>
      </c>
      <c r="G55" s="78"/>
    </row>
    <row r="56" spans="1:7" s="6" customFormat="1" ht="27.75" customHeight="1" x14ac:dyDescent="0.25">
      <c r="A56" s="80" t="s">
        <v>127</v>
      </c>
      <c r="B56" s="139" t="s">
        <v>128</v>
      </c>
      <c r="C56" s="140"/>
      <c r="D56" s="140"/>
      <c r="E56" s="140"/>
      <c r="F56" s="77" t="s">
        <v>195</v>
      </c>
      <c r="G56" s="78"/>
    </row>
    <row r="57" spans="1:7" s="6" customFormat="1" ht="36.75" customHeight="1" x14ac:dyDescent="0.25">
      <c r="A57" s="80" t="s">
        <v>129</v>
      </c>
      <c r="B57" s="139" t="s">
        <v>130</v>
      </c>
      <c r="C57" s="140"/>
      <c r="D57" s="140"/>
      <c r="E57" s="140"/>
      <c r="F57" s="77" t="s">
        <v>195</v>
      </c>
      <c r="G57" s="78"/>
    </row>
    <row r="58" spans="1:7" s="6" customFormat="1" ht="27.75" customHeight="1" x14ac:dyDescent="0.25">
      <c r="A58" s="141" t="s">
        <v>131</v>
      </c>
      <c r="B58" s="151" t="s">
        <v>132</v>
      </c>
      <c r="C58" s="152"/>
      <c r="D58" s="152"/>
      <c r="E58" s="152"/>
      <c r="F58" s="169" t="s">
        <v>195</v>
      </c>
      <c r="G58" s="142"/>
    </row>
    <row r="59" spans="1:7" s="6" customFormat="1" ht="47.25" customHeight="1" x14ac:dyDescent="0.25">
      <c r="A59" s="141"/>
      <c r="B59" s="81"/>
      <c r="C59" s="91" t="s">
        <v>64</v>
      </c>
      <c r="D59" s="173" t="s">
        <v>133</v>
      </c>
      <c r="E59" s="173"/>
      <c r="F59" s="170"/>
      <c r="G59" s="143"/>
    </row>
    <row r="60" spans="1:7" s="6" customFormat="1" ht="45.75" customHeight="1" x14ac:dyDescent="0.25">
      <c r="A60" s="141"/>
      <c r="B60" s="81"/>
      <c r="C60" s="91" t="s">
        <v>66</v>
      </c>
      <c r="D60" s="173" t="s">
        <v>134</v>
      </c>
      <c r="E60" s="173"/>
      <c r="F60" s="170"/>
      <c r="G60" s="143"/>
    </row>
    <row r="61" spans="1:7" s="6" customFormat="1" ht="42.75" customHeight="1" x14ac:dyDescent="0.25">
      <c r="A61" s="141"/>
      <c r="B61" s="166" t="s">
        <v>135</v>
      </c>
      <c r="C61" s="167"/>
      <c r="D61" s="167"/>
      <c r="E61" s="167"/>
      <c r="F61" s="171"/>
      <c r="G61" s="144"/>
    </row>
    <row r="62" spans="1:7" s="6" customFormat="1" ht="111" customHeight="1" x14ac:dyDescent="0.25">
      <c r="A62" s="80" t="s">
        <v>136</v>
      </c>
      <c r="B62" s="139" t="s">
        <v>137</v>
      </c>
      <c r="C62" s="140"/>
      <c r="D62" s="140"/>
      <c r="E62" s="140"/>
      <c r="F62" s="77" t="s">
        <v>195</v>
      </c>
      <c r="G62" s="78"/>
    </row>
    <row r="63" spans="1:7" s="6" customFormat="1" ht="57" customHeight="1" x14ac:dyDescent="0.25">
      <c r="A63" s="80" t="s">
        <v>138</v>
      </c>
      <c r="B63" s="139" t="s">
        <v>139</v>
      </c>
      <c r="C63" s="140"/>
      <c r="D63" s="140"/>
      <c r="E63" s="140"/>
      <c r="F63" s="77" t="s">
        <v>195</v>
      </c>
      <c r="G63" s="78"/>
    </row>
    <row r="64" spans="1:7" s="6" customFormat="1" ht="27.75" customHeight="1" x14ac:dyDescent="0.25">
      <c r="A64" s="141" t="s">
        <v>140</v>
      </c>
      <c r="B64" s="151" t="s">
        <v>141</v>
      </c>
      <c r="C64" s="152"/>
      <c r="D64" s="152"/>
      <c r="E64" s="184"/>
      <c r="F64" s="169" t="s">
        <v>195</v>
      </c>
      <c r="G64" s="142"/>
    </row>
    <row r="65" spans="1:7" s="6" customFormat="1" ht="15" customHeight="1" x14ac:dyDescent="0.25">
      <c r="A65" s="141"/>
      <c r="B65" s="81"/>
      <c r="C65" s="91" t="s">
        <v>96</v>
      </c>
      <c r="D65" s="173" t="s">
        <v>142</v>
      </c>
      <c r="E65" s="174"/>
      <c r="F65" s="170"/>
      <c r="G65" s="143"/>
    </row>
    <row r="66" spans="1:7" s="6" customFormat="1" ht="27.75" customHeight="1" x14ac:dyDescent="0.25">
      <c r="A66" s="141"/>
      <c r="B66" s="81"/>
      <c r="C66" s="91" t="s">
        <v>96</v>
      </c>
      <c r="D66" s="173" t="s">
        <v>143</v>
      </c>
      <c r="E66" s="174"/>
      <c r="F66" s="170"/>
      <c r="G66" s="143"/>
    </row>
    <row r="67" spans="1:7" s="6" customFormat="1" ht="15" customHeight="1" x14ac:dyDescent="0.25">
      <c r="A67" s="141"/>
      <c r="B67" s="92"/>
      <c r="C67" s="93" t="s">
        <v>96</v>
      </c>
      <c r="D67" s="175" t="s">
        <v>144</v>
      </c>
      <c r="E67" s="176"/>
      <c r="F67" s="171"/>
      <c r="G67" s="144"/>
    </row>
    <row r="68" spans="1:7" s="6" customFormat="1" ht="37.5" customHeight="1" x14ac:dyDescent="0.25">
      <c r="A68" s="94" t="s">
        <v>145</v>
      </c>
      <c r="B68" s="151" t="s">
        <v>146</v>
      </c>
      <c r="C68" s="152"/>
      <c r="D68" s="152"/>
      <c r="E68" s="152"/>
      <c r="F68" s="169" t="s">
        <v>195</v>
      </c>
      <c r="G68" s="142"/>
    </row>
    <row r="69" spans="1:7" s="6" customFormat="1" ht="25.5" customHeight="1" x14ac:dyDescent="0.25">
      <c r="A69" s="94"/>
      <c r="B69" s="177" t="s">
        <v>147</v>
      </c>
      <c r="C69" s="178"/>
      <c r="D69" s="178"/>
      <c r="E69" s="178"/>
      <c r="F69" s="170"/>
      <c r="G69" s="143"/>
    </row>
    <row r="70" spans="1:7" s="6" customFormat="1" ht="27" customHeight="1" x14ac:dyDescent="0.25">
      <c r="A70" s="94"/>
      <c r="B70" s="81"/>
      <c r="C70" s="91" t="s">
        <v>96</v>
      </c>
      <c r="D70" s="173" t="s">
        <v>148</v>
      </c>
      <c r="E70" s="173"/>
      <c r="F70" s="170"/>
      <c r="G70" s="143"/>
    </row>
    <row r="71" spans="1:7" s="6" customFormat="1" ht="41.25" customHeight="1" x14ac:dyDescent="0.25">
      <c r="A71" s="94"/>
      <c r="B71" s="81"/>
      <c r="C71" s="91" t="s">
        <v>96</v>
      </c>
      <c r="D71" s="173" t="s">
        <v>149</v>
      </c>
      <c r="E71" s="173"/>
      <c r="F71" s="170"/>
      <c r="G71" s="143"/>
    </row>
    <row r="72" spans="1:7" s="6" customFormat="1" ht="27" customHeight="1" x14ac:dyDescent="0.25">
      <c r="A72" s="94"/>
      <c r="B72" s="81"/>
      <c r="C72" s="91" t="s">
        <v>96</v>
      </c>
      <c r="D72" s="173" t="s">
        <v>150</v>
      </c>
      <c r="E72" s="173"/>
      <c r="F72" s="170"/>
      <c r="G72" s="143"/>
    </row>
    <row r="73" spans="1:7" s="6" customFormat="1" ht="28.5" customHeight="1" x14ac:dyDescent="0.25">
      <c r="A73" s="94"/>
      <c r="B73" s="81"/>
      <c r="C73" s="91" t="s">
        <v>96</v>
      </c>
      <c r="D73" s="173" t="s">
        <v>151</v>
      </c>
      <c r="E73" s="173"/>
      <c r="F73" s="170"/>
      <c r="G73" s="143"/>
    </row>
    <row r="74" spans="1:7" s="6" customFormat="1" ht="15" customHeight="1" x14ac:dyDescent="0.25">
      <c r="A74" s="94"/>
      <c r="B74" s="81"/>
      <c r="C74" s="91" t="s">
        <v>96</v>
      </c>
      <c r="D74" s="173" t="s">
        <v>152</v>
      </c>
      <c r="E74" s="173"/>
      <c r="F74" s="170"/>
      <c r="G74" s="143"/>
    </row>
    <row r="75" spans="1:7" s="6" customFormat="1" ht="15" customHeight="1" x14ac:dyDescent="0.25">
      <c r="A75" s="94"/>
      <c r="B75" s="81"/>
      <c r="C75" s="91" t="s">
        <v>96</v>
      </c>
      <c r="D75" s="173" t="s">
        <v>153</v>
      </c>
      <c r="E75" s="173"/>
      <c r="F75" s="170"/>
      <c r="G75" s="143"/>
    </row>
    <row r="76" spans="1:7" s="6" customFormat="1" ht="31.5" customHeight="1" x14ac:dyDescent="0.25">
      <c r="A76" s="94"/>
      <c r="B76" s="81"/>
      <c r="C76" s="91" t="s">
        <v>96</v>
      </c>
      <c r="D76" s="173" t="s">
        <v>154</v>
      </c>
      <c r="E76" s="173"/>
      <c r="F76" s="170"/>
      <c r="G76" s="143"/>
    </row>
    <row r="77" spans="1:7" s="6" customFormat="1" ht="28.5" customHeight="1" x14ac:dyDescent="0.25">
      <c r="A77" s="94"/>
      <c r="B77" s="81"/>
      <c r="C77" s="91" t="s">
        <v>96</v>
      </c>
      <c r="D77" s="173" t="s">
        <v>155</v>
      </c>
      <c r="E77" s="173"/>
      <c r="F77" s="170"/>
      <c r="G77" s="143"/>
    </row>
    <row r="78" spans="1:7" s="6" customFormat="1" ht="26.25" customHeight="1" x14ac:dyDescent="0.25">
      <c r="A78" s="94"/>
      <c r="B78" s="81"/>
      <c r="C78" s="91" t="s">
        <v>96</v>
      </c>
      <c r="D78" s="173" t="s">
        <v>156</v>
      </c>
      <c r="E78" s="173"/>
      <c r="F78" s="170"/>
      <c r="G78" s="143"/>
    </row>
    <row r="79" spans="1:7" s="6" customFormat="1" ht="20.100000000000001" customHeight="1" x14ac:dyDescent="0.25">
      <c r="A79" s="94"/>
      <c r="B79" s="81"/>
      <c r="C79" s="91" t="s">
        <v>96</v>
      </c>
      <c r="D79" s="173" t="s">
        <v>157</v>
      </c>
      <c r="E79" s="173"/>
      <c r="F79" s="170"/>
      <c r="G79" s="143"/>
    </row>
    <row r="80" spans="1:7" s="6" customFormat="1" ht="27" customHeight="1" x14ac:dyDescent="0.25">
      <c r="A80" s="94"/>
      <c r="B80" s="81"/>
      <c r="C80" s="91" t="s">
        <v>96</v>
      </c>
      <c r="D80" s="173" t="s">
        <v>158</v>
      </c>
      <c r="E80" s="173"/>
      <c r="F80" s="170"/>
      <c r="G80" s="143"/>
    </row>
    <row r="81" spans="1:7" s="6" customFormat="1" ht="44.25" customHeight="1" x14ac:dyDescent="0.25">
      <c r="A81" s="94"/>
      <c r="B81" s="81"/>
      <c r="C81" s="91" t="s">
        <v>96</v>
      </c>
      <c r="D81" s="173" t="s">
        <v>159</v>
      </c>
      <c r="E81" s="173"/>
      <c r="F81" s="170"/>
      <c r="G81" s="143"/>
    </row>
    <row r="82" spans="1:7" s="6" customFormat="1" ht="15" customHeight="1" x14ac:dyDescent="0.25">
      <c r="A82" s="94"/>
      <c r="B82" s="81"/>
      <c r="C82" s="91" t="s">
        <v>96</v>
      </c>
      <c r="D82" s="173" t="s">
        <v>160</v>
      </c>
      <c r="E82" s="173"/>
      <c r="F82" s="170"/>
      <c r="G82" s="143"/>
    </row>
    <row r="83" spans="1:7" s="6" customFormat="1" ht="15" customHeight="1" x14ac:dyDescent="0.25">
      <c r="A83" s="94"/>
      <c r="B83" s="81"/>
      <c r="C83" s="91" t="s">
        <v>96</v>
      </c>
      <c r="D83" s="173" t="s">
        <v>161</v>
      </c>
      <c r="E83" s="173"/>
      <c r="F83" s="170"/>
      <c r="G83" s="143"/>
    </row>
    <row r="84" spans="1:7" s="6" customFormat="1" ht="15" customHeight="1" x14ac:dyDescent="0.25">
      <c r="A84" s="94"/>
      <c r="B84" s="81"/>
      <c r="C84" s="91" t="s">
        <v>96</v>
      </c>
      <c r="D84" s="173" t="s">
        <v>162</v>
      </c>
      <c r="E84" s="173"/>
      <c r="F84" s="170"/>
      <c r="G84" s="143"/>
    </row>
    <row r="85" spans="1:7" s="6" customFormat="1" ht="15" customHeight="1" x14ac:dyDescent="0.25">
      <c r="A85" s="94"/>
      <c r="B85" s="81"/>
      <c r="C85" s="91" t="s">
        <v>96</v>
      </c>
      <c r="D85" s="173" t="s">
        <v>163</v>
      </c>
      <c r="E85" s="173"/>
      <c r="F85" s="170"/>
      <c r="G85" s="143"/>
    </row>
    <row r="86" spans="1:7" s="6" customFormat="1" ht="15" customHeight="1" x14ac:dyDescent="0.25">
      <c r="A86" s="94"/>
      <c r="B86" s="81"/>
      <c r="C86" s="91" t="s">
        <v>96</v>
      </c>
      <c r="D86" s="173" t="s">
        <v>164</v>
      </c>
      <c r="E86" s="173"/>
      <c r="F86" s="170"/>
      <c r="G86" s="143"/>
    </row>
    <row r="87" spans="1:7" s="6" customFormat="1" ht="15" customHeight="1" x14ac:dyDescent="0.25">
      <c r="A87" s="94"/>
      <c r="B87" s="81"/>
      <c r="C87" s="91" t="s">
        <v>96</v>
      </c>
      <c r="D87" s="173" t="s">
        <v>165</v>
      </c>
      <c r="E87" s="173"/>
      <c r="F87" s="170"/>
      <c r="G87" s="143"/>
    </row>
    <row r="88" spans="1:7" s="6" customFormat="1" ht="15" customHeight="1" x14ac:dyDescent="0.25">
      <c r="A88" s="94"/>
      <c r="B88" s="81"/>
      <c r="C88" s="91" t="s">
        <v>96</v>
      </c>
      <c r="D88" s="173" t="s">
        <v>166</v>
      </c>
      <c r="E88" s="173"/>
      <c r="F88" s="170"/>
      <c r="G88" s="143"/>
    </row>
    <row r="89" spans="1:7" s="6" customFormat="1" ht="25.5" customHeight="1" x14ac:dyDescent="0.25">
      <c r="A89" s="94"/>
      <c r="B89" s="81"/>
      <c r="C89" s="91" t="s">
        <v>96</v>
      </c>
      <c r="D89" s="173" t="s">
        <v>167</v>
      </c>
      <c r="E89" s="173"/>
      <c r="F89" s="170"/>
      <c r="G89" s="143"/>
    </row>
    <row r="90" spans="1:7" s="6" customFormat="1" ht="16.5" customHeight="1" x14ac:dyDescent="0.25">
      <c r="A90" s="94"/>
      <c r="B90" s="177" t="s">
        <v>168</v>
      </c>
      <c r="C90" s="178"/>
      <c r="D90" s="178"/>
      <c r="E90" s="178"/>
      <c r="F90" s="170"/>
      <c r="G90" s="143"/>
    </row>
    <row r="91" spans="1:7" s="6" customFormat="1" ht="20.100000000000001" customHeight="1" x14ac:dyDescent="0.25">
      <c r="A91" s="94"/>
      <c r="B91" s="81"/>
      <c r="C91" s="91" t="s">
        <v>96</v>
      </c>
      <c r="D91" s="173" t="s">
        <v>169</v>
      </c>
      <c r="E91" s="173"/>
      <c r="F91" s="170"/>
      <c r="G91" s="143"/>
    </row>
    <row r="92" spans="1:7" s="6" customFormat="1" ht="30.75" customHeight="1" x14ac:dyDescent="0.25">
      <c r="A92" s="94"/>
      <c r="B92" s="81"/>
      <c r="C92" s="91" t="s">
        <v>96</v>
      </c>
      <c r="D92" s="173" t="s">
        <v>170</v>
      </c>
      <c r="E92" s="173"/>
      <c r="F92" s="170"/>
      <c r="G92" s="143"/>
    </row>
    <row r="93" spans="1:7" s="6" customFormat="1" ht="27.75" customHeight="1" x14ac:dyDescent="0.25">
      <c r="A93" s="94"/>
      <c r="B93" s="81"/>
      <c r="C93" s="91" t="s">
        <v>96</v>
      </c>
      <c r="D93" s="173" t="s">
        <v>171</v>
      </c>
      <c r="E93" s="173"/>
      <c r="F93" s="170"/>
      <c r="G93" s="143"/>
    </row>
    <row r="94" spans="1:7" s="6" customFormat="1" ht="15" customHeight="1" x14ac:dyDescent="0.25">
      <c r="A94" s="94"/>
      <c r="B94" s="81"/>
      <c r="C94" s="91" t="s">
        <v>96</v>
      </c>
      <c r="D94" s="173" t="s">
        <v>172</v>
      </c>
      <c r="E94" s="173"/>
      <c r="F94" s="170"/>
      <c r="G94" s="143"/>
    </row>
    <row r="95" spans="1:7" s="6" customFormat="1" ht="15" customHeight="1" x14ac:dyDescent="0.25">
      <c r="A95" s="94"/>
      <c r="B95" s="81"/>
      <c r="C95" s="91" t="s">
        <v>96</v>
      </c>
      <c r="D95" s="173" t="s">
        <v>173</v>
      </c>
      <c r="E95" s="173"/>
      <c r="F95" s="170"/>
      <c r="G95" s="143"/>
    </row>
    <row r="96" spans="1:7" s="6" customFormat="1" ht="27.75" customHeight="1" x14ac:dyDescent="0.25">
      <c r="A96" s="94"/>
      <c r="B96" s="81"/>
      <c r="C96" s="91" t="s">
        <v>96</v>
      </c>
      <c r="D96" s="173" t="s">
        <v>174</v>
      </c>
      <c r="E96" s="173"/>
      <c r="F96" s="170"/>
      <c r="G96" s="143"/>
    </row>
    <row r="97" spans="1:7" s="6" customFormat="1" ht="27" customHeight="1" x14ac:dyDescent="0.25">
      <c r="A97" s="94"/>
      <c r="B97" s="81"/>
      <c r="C97" s="91" t="s">
        <v>96</v>
      </c>
      <c r="D97" s="173" t="s">
        <v>175</v>
      </c>
      <c r="E97" s="173"/>
      <c r="F97" s="170"/>
      <c r="G97" s="143"/>
    </row>
    <row r="98" spans="1:7" s="6" customFormat="1" ht="20.100000000000001" customHeight="1" x14ac:dyDescent="0.25">
      <c r="A98" s="94"/>
      <c r="B98" s="81"/>
      <c r="C98" s="91" t="s">
        <v>96</v>
      </c>
      <c r="D98" s="173" t="s">
        <v>176</v>
      </c>
      <c r="E98" s="173"/>
      <c r="F98" s="170"/>
      <c r="G98" s="143"/>
    </row>
    <row r="99" spans="1:7" s="6" customFormat="1" ht="27.75" customHeight="1" x14ac:dyDescent="0.25">
      <c r="A99" s="94"/>
      <c r="B99" s="81"/>
      <c r="C99" s="91" t="s">
        <v>96</v>
      </c>
      <c r="D99" s="173" t="s">
        <v>177</v>
      </c>
      <c r="E99" s="173"/>
      <c r="F99" s="170"/>
      <c r="G99" s="143"/>
    </row>
    <row r="100" spans="1:7" s="6" customFormat="1" ht="17.25" customHeight="1" x14ac:dyDescent="0.25">
      <c r="A100" s="94"/>
      <c r="B100" s="81"/>
      <c r="C100" s="91" t="s">
        <v>96</v>
      </c>
      <c r="D100" s="173" t="s">
        <v>178</v>
      </c>
      <c r="E100" s="173"/>
      <c r="F100" s="170"/>
      <c r="G100" s="143"/>
    </row>
    <row r="101" spans="1:7" s="6" customFormat="1" ht="15.75" customHeight="1" x14ac:dyDescent="0.25">
      <c r="A101" s="94"/>
      <c r="B101" s="81"/>
      <c r="C101" s="91" t="s">
        <v>96</v>
      </c>
      <c r="D101" s="173" t="s">
        <v>179</v>
      </c>
      <c r="E101" s="173"/>
      <c r="F101" s="170"/>
      <c r="G101" s="143"/>
    </row>
    <row r="102" spans="1:7" s="6" customFormat="1" ht="27.75" customHeight="1" x14ac:dyDescent="0.25">
      <c r="A102" s="94"/>
      <c r="B102" s="81"/>
      <c r="C102" s="91" t="s">
        <v>96</v>
      </c>
      <c r="D102" s="173" t="s">
        <v>180</v>
      </c>
      <c r="E102" s="173"/>
      <c r="F102" s="170"/>
      <c r="G102" s="143"/>
    </row>
    <row r="103" spans="1:7" s="6" customFormat="1" ht="43.5" customHeight="1" x14ac:dyDescent="0.25">
      <c r="A103" s="94"/>
      <c r="B103" s="81"/>
      <c r="C103" s="91" t="s">
        <v>96</v>
      </c>
      <c r="D103" s="173" t="s">
        <v>181</v>
      </c>
      <c r="E103" s="173"/>
      <c r="F103" s="170"/>
      <c r="G103" s="143"/>
    </row>
    <row r="104" spans="1:7" s="6" customFormat="1" ht="43.5" customHeight="1" x14ac:dyDescent="0.25">
      <c r="A104" s="94"/>
      <c r="B104" s="81"/>
      <c r="C104" s="91" t="s">
        <v>96</v>
      </c>
      <c r="D104" s="175" t="s">
        <v>182</v>
      </c>
      <c r="E104" s="175"/>
      <c r="F104" s="171"/>
      <c r="G104" s="144"/>
    </row>
    <row r="105" spans="1:7" s="6" customFormat="1" ht="87" customHeight="1" x14ac:dyDescent="0.25">
      <c r="A105" s="80" t="s">
        <v>183</v>
      </c>
      <c r="B105" s="139" t="s">
        <v>184</v>
      </c>
      <c r="C105" s="140"/>
      <c r="D105" s="140"/>
      <c r="E105" s="140"/>
      <c r="F105" s="80" t="s">
        <v>195</v>
      </c>
      <c r="G105" s="104"/>
    </row>
    <row r="106" spans="1:7" s="6" customFormat="1" ht="151.5" customHeight="1" x14ac:dyDescent="0.25">
      <c r="A106" s="80" t="s">
        <v>185</v>
      </c>
      <c r="B106" s="139" t="s">
        <v>186</v>
      </c>
      <c r="C106" s="140"/>
      <c r="D106" s="140"/>
      <c r="E106" s="140"/>
      <c r="F106" s="80" t="s">
        <v>195</v>
      </c>
      <c r="G106" s="104"/>
    </row>
    <row r="107" spans="1:7" s="6" customFormat="1" ht="27.75" customHeight="1" x14ac:dyDescent="0.25">
      <c r="A107" s="86" t="s">
        <v>187</v>
      </c>
      <c r="B107" s="151" t="s">
        <v>188</v>
      </c>
      <c r="C107" s="152"/>
      <c r="D107" s="152"/>
      <c r="E107" s="152"/>
      <c r="F107" s="105" t="s">
        <v>195</v>
      </c>
      <c r="G107" s="106"/>
    </row>
    <row r="108" spans="1:7" s="6" customFormat="1" ht="99.75" customHeight="1" x14ac:dyDescent="0.25">
      <c r="A108" s="95" t="s">
        <v>23</v>
      </c>
      <c r="B108" s="181" t="s">
        <v>189</v>
      </c>
      <c r="C108" s="182"/>
      <c r="D108" s="182"/>
      <c r="E108" s="183"/>
      <c r="F108" s="107" t="s">
        <v>195</v>
      </c>
      <c r="G108" s="108"/>
    </row>
    <row r="109" spans="1:7" s="6" customFormat="1" ht="34.5" customHeight="1" x14ac:dyDescent="0.25">
      <c r="A109" s="95" t="s">
        <v>24</v>
      </c>
      <c r="B109" s="181" t="s">
        <v>190</v>
      </c>
      <c r="C109" s="182"/>
      <c r="D109" s="182"/>
      <c r="E109" s="183"/>
      <c r="F109" s="107" t="s">
        <v>195</v>
      </c>
      <c r="G109" s="108"/>
    </row>
    <row r="110" spans="1:7" s="6" customFormat="1" ht="27.75" customHeight="1" x14ac:dyDescent="0.25">
      <c r="A110" s="95" t="s">
        <v>25</v>
      </c>
      <c r="B110" s="181" t="s">
        <v>197</v>
      </c>
      <c r="C110" s="182"/>
      <c r="D110" s="182"/>
      <c r="E110" s="183"/>
      <c r="F110" s="107" t="s">
        <v>195</v>
      </c>
      <c r="G110" s="108"/>
    </row>
    <row r="111" spans="1:7" s="17" customFormat="1" ht="28.35" customHeight="1" x14ac:dyDescent="0.25">
      <c r="A111" s="134" t="s">
        <v>32</v>
      </c>
      <c r="B111" s="134"/>
      <c r="C111" s="134"/>
      <c r="D111" s="134"/>
      <c r="E111" s="134"/>
      <c r="F111" s="135"/>
      <c r="G111" s="135"/>
    </row>
    <row r="112" spans="1:7" ht="30" customHeight="1" x14ac:dyDescent="0.25">
      <c r="A112" s="129" t="s">
        <v>0</v>
      </c>
      <c r="B112" s="129"/>
      <c r="C112" s="129"/>
      <c r="D112" s="129"/>
      <c r="E112" s="130" t="str">
        <f>IF('Príloha č. 1'!$C$6="","",'Príloha č. 1'!$C$6)</f>
        <v/>
      </c>
      <c r="F112" s="130"/>
    </row>
    <row r="113" spans="1:8" ht="15" customHeight="1" x14ac:dyDescent="0.25">
      <c r="A113" s="129" t="s">
        <v>1</v>
      </c>
      <c r="B113" s="129"/>
      <c r="C113" s="129"/>
      <c r="D113" s="129"/>
      <c r="E113" s="130" t="str">
        <f>IF('Príloha č. 1'!$C$7="","",'Príloha č. 1'!$C$7)</f>
        <v/>
      </c>
      <c r="F113" s="130"/>
    </row>
    <row r="114" spans="1:8" ht="15" customHeight="1" x14ac:dyDescent="0.25">
      <c r="A114" s="129" t="s">
        <v>2</v>
      </c>
      <c r="B114" s="129"/>
      <c r="C114" s="129"/>
      <c r="D114" s="129"/>
      <c r="E114" s="130" t="str">
        <f>IF('Príloha č. 1'!$C$8="","",'Príloha č. 1'!$C$8)</f>
        <v/>
      </c>
      <c r="F114" s="130"/>
    </row>
    <row r="115" spans="1:8" ht="15" customHeight="1" x14ac:dyDescent="0.25">
      <c r="A115" s="129" t="s">
        <v>3</v>
      </c>
      <c r="B115" s="129"/>
      <c r="C115" s="129"/>
      <c r="D115" s="129"/>
      <c r="E115" s="130" t="str">
        <f>IF('Príloha č. 1'!$C$9="","",'Príloha č. 1'!$C$9)</f>
        <v/>
      </c>
      <c r="F115" s="130"/>
    </row>
    <row r="116" spans="1:8" s="14" customFormat="1" ht="30" customHeight="1" x14ac:dyDescent="0.25">
      <c r="A116" s="159" t="s">
        <v>17</v>
      </c>
      <c r="B116" s="159"/>
      <c r="C116" s="159"/>
      <c r="D116" s="159"/>
      <c r="E116" s="159"/>
      <c r="F116" s="159"/>
      <c r="G116" s="159"/>
    </row>
    <row r="117" spans="1:8" s="7" customFormat="1" ht="15.75" customHeight="1" x14ac:dyDescent="0.25">
      <c r="A117" s="129" t="s">
        <v>4</v>
      </c>
      <c r="B117" s="129"/>
      <c r="C117" s="129"/>
      <c r="D117" s="129"/>
      <c r="E117" s="162" t="str">
        <f>IF('Príloha č. 1'!$C$12="","",'Príloha č. 1'!$C$12)</f>
        <v/>
      </c>
      <c r="F117" s="162"/>
      <c r="H117" s="4"/>
    </row>
    <row r="118" spans="1:8" s="7" customFormat="1" x14ac:dyDescent="0.25">
      <c r="A118" s="160" t="s">
        <v>18</v>
      </c>
      <c r="B118" s="160"/>
      <c r="C118" s="160"/>
      <c r="D118" s="160"/>
      <c r="E118" s="130" t="str">
        <f>IF('Príloha č. 1'!$C$13="","",'Príloha č. 1'!$C$13)</f>
        <v/>
      </c>
      <c r="F118" s="130"/>
      <c r="H118" s="14"/>
    </row>
    <row r="119" spans="1:8" s="7" customFormat="1" x14ac:dyDescent="0.25">
      <c r="A119" s="129" t="s">
        <v>5</v>
      </c>
      <c r="B119" s="129"/>
      <c r="C119" s="129"/>
      <c r="D119" s="129"/>
      <c r="E119" s="130" t="str">
        <f>IF('Príloha č. 1'!$C$14="","",'Príloha č. 1'!$C$14)</f>
        <v/>
      </c>
      <c r="F119" s="130"/>
      <c r="H119" s="14"/>
    </row>
    <row r="120" spans="1:8" s="7" customFormat="1" x14ac:dyDescent="0.25">
      <c r="A120" s="129" t="s">
        <v>6</v>
      </c>
      <c r="B120" s="129"/>
      <c r="C120" s="129"/>
      <c r="D120" s="129"/>
      <c r="E120" s="130" t="str">
        <f>IF('Príloha č. 1'!$C$15="","",'Príloha č. 1'!$C$15)</f>
        <v/>
      </c>
      <c r="F120" s="130"/>
      <c r="H120" s="14"/>
    </row>
    <row r="122" spans="1:8" ht="15" customHeight="1" x14ac:dyDescent="0.25">
      <c r="A122" s="3" t="s">
        <v>7</v>
      </c>
      <c r="B122" s="114" t="str">
        <f>IF('Príloha č. 1'!B24:C24="","",'Príloha č. 1'!B24:C24)</f>
        <v/>
      </c>
      <c r="C122" s="114"/>
      <c r="D122" s="114"/>
    </row>
    <row r="123" spans="1:8" ht="15" customHeight="1" x14ac:dyDescent="0.25">
      <c r="A123" s="3" t="s">
        <v>8</v>
      </c>
      <c r="B123" s="161" t="str">
        <f>IF('Príloha č. 1'!B25:C25="","",'Príloha č. 1'!B25:C25)</f>
        <v/>
      </c>
      <c r="C123" s="161"/>
      <c r="D123" s="161"/>
      <c r="E123" s="65" t="s">
        <v>45</v>
      </c>
      <c r="G123" s="63"/>
    </row>
    <row r="124" spans="1:8" x14ac:dyDescent="0.25">
      <c r="E124" s="65" t="s">
        <v>46</v>
      </c>
      <c r="F124" s="163" t="str">
        <f>IF('Príloha č. 1'!$D$29="","",'Príloha č. 1'!$D$29)</f>
        <v/>
      </c>
      <c r="G124" s="163"/>
    </row>
    <row r="125" spans="1:8" x14ac:dyDescent="0.25">
      <c r="F125" s="65"/>
    </row>
    <row r="126" spans="1:8" ht="9.75" customHeight="1" x14ac:dyDescent="0.25">
      <c r="F126" s="65"/>
    </row>
    <row r="127" spans="1:8" s="9" customFormat="1" ht="11.25" x14ac:dyDescent="0.2">
      <c r="A127" s="125" t="s">
        <v>10</v>
      </c>
      <c r="B127" s="125"/>
      <c r="C127" s="125"/>
      <c r="D127" s="125"/>
      <c r="E127" s="48"/>
    </row>
    <row r="128" spans="1:8" s="10" customFormat="1" ht="15" customHeight="1" x14ac:dyDescent="0.2">
      <c r="A128" s="13"/>
      <c r="B128" s="158" t="s">
        <v>12</v>
      </c>
      <c r="C128" s="158"/>
      <c r="D128" s="158"/>
      <c r="G128" s="11"/>
      <c r="H128" s="12"/>
    </row>
  </sheetData>
  <mergeCells count="145">
    <mergeCell ref="B108:E108"/>
    <mergeCell ref="B109:E109"/>
    <mergeCell ref="B110:E110"/>
    <mergeCell ref="B25:E25"/>
    <mergeCell ref="F58:F61"/>
    <mergeCell ref="B62:E62"/>
    <mergeCell ref="B63:E63"/>
    <mergeCell ref="B64:E64"/>
    <mergeCell ref="G64:G67"/>
    <mergeCell ref="F64:F67"/>
    <mergeCell ref="B35:E35"/>
    <mergeCell ref="G36:G40"/>
    <mergeCell ref="F36:F40"/>
    <mergeCell ref="B42:E42"/>
    <mergeCell ref="B47:E47"/>
    <mergeCell ref="D84:E84"/>
    <mergeCell ref="D85:E85"/>
    <mergeCell ref="D86:E86"/>
    <mergeCell ref="D87:E87"/>
    <mergeCell ref="D78:E78"/>
    <mergeCell ref="D79:E79"/>
    <mergeCell ref="D80:E80"/>
    <mergeCell ref="D81:E81"/>
    <mergeCell ref="D82:E82"/>
    <mergeCell ref="B13:E13"/>
    <mergeCell ref="B16:E16"/>
    <mergeCell ref="D17:E17"/>
    <mergeCell ref="D18:E18"/>
    <mergeCell ref="D19:E19"/>
    <mergeCell ref="D21:E21"/>
    <mergeCell ref="D22:E22"/>
    <mergeCell ref="D23:E23"/>
    <mergeCell ref="B24:E24"/>
    <mergeCell ref="D103:E103"/>
    <mergeCell ref="D104:E104"/>
    <mergeCell ref="F68:F104"/>
    <mergeCell ref="G68:G104"/>
    <mergeCell ref="B105:E105"/>
    <mergeCell ref="B106:E106"/>
    <mergeCell ref="B107:E107"/>
    <mergeCell ref="D98:E98"/>
    <mergeCell ref="D99:E99"/>
    <mergeCell ref="D100:E100"/>
    <mergeCell ref="D101:E101"/>
    <mergeCell ref="D102:E102"/>
    <mergeCell ref="D93:E93"/>
    <mergeCell ref="D94:E94"/>
    <mergeCell ref="D95:E95"/>
    <mergeCell ref="D96:E96"/>
    <mergeCell ref="D97:E97"/>
    <mergeCell ref="D88:E88"/>
    <mergeCell ref="D89:E89"/>
    <mergeCell ref="B90:E90"/>
    <mergeCell ref="D91:E91"/>
    <mergeCell ref="D92:E92"/>
    <mergeCell ref="D83:E83"/>
    <mergeCell ref="D73:E73"/>
    <mergeCell ref="D74:E74"/>
    <mergeCell ref="D75:E75"/>
    <mergeCell ref="D76:E76"/>
    <mergeCell ref="D77:E77"/>
    <mergeCell ref="B68:E68"/>
    <mergeCell ref="B69:E69"/>
    <mergeCell ref="D70:E70"/>
    <mergeCell ref="D71:E71"/>
    <mergeCell ref="D72:E72"/>
    <mergeCell ref="A64:A67"/>
    <mergeCell ref="D65:E65"/>
    <mergeCell ref="D66:E66"/>
    <mergeCell ref="D67:E67"/>
    <mergeCell ref="A58:A61"/>
    <mergeCell ref="B55:E55"/>
    <mergeCell ref="B56:E56"/>
    <mergeCell ref="B57:E57"/>
    <mergeCell ref="B58:E58"/>
    <mergeCell ref="D59:E59"/>
    <mergeCell ref="D60:E60"/>
    <mergeCell ref="B61:E61"/>
    <mergeCell ref="B10:E10"/>
    <mergeCell ref="B8:G8"/>
    <mergeCell ref="B40:E40"/>
    <mergeCell ref="B41:E41"/>
    <mergeCell ref="B36:E36"/>
    <mergeCell ref="B31:E31"/>
    <mergeCell ref="B33:G33"/>
    <mergeCell ref="A36:A40"/>
    <mergeCell ref="G58:G61"/>
    <mergeCell ref="B50:E50"/>
    <mergeCell ref="B51:E51"/>
    <mergeCell ref="B52:E52"/>
    <mergeCell ref="B53:E53"/>
    <mergeCell ref="B54:E54"/>
    <mergeCell ref="B48:E48"/>
    <mergeCell ref="B49:E49"/>
    <mergeCell ref="A26:A31"/>
    <mergeCell ref="D27:E27"/>
    <mergeCell ref="D28:E28"/>
    <mergeCell ref="D29:E29"/>
    <mergeCell ref="D30:E30"/>
    <mergeCell ref="G26:G31"/>
    <mergeCell ref="F26:F31"/>
    <mergeCell ref="F16:F24"/>
    <mergeCell ref="B128:D128"/>
    <mergeCell ref="A113:D113"/>
    <mergeCell ref="E113:F113"/>
    <mergeCell ref="A114:D114"/>
    <mergeCell ref="E114:F114"/>
    <mergeCell ref="A115:D115"/>
    <mergeCell ref="E115:F115"/>
    <mergeCell ref="A117:D117"/>
    <mergeCell ref="A116:G116"/>
    <mergeCell ref="A118:D118"/>
    <mergeCell ref="A119:D119"/>
    <mergeCell ref="A120:D120"/>
    <mergeCell ref="B123:D123"/>
    <mergeCell ref="E119:F119"/>
    <mergeCell ref="E120:F120"/>
    <mergeCell ref="E117:F117"/>
    <mergeCell ref="E118:F118"/>
    <mergeCell ref="A127:D127"/>
    <mergeCell ref="F124:G124"/>
    <mergeCell ref="A1:D1"/>
    <mergeCell ref="A4:G4"/>
    <mergeCell ref="A112:D112"/>
    <mergeCell ref="E112:F112"/>
    <mergeCell ref="A3:F3"/>
    <mergeCell ref="B32:E32"/>
    <mergeCell ref="B122:D122"/>
    <mergeCell ref="A111:G111"/>
    <mergeCell ref="A2:G2"/>
    <mergeCell ref="B11:E11"/>
    <mergeCell ref="B14:E14"/>
    <mergeCell ref="B34:E34"/>
    <mergeCell ref="A16:A24"/>
    <mergeCell ref="G16:G24"/>
    <mergeCell ref="B12:G12"/>
    <mergeCell ref="A6:E6"/>
    <mergeCell ref="B43:E43"/>
    <mergeCell ref="B44:E44"/>
    <mergeCell ref="B45:E45"/>
    <mergeCell ref="B46:E46"/>
    <mergeCell ref="B15:E15"/>
    <mergeCell ref="B26:E26"/>
    <mergeCell ref="A7:G7"/>
    <mergeCell ref="B9:E9"/>
  </mergeCells>
  <conditionalFormatting sqref="E112:F115">
    <cfRule type="containsBlanks" dxfId="21" priority="102">
      <formula>LEN(TRIM(E112))=0</formula>
    </cfRule>
  </conditionalFormatting>
  <conditionalFormatting sqref="E112:F115">
    <cfRule type="containsBlanks" dxfId="20" priority="96">
      <formula>LEN(TRIM(E112))=0</formula>
    </cfRule>
  </conditionalFormatting>
  <conditionalFormatting sqref="B122:D123">
    <cfRule type="containsBlanks" dxfId="19" priority="83">
      <formula>LEN(TRIM(B122))=0</formula>
    </cfRule>
  </conditionalFormatting>
  <conditionalFormatting sqref="E117:F117">
    <cfRule type="containsBlanks" dxfId="18" priority="81">
      <formula>LEN(TRIM(E117))=0</formula>
    </cfRule>
  </conditionalFormatting>
  <conditionalFormatting sqref="E118:F120">
    <cfRule type="containsBlanks" dxfId="17" priority="80">
      <formula>LEN(TRIM(E118))=0</formula>
    </cfRule>
  </conditionalFormatting>
  <conditionalFormatting sqref="E117:F120">
    <cfRule type="containsBlanks" dxfId="16" priority="79">
      <formula>LEN(TRIM(E117))=0</formula>
    </cfRule>
  </conditionalFormatting>
  <conditionalFormatting sqref="A128">
    <cfRule type="containsBlanks" dxfId="15" priority="63">
      <formula>LEN(TRIM(A128))=0</formula>
    </cfRule>
  </conditionalFormatting>
  <conditionalFormatting sqref="F124:G124">
    <cfRule type="containsBlanks" dxfId="14" priority="1">
      <formula>LEN(TRIM(F124))=0</formula>
    </cfRule>
  </conditionalFormatting>
  <conditionalFormatting sqref="F124:G124">
    <cfRule type="containsBlanks" dxfId="13" priority="2">
      <formula>LEN(TRIM(F124))=0</formula>
    </cfRule>
  </conditionalFormatting>
  <pageMargins left="0.59055118110236227" right="0.39370078740157483" top="0.98425196850393704" bottom="0.39370078740157483" header="0.31496062992125984" footer="0.31496062992125984"/>
  <pageSetup paperSize="9" scale="74" fitToHeight="0" orientation="portrait" r:id="rId1"/>
  <headerFooter>
    <oddHeader>&amp;L&amp;"Times New Roman,Tučné"Príloha č. 2 &amp;"Times New Roman,Normálne"
Špecifikácia predmetu zákazky</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22"/>
  <sheetViews>
    <sheetView showGridLines="0" zoomScaleNormal="100" workbookViewId="0">
      <selection sqref="A1:B1"/>
    </sheetView>
  </sheetViews>
  <sheetFormatPr defaultRowHeight="15" x14ac:dyDescent="0.25"/>
  <cols>
    <col min="1" max="1" width="5.28515625" style="18" customWidth="1"/>
    <col min="2" max="2" width="37.5703125" style="18" customWidth="1"/>
    <col min="3" max="3" width="19.5703125" style="18" customWidth="1"/>
    <col min="4" max="4" width="11.28515625" style="18" customWidth="1"/>
    <col min="5" max="5" width="14.85546875" style="18" customWidth="1"/>
    <col min="6" max="6" width="25" style="18" customWidth="1"/>
    <col min="7" max="7" width="15.7109375" style="18" customWidth="1"/>
    <col min="8" max="8" width="7.28515625" style="18" customWidth="1"/>
    <col min="9" max="12" width="15.7109375" style="18" customWidth="1"/>
    <col min="13" max="16384" width="9.140625" style="18"/>
  </cols>
  <sheetData>
    <row r="1" spans="1:12" x14ac:dyDescent="0.25">
      <c r="A1" s="185" t="s">
        <v>11</v>
      </c>
      <c r="B1" s="185"/>
      <c r="C1" s="51"/>
      <c r="D1" s="51"/>
      <c r="E1" s="109"/>
    </row>
    <row r="2" spans="1:12" ht="15" customHeight="1" x14ac:dyDescent="0.25">
      <c r="A2" s="186" t="str">
        <f>'Príloha č. 1'!A2:C2</f>
        <v>Poistenie elektronických zariadení proti všetkým nebezpečenstvám</v>
      </c>
      <c r="B2" s="186"/>
      <c r="C2" s="186"/>
      <c r="D2" s="186"/>
      <c r="E2" s="186"/>
      <c r="F2" s="186"/>
      <c r="G2" s="186"/>
      <c r="H2" s="186"/>
      <c r="I2" s="186"/>
      <c r="J2" s="186"/>
    </row>
    <row r="3" spans="1:12" ht="15" customHeight="1" x14ac:dyDescent="0.25">
      <c r="A3" s="187"/>
      <c r="B3" s="187"/>
      <c r="C3" s="187"/>
      <c r="D3" s="187"/>
      <c r="E3" s="187"/>
      <c r="F3" s="110"/>
    </row>
    <row r="4" spans="1:12" s="30" customFormat="1" ht="60.75" customHeight="1" x14ac:dyDescent="0.25">
      <c r="A4" s="195" t="s">
        <v>40</v>
      </c>
      <c r="B4" s="195"/>
      <c r="C4" s="195"/>
      <c r="D4" s="195"/>
      <c r="E4" s="195"/>
      <c r="F4" s="195"/>
      <c r="G4" s="195"/>
      <c r="H4" s="195"/>
      <c r="I4" s="195"/>
      <c r="J4" s="195"/>
      <c r="K4" s="195"/>
      <c r="L4" s="195"/>
    </row>
    <row r="5" spans="1:12" s="19" customFormat="1" ht="31.5" customHeight="1" x14ac:dyDescent="0.25">
      <c r="A5" s="188" t="s">
        <v>20</v>
      </c>
      <c r="B5" s="192" t="s">
        <v>27</v>
      </c>
      <c r="C5" s="188" t="s">
        <v>200</v>
      </c>
      <c r="D5" s="188" t="s">
        <v>28</v>
      </c>
      <c r="E5" s="190" t="s">
        <v>44</v>
      </c>
      <c r="F5" s="188" t="s">
        <v>201</v>
      </c>
      <c r="G5" s="198" t="s">
        <v>41</v>
      </c>
      <c r="H5" s="199"/>
      <c r="I5" s="199"/>
      <c r="J5" s="200"/>
      <c r="K5" s="196" t="s">
        <v>42</v>
      </c>
      <c r="L5" s="197"/>
    </row>
    <row r="6" spans="1:12" s="19" customFormat="1" ht="45" customHeight="1" x14ac:dyDescent="0.25">
      <c r="A6" s="189"/>
      <c r="B6" s="193"/>
      <c r="C6" s="189"/>
      <c r="D6" s="189"/>
      <c r="E6" s="191"/>
      <c r="F6" s="194"/>
      <c r="G6" s="52" t="s">
        <v>29</v>
      </c>
      <c r="H6" s="53" t="s">
        <v>31</v>
      </c>
      <c r="I6" s="53" t="s">
        <v>21</v>
      </c>
      <c r="J6" s="54" t="s">
        <v>30</v>
      </c>
      <c r="K6" s="20" t="s">
        <v>29</v>
      </c>
      <c r="L6" s="21" t="s">
        <v>30</v>
      </c>
    </row>
    <row r="7" spans="1:12" s="40" customFormat="1" ht="15" customHeight="1" x14ac:dyDescent="0.25">
      <c r="A7" s="45" t="s">
        <v>13</v>
      </c>
      <c r="B7" s="46" t="s">
        <v>14</v>
      </c>
      <c r="C7" s="23" t="s">
        <v>15</v>
      </c>
      <c r="D7" s="23" t="s">
        <v>16</v>
      </c>
      <c r="E7" s="24" t="s">
        <v>22</v>
      </c>
      <c r="F7" s="22" t="s">
        <v>23</v>
      </c>
      <c r="G7" s="22" t="s">
        <v>24</v>
      </c>
      <c r="H7" s="22" t="s">
        <v>25</v>
      </c>
      <c r="I7" s="22" t="s">
        <v>26</v>
      </c>
      <c r="J7" s="22" t="s">
        <v>34</v>
      </c>
      <c r="K7" s="22" t="s">
        <v>35</v>
      </c>
      <c r="L7" s="22" t="s">
        <v>202</v>
      </c>
    </row>
    <row r="8" spans="1:12" s="41" customFormat="1" ht="63.75" customHeight="1" thickBot="1" x14ac:dyDescent="0.3">
      <c r="A8" s="25" t="s">
        <v>13</v>
      </c>
      <c r="B8" s="44" t="s">
        <v>203</v>
      </c>
      <c r="C8" s="112">
        <v>27794499.809999999</v>
      </c>
      <c r="D8" s="25" t="s">
        <v>198</v>
      </c>
      <c r="E8" s="43">
        <v>2</v>
      </c>
      <c r="F8" s="113"/>
      <c r="G8" s="70">
        <f>C8*F8</f>
        <v>0</v>
      </c>
      <c r="H8" s="26">
        <v>0</v>
      </c>
      <c r="I8" s="68">
        <f>G8*H8</f>
        <v>0</v>
      </c>
      <c r="J8" s="69">
        <f>G8+I8</f>
        <v>0</v>
      </c>
      <c r="K8" s="70">
        <f>G8*E8</f>
        <v>0</v>
      </c>
      <c r="L8" s="69">
        <f>J8*E8</f>
        <v>0</v>
      </c>
    </row>
    <row r="9" spans="1:12" s="42" customFormat="1" ht="24.95" customHeight="1" thickBot="1" x14ac:dyDescent="0.3">
      <c r="A9" s="27"/>
      <c r="B9" s="28"/>
      <c r="C9" s="28"/>
      <c r="D9" s="28"/>
      <c r="E9" s="28"/>
      <c r="F9" s="29"/>
      <c r="G9" s="28"/>
      <c r="H9" s="28"/>
      <c r="I9" s="28"/>
      <c r="J9" s="28"/>
      <c r="K9" s="72"/>
      <c r="L9" s="71">
        <f>SUM(L8:L8)</f>
        <v>0</v>
      </c>
    </row>
    <row r="10" spans="1:12" s="30" customFormat="1" ht="30" customHeight="1" x14ac:dyDescent="0.25">
      <c r="A10" s="203" t="s">
        <v>0</v>
      </c>
      <c r="B10" s="203"/>
      <c r="C10" s="162" t="str">
        <f>IF('Príloha č. 1'!$C$6="","",'Príloha č. 1'!$C$6)</f>
        <v/>
      </c>
      <c r="D10" s="162"/>
      <c r="E10" s="28"/>
    </row>
    <row r="11" spans="1:12" s="30" customFormat="1" ht="15" customHeight="1" x14ac:dyDescent="0.25">
      <c r="A11" s="202" t="s">
        <v>1</v>
      </c>
      <c r="B11" s="202"/>
      <c r="C11" s="130" t="str">
        <f>IF('Príloha č. 1'!$C$7="","",'Príloha č. 1'!$C$7)</f>
        <v/>
      </c>
      <c r="D11" s="130"/>
      <c r="E11" s="28"/>
    </row>
    <row r="12" spans="1:12" s="30" customFormat="1" x14ac:dyDescent="0.25">
      <c r="A12" s="202" t="s">
        <v>2</v>
      </c>
      <c r="B12" s="202"/>
      <c r="C12" s="130" t="str">
        <f>IF('Príloha č. 1'!$C$8="","",'Príloha č. 1'!$C$8)</f>
        <v/>
      </c>
      <c r="D12" s="130"/>
      <c r="E12" s="28"/>
    </row>
    <row r="13" spans="1:12" s="30" customFormat="1" x14ac:dyDescent="0.25">
      <c r="A13" s="202" t="s">
        <v>3</v>
      </c>
      <c r="B13" s="202"/>
      <c r="C13" s="130" t="str">
        <f>IF('Príloha č. 1'!$C$9="","",'Príloha č. 1'!$C$9)</f>
        <v/>
      </c>
      <c r="D13" s="130"/>
      <c r="E13" s="28"/>
    </row>
    <row r="14" spans="1:12" x14ac:dyDescent="0.25">
      <c r="C14" s="49"/>
      <c r="D14" s="31"/>
      <c r="E14" s="28"/>
      <c r="F14" s="31"/>
    </row>
    <row r="15" spans="1:12" ht="15" customHeight="1" x14ac:dyDescent="0.25">
      <c r="A15" s="18" t="s">
        <v>7</v>
      </c>
      <c r="B15" s="62" t="str">
        <f>IF('Príloha č. 1'!B24:C24="","",'Príloha č. 1'!B24:C24)</f>
        <v/>
      </c>
      <c r="E15" s="28"/>
      <c r="J15" s="64"/>
    </row>
    <row r="16" spans="1:12" ht="15" customHeight="1" x14ac:dyDescent="0.25">
      <c r="A16" s="18" t="s">
        <v>8</v>
      </c>
      <c r="B16" s="50" t="str">
        <f>IF('Príloha č. 1'!B25:C25="","",'Príloha č. 1'!B25:C25)</f>
        <v/>
      </c>
      <c r="C16" s="49"/>
      <c r="D16" s="31"/>
      <c r="E16" s="31"/>
      <c r="F16" s="31"/>
      <c r="J16" s="65" t="s">
        <v>45</v>
      </c>
      <c r="K16" s="63"/>
    </row>
    <row r="17" spans="1:12" x14ac:dyDescent="0.25">
      <c r="I17" s="30"/>
      <c r="J17" s="65" t="s">
        <v>46</v>
      </c>
      <c r="K17" s="163" t="str">
        <f>IF('Príloha č. 1'!$D$29="","",'Príloha č. 1'!$D$29)</f>
        <v/>
      </c>
      <c r="L17" s="163"/>
    </row>
    <row r="18" spans="1:12" x14ac:dyDescent="0.25">
      <c r="I18" s="30"/>
      <c r="J18" s="65"/>
      <c r="K18" s="33"/>
      <c r="L18" s="33"/>
    </row>
    <row r="19" spans="1:12" s="31" customFormat="1" x14ac:dyDescent="0.25">
      <c r="A19" s="204" t="s">
        <v>10</v>
      </c>
      <c r="B19" s="204"/>
      <c r="C19" s="49"/>
      <c r="I19" s="18"/>
      <c r="J19" s="18"/>
      <c r="L19" s="18"/>
    </row>
    <row r="20" spans="1:12" s="33" customFormat="1" ht="15" customHeight="1" x14ac:dyDescent="0.25">
      <c r="A20" s="32"/>
      <c r="B20" s="201" t="s">
        <v>12</v>
      </c>
      <c r="C20" s="201"/>
      <c r="D20" s="201"/>
      <c r="E20" s="201"/>
      <c r="F20" s="111"/>
    </row>
    <row r="21" spans="1:12" s="38" customFormat="1" ht="5.85" customHeight="1" thickBot="1" x14ac:dyDescent="0.3">
      <c r="A21" s="18"/>
      <c r="B21" s="34"/>
      <c r="C21" s="34"/>
      <c r="D21" s="34"/>
      <c r="E21" s="34"/>
      <c r="F21" s="35"/>
      <c r="G21" s="37"/>
      <c r="H21" s="36"/>
      <c r="K21" s="37"/>
    </row>
    <row r="22" spans="1:12" s="38" customFormat="1" ht="15.75" thickBot="1" x14ac:dyDescent="0.3">
      <c r="A22" s="39"/>
      <c r="B22" s="34" t="s">
        <v>43</v>
      </c>
      <c r="C22" s="34"/>
      <c r="D22" s="34"/>
      <c r="E22" s="34"/>
      <c r="F22" s="35"/>
      <c r="G22" s="37"/>
      <c r="H22" s="36"/>
      <c r="K22" s="37"/>
    </row>
  </sheetData>
  <mergeCells count="23">
    <mergeCell ref="B20:E20"/>
    <mergeCell ref="A12:B12"/>
    <mergeCell ref="A13:B13"/>
    <mergeCell ref="A10:B10"/>
    <mergeCell ref="A11:B11"/>
    <mergeCell ref="C10:D10"/>
    <mergeCell ref="C11:D11"/>
    <mergeCell ref="C12:D12"/>
    <mergeCell ref="C13:D13"/>
    <mergeCell ref="A19:B19"/>
    <mergeCell ref="K17:L17"/>
    <mergeCell ref="A1:B1"/>
    <mergeCell ref="A2:J2"/>
    <mergeCell ref="A3:E3"/>
    <mergeCell ref="C5:C6"/>
    <mergeCell ref="E5:E6"/>
    <mergeCell ref="A5:A6"/>
    <mergeCell ref="B5:B6"/>
    <mergeCell ref="F5:F6"/>
    <mergeCell ref="A4:L4"/>
    <mergeCell ref="K5:L5"/>
    <mergeCell ref="G5:J5"/>
    <mergeCell ref="D5:D6"/>
  </mergeCells>
  <conditionalFormatting sqref="B15:B16">
    <cfRule type="containsBlanks" dxfId="12" priority="12">
      <formula>LEN(TRIM(B15))=0</formula>
    </cfRule>
  </conditionalFormatting>
  <conditionalFormatting sqref="C10:D13">
    <cfRule type="containsBlanks" dxfId="11" priority="4">
      <formula>LEN(TRIM(C10))=0</formula>
    </cfRule>
  </conditionalFormatting>
  <conditionalFormatting sqref="K17:L17">
    <cfRule type="containsBlanks" dxfId="10" priority="1">
      <formula>LEN(TRIM(K17))=0</formula>
    </cfRule>
  </conditionalFormatting>
  <pageMargins left="0.59055118110236227" right="0.39370078740157483" top="0.98425196850393704" bottom="0.39370078740157483" header="0.31496062992125984" footer="0.31496062992125984"/>
  <pageSetup paperSize="9" scale="61" fitToHeight="0" orientation="landscape" r:id="rId1"/>
  <headerFooter>
    <oddHeader>&amp;L&amp;"Times New Roman,Tučné"&amp;12Príloha č. 3 &amp;"Times New Roman,Normálne"
Štruktúrovaný rozpočet ceny predmetu zákazky</oddHeader>
  </headerFooter>
  <ignoredErrors>
    <ignoredError sqref="B15:B1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Normal="100" workbookViewId="0">
      <selection sqref="A1:B1"/>
    </sheetView>
  </sheetViews>
  <sheetFormatPr defaultRowHeight="15" x14ac:dyDescent="0.25"/>
  <cols>
    <col min="1" max="1" width="7.5703125" style="18" customWidth="1"/>
    <col min="2" max="2" width="18.140625" style="18" customWidth="1"/>
    <col min="3" max="3" width="19.85546875" style="18" customWidth="1"/>
    <col min="4" max="4" width="37" style="18" customWidth="1"/>
    <col min="5" max="5" width="10.7109375" style="18" customWidth="1"/>
    <col min="6" max="6" width="15.7109375" style="18" customWidth="1"/>
    <col min="7" max="7" width="7.28515625" style="18" customWidth="1"/>
    <col min="8" max="9" width="15.7109375" style="18" customWidth="1"/>
    <col min="10" max="16384" width="9.140625" style="18"/>
  </cols>
  <sheetData>
    <row r="1" spans="1:12" x14ac:dyDescent="0.25">
      <c r="A1" s="185" t="s">
        <v>11</v>
      </c>
      <c r="B1" s="185"/>
    </row>
    <row r="2" spans="1:12" ht="15" customHeight="1" x14ac:dyDescent="0.25">
      <c r="A2" s="211" t="str">
        <f>'Príloha č. 1'!A2:D2</f>
        <v>Poistenie elektronických zariadení proti všetkým nebezpečenstvám</v>
      </c>
      <c r="B2" s="211"/>
      <c r="C2" s="211"/>
      <c r="D2" s="211"/>
      <c r="E2" s="211"/>
      <c r="F2" s="211"/>
      <c r="G2" s="211"/>
      <c r="H2" s="211"/>
      <c r="I2" s="211"/>
      <c r="J2" s="211"/>
      <c r="K2" s="211"/>
      <c r="L2" s="211"/>
    </row>
    <row r="3" spans="1:12" ht="15" customHeight="1" x14ac:dyDescent="0.25">
      <c r="A3" s="187"/>
      <c r="B3" s="187"/>
      <c r="C3" s="187"/>
      <c r="D3" s="187"/>
      <c r="E3" s="187"/>
      <c r="F3" s="75"/>
      <c r="G3" s="75"/>
      <c r="H3" s="75"/>
    </row>
    <row r="4" spans="1:12" s="30" customFormat="1" ht="55.5" customHeight="1" x14ac:dyDescent="0.25">
      <c r="A4" s="209" t="s">
        <v>48</v>
      </c>
      <c r="B4" s="209"/>
      <c r="C4" s="209"/>
      <c r="D4" s="209"/>
      <c r="E4" s="55"/>
      <c r="F4" s="55"/>
      <c r="G4" s="55"/>
      <c r="H4" s="55"/>
      <c r="I4" s="55"/>
    </row>
    <row r="5" spans="1:12" s="30" customFormat="1" ht="18.75" x14ac:dyDescent="0.25">
      <c r="A5" s="76"/>
      <c r="B5" s="76"/>
      <c r="C5" s="76"/>
      <c r="D5" s="76"/>
      <c r="E5" s="55"/>
      <c r="F5" s="55"/>
      <c r="G5" s="55"/>
      <c r="H5" s="55"/>
      <c r="I5" s="55"/>
    </row>
    <row r="6" spans="1:12" s="30" customFormat="1" x14ac:dyDescent="0.25">
      <c r="A6" s="203" t="s">
        <v>0</v>
      </c>
      <c r="B6" s="203"/>
      <c r="C6" s="210" t="str">
        <f xml:space="preserve"> IF('Príloha č. 1'!$C$6="","",'Príloha č. 1'!$C$6)</f>
        <v/>
      </c>
      <c r="D6" s="210"/>
    </row>
    <row r="7" spans="1:12" s="30" customFormat="1" ht="15" customHeight="1" x14ac:dyDescent="0.25">
      <c r="A7" s="202" t="s">
        <v>1</v>
      </c>
      <c r="B7" s="202"/>
      <c r="C7" s="208" t="str">
        <f xml:space="preserve"> IF('Príloha č. 1'!$C$7="","",'Príloha č. 1'!$C$7)</f>
        <v/>
      </c>
      <c r="D7" s="208"/>
    </row>
    <row r="8" spans="1:12" s="30" customFormat="1" x14ac:dyDescent="0.25">
      <c r="A8" s="202" t="s">
        <v>2</v>
      </c>
      <c r="B8" s="202"/>
      <c r="C8" s="208" t="str">
        <f xml:space="preserve"> IF('Príloha č. 1'!$C$8="","",'Príloha č. 1'!$C$8)</f>
        <v/>
      </c>
      <c r="D8" s="208"/>
    </row>
    <row r="9" spans="1:12" s="30" customFormat="1" x14ac:dyDescent="0.25">
      <c r="A9" s="202" t="s">
        <v>3</v>
      </c>
      <c r="B9" s="202"/>
      <c r="C9" s="208" t="str">
        <f xml:space="preserve"> IF('Príloha č. 1'!$C$9="","",'Príloha č. 1'!$C$9)</f>
        <v/>
      </c>
      <c r="D9" s="208"/>
    </row>
    <row r="10" spans="1:12" x14ac:dyDescent="0.25">
      <c r="C10" s="74"/>
    </row>
    <row r="11" spans="1:12" ht="48" customHeight="1" x14ac:dyDescent="0.25">
      <c r="A11" s="205" t="s">
        <v>49</v>
      </c>
      <c r="B11" s="205"/>
      <c r="C11" s="205"/>
      <c r="D11" s="205"/>
    </row>
    <row r="12" spans="1:12" x14ac:dyDescent="0.25">
      <c r="C12" s="74"/>
    </row>
    <row r="14" spans="1:12" ht="15" customHeight="1" x14ac:dyDescent="0.25">
      <c r="A14" s="18" t="s">
        <v>7</v>
      </c>
      <c r="B14" s="206" t="str">
        <f>IF('Príloha č. 1'!B24:C24="","",'Príloha č. 1'!B24:C24)</f>
        <v/>
      </c>
      <c r="C14" s="206"/>
    </row>
    <row r="15" spans="1:12" ht="15" customHeight="1" x14ac:dyDescent="0.25">
      <c r="A15" s="18" t="s">
        <v>8</v>
      </c>
      <c r="B15" s="207" t="str">
        <f>IF('Príloha č. 1'!B25:C25="","",'Príloha č. 1'!B25:C25)</f>
        <v/>
      </c>
      <c r="C15" s="207"/>
    </row>
    <row r="18" spans="1:9" x14ac:dyDescent="0.25">
      <c r="C18" s="65" t="s">
        <v>45</v>
      </c>
      <c r="D18" s="3"/>
      <c r="I18" s="57"/>
    </row>
    <row r="19" spans="1:9" x14ac:dyDescent="0.25">
      <c r="C19" s="65" t="s">
        <v>46</v>
      </c>
      <c r="D19" s="73" t="str">
        <f>IF('[1]Príloha č. 1'!$D$29="","",'[1]Príloha č. 1'!$D$29)</f>
        <v/>
      </c>
    </row>
    <row r="20" spans="1:9" x14ac:dyDescent="0.25">
      <c r="C20" s="65"/>
      <c r="D20" s="31"/>
    </row>
    <row r="21" spans="1:9" s="31" customFormat="1" x14ac:dyDescent="0.25">
      <c r="A21" s="204" t="s">
        <v>10</v>
      </c>
      <c r="B21" s="204"/>
      <c r="E21" s="18"/>
    </row>
    <row r="22" spans="1:9" s="33" customFormat="1" ht="15" customHeight="1" x14ac:dyDescent="0.25">
      <c r="A22" s="32"/>
      <c r="B22" s="201" t="s">
        <v>12</v>
      </c>
      <c r="C22" s="201"/>
      <c r="D22" s="58"/>
      <c r="E22" s="18"/>
    </row>
    <row r="23" spans="1:9" s="38" customFormat="1" x14ac:dyDescent="0.25">
      <c r="A23" s="18"/>
      <c r="B23" s="34"/>
      <c r="C23" s="35"/>
      <c r="D23" s="36"/>
      <c r="E23" s="18"/>
      <c r="F23" s="37"/>
      <c r="G23" s="36"/>
    </row>
  </sheetData>
  <mergeCells count="17">
    <mergeCell ref="A9:B9"/>
    <mergeCell ref="C9:D9"/>
    <mergeCell ref="A1:B1"/>
    <mergeCell ref="A3:E3"/>
    <mergeCell ref="A4:D4"/>
    <mergeCell ref="A6:B6"/>
    <mergeCell ref="C6:D6"/>
    <mergeCell ref="A2:L2"/>
    <mergeCell ref="A7:B7"/>
    <mergeCell ref="C7:D7"/>
    <mergeCell ref="A8:B8"/>
    <mergeCell ref="C8:D8"/>
    <mergeCell ref="A11:D11"/>
    <mergeCell ref="B14:C14"/>
    <mergeCell ref="B15:C15"/>
    <mergeCell ref="A21:B21"/>
    <mergeCell ref="B22:C22"/>
  </mergeCells>
  <conditionalFormatting sqref="D19">
    <cfRule type="containsBlanks" dxfId="9" priority="5">
      <formula>LEN(TRIM(D19))=0</formula>
    </cfRule>
  </conditionalFormatting>
  <conditionalFormatting sqref="C6:D9">
    <cfRule type="containsBlanks" dxfId="8" priority="4">
      <formula>LEN(TRIM(C6))=0</formula>
    </cfRule>
  </conditionalFormatting>
  <conditionalFormatting sqref="C7:D9">
    <cfRule type="containsBlanks" dxfId="7" priority="3">
      <formula>LEN(TRIM(C7))=0</formula>
    </cfRule>
  </conditionalFormatting>
  <conditionalFormatting sqref="C6:D9">
    <cfRule type="containsBlanks" dxfId="6" priority="2">
      <formula>LEN(TRIM(C6))=0</formula>
    </cfRule>
  </conditionalFormatting>
  <conditionalFormatting sqref="B14:C15">
    <cfRule type="containsBlanks" dxfId="5" priority="1">
      <formula>LEN(TRIM(B14))=0</formula>
    </cfRule>
  </conditionalFormatting>
  <pageMargins left="0.7" right="0.7" top="0.92708333333333337" bottom="0.75" header="0.3" footer="0.3"/>
  <pageSetup paperSize="9" orientation="portrait" r:id="rId1"/>
  <headerFooter>
    <oddHeader xml:space="preserve">&amp;L&amp;"Times New Roman,Tučné"&amp;12Príloha č. 4&amp;"Times New Roman,Normálne"
Vyhlásenie uchádzača o zápise do ZHS&amp;"Times New Roman,Tučné"
</oddHeader>
  </headerFooter>
  <ignoredErrors>
    <ignoredError sqref="B14:B15 C6:D9 A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Normal="100" workbookViewId="0">
      <selection sqref="A1:B1"/>
    </sheetView>
  </sheetViews>
  <sheetFormatPr defaultRowHeight="15" x14ac:dyDescent="0.25"/>
  <cols>
    <col min="1" max="1" width="7.5703125" style="18" customWidth="1"/>
    <col min="2" max="2" width="18.140625" style="18" customWidth="1"/>
    <col min="3" max="3" width="19.85546875" style="18" customWidth="1"/>
    <col min="4" max="4" width="37" style="18" customWidth="1"/>
    <col min="5" max="5" width="10.7109375" style="18" customWidth="1"/>
    <col min="6" max="6" width="15.7109375" style="18" customWidth="1"/>
    <col min="7" max="7" width="7.28515625" style="18" customWidth="1"/>
    <col min="8" max="12" width="15.7109375" style="18" customWidth="1"/>
    <col min="13" max="16384" width="9.140625" style="18"/>
  </cols>
  <sheetData>
    <row r="1" spans="1:12" x14ac:dyDescent="0.25">
      <c r="A1" s="185" t="s">
        <v>11</v>
      </c>
      <c r="B1" s="185"/>
    </row>
    <row r="2" spans="1:12" ht="15" customHeight="1" x14ac:dyDescent="0.25">
      <c r="A2" s="211" t="str">
        <f>'Príloha č. 1'!A2:D2</f>
        <v>Poistenie elektronických zariadení proti všetkým nebezpečenstvám</v>
      </c>
      <c r="B2" s="211"/>
      <c r="C2" s="211"/>
      <c r="D2" s="211"/>
      <c r="E2" s="211"/>
      <c r="F2" s="211"/>
      <c r="G2" s="211"/>
      <c r="H2" s="211"/>
      <c r="I2" s="211"/>
      <c r="J2" s="211"/>
      <c r="K2" s="211"/>
      <c r="L2" s="211"/>
    </row>
    <row r="3" spans="1:12" ht="15" customHeight="1" x14ac:dyDescent="0.25">
      <c r="A3" s="187"/>
      <c r="B3" s="187"/>
      <c r="C3" s="187"/>
      <c r="D3" s="187"/>
      <c r="E3" s="187"/>
      <c r="F3" s="60"/>
      <c r="G3" s="60"/>
      <c r="H3" s="60"/>
    </row>
    <row r="4" spans="1:12" s="30" customFormat="1" ht="55.5" customHeight="1" x14ac:dyDescent="0.25">
      <c r="A4" s="209" t="s">
        <v>38</v>
      </c>
      <c r="B4" s="209"/>
      <c r="C4" s="209"/>
      <c r="D4" s="209"/>
      <c r="E4" s="55"/>
      <c r="F4" s="55"/>
      <c r="G4" s="55"/>
      <c r="H4" s="55"/>
      <c r="I4" s="55"/>
      <c r="J4" s="55"/>
      <c r="K4" s="55"/>
      <c r="L4" s="55"/>
    </row>
    <row r="5" spans="1:12" s="30" customFormat="1" ht="18.75" x14ac:dyDescent="0.25">
      <c r="A5" s="61"/>
      <c r="B5" s="61"/>
      <c r="C5" s="61"/>
      <c r="D5" s="61"/>
      <c r="E5" s="55"/>
      <c r="F5" s="55"/>
      <c r="G5" s="55"/>
      <c r="H5" s="55"/>
      <c r="I5" s="55"/>
      <c r="J5" s="55"/>
      <c r="K5" s="55"/>
      <c r="L5" s="55"/>
    </row>
    <row r="6" spans="1:12" s="30" customFormat="1" x14ac:dyDescent="0.25">
      <c r="A6" s="203" t="s">
        <v>0</v>
      </c>
      <c r="B6" s="203"/>
      <c r="C6" s="210" t="str">
        <f xml:space="preserve"> IF('Príloha č. 1'!$C$6="","",'Príloha č. 1'!$C$6)</f>
        <v/>
      </c>
      <c r="D6" s="210"/>
      <c r="J6" s="56"/>
    </row>
    <row r="7" spans="1:12" s="30" customFormat="1" ht="15" customHeight="1" x14ac:dyDescent="0.25">
      <c r="A7" s="202" t="s">
        <v>1</v>
      </c>
      <c r="B7" s="202"/>
      <c r="C7" s="208" t="str">
        <f xml:space="preserve"> IF('Príloha č. 1'!$C$7="","",'Príloha č. 1'!$C$7)</f>
        <v/>
      </c>
      <c r="D7" s="208"/>
    </row>
    <row r="8" spans="1:12" s="30" customFormat="1" x14ac:dyDescent="0.25">
      <c r="A8" s="202" t="s">
        <v>2</v>
      </c>
      <c r="B8" s="202"/>
      <c r="C8" s="208" t="str">
        <f xml:space="preserve"> IF('Príloha č. 1'!$C$8="","",'Príloha č. 1'!$C$8)</f>
        <v/>
      </c>
      <c r="D8" s="208"/>
    </row>
    <row r="9" spans="1:12" s="30" customFormat="1" x14ac:dyDescent="0.25">
      <c r="A9" s="202" t="s">
        <v>3</v>
      </c>
      <c r="B9" s="202"/>
      <c r="C9" s="208" t="str">
        <f xml:space="preserve"> IF('Príloha č. 1'!$C$9="","",'Príloha č. 1'!$C$9)</f>
        <v/>
      </c>
      <c r="D9" s="208"/>
    </row>
    <row r="10" spans="1:12" x14ac:dyDescent="0.25">
      <c r="C10" s="59"/>
    </row>
    <row r="11" spans="1:12" ht="54" customHeight="1" x14ac:dyDescent="0.25">
      <c r="A11" s="205" t="s">
        <v>39</v>
      </c>
      <c r="B11" s="205"/>
      <c r="C11" s="205"/>
      <c r="D11" s="205"/>
    </row>
    <row r="12" spans="1:12" x14ac:dyDescent="0.25">
      <c r="C12" s="59"/>
    </row>
    <row r="14" spans="1:12" ht="15" customHeight="1" x14ac:dyDescent="0.25">
      <c r="A14" s="18" t="s">
        <v>7</v>
      </c>
      <c r="B14" s="206" t="str">
        <f>IF('Príloha č. 1'!B24:C24="","",'Príloha č. 1'!B24:C24)</f>
        <v/>
      </c>
      <c r="C14" s="206"/>
    </row>
    <row r="15" spans="1:12" ht="15" customHeight="1" x14ac:dyDescent="0.25">
      <c r="A15" s="18" t="s">
        <v>8</v>
      </c>
      <c r="B15" s="207" t="str">
        <f>IF('Príloha č. 1'!B25:C25="","",'Príloha č. 1'!B25:C25)</f>
        <v/>
      </c>
      <c r="C15" s="207"/>
    </row>
    <row r="18" spans="1:12" x14ac:dyDescent="0.25">
      <c r="C18" s="65" t="s">
        <v>45</v>
      </c>
      <c r="D18" s="3"/>
      <c r="K18" s="57"/>
      <c r="L18" s="57"/>
    </row>
    <row r="19" spans="1:12" x14ac:dyDescent="0.25">
      <c r="C19" s="65" t="s">
        <v>46</v>
      </c>
      <c r="D19" s="67" t="str">
        <f>IF('Príloha č. 1'!$D$29="","",'Príloha č. 1'!$D$29)</f>
        <v/>
      </c>
    </row>
    <row r="20" spans="1:12" x14ac:dyDescent="0.25">
      <c r="C20" s="65"/>
      <c r="D20" s="31"/>
    </row>
    <row r="21" spans="1:12" s="31" customFormat="1" x14ac:dyDescent="0.25">
      <c r="A21" s="204" t="s">
        <v>10</v>
      </c>
      <c r="B21" s="204"/>
      <c r="E21" s="18"/>
    </row>
    <row r="22" spans="1:12" s="33" customFormat="1" ht="15" customHeight="1" x14ac:dyDescent="0.25">
      <c r="A22" s="32"/>
      <c r="B22" s="201" t="s">
        <v>12</v>
      </c>
      <c r="C22" s="201"/>
      <c r="D22" s="58"/>
      <c r="E22" s="18"/>
    </row>
    <row r="23" spans="1:12" s="38" customFormat="1" x14ac:dyDescent="0.25">
      <c r="A23" s="18"/>
      <c r="B23" s="34"/>
      <c r="C23" s="35"/>
      <c r="D23" s="36"/>
      <c r="E23" s="18"/>
      <c r="F23" s="37"/>
      <c r="G23" s="36"/>
    </row>
  </sheetData>
  <mergeCells count="17">
    <mergeCell ref="A11:D11"/>
    <mergeCell ref="B14:C14"/>
    <mergeCell ref="B15:C15"/>
    <mergeCell ref="A21:B21"/>
    <mergeCell ref="B22:C22"/>
    <mergeCell ref="A7:B7"/>
    <mergeCell ref="C7:D7"/>
    <mergeCell ref="A8:B8"/>
    <mergeCell ref="C8:D8"/>
    <mergeCell ref="A9:B9"/>
    <mergeCell ref="C9:D9"/>
    <mergeCell ref="A1:B1"/>
    <mergeCell ref="A2:L2"/>
    <mergeCell ref="A3:E3"/>
    <mergeCell ref="A4:D4"/>
    <mergeCell ref="A6:B6"/>
    <mergeCell ref="C6:D6"/>
  </mergeCells>
  <conditionalFormatting sqref="C6:D9">
    <cfRule type="containsBlanks" dxfId="4" priority="5">
      <formula>LEN(TRIM(C6))=0</formula>
    </cfRule>
  </conditionalFormatting>
  <conditionalFormatting sqref="C7:D9">
    <cfRule type="containsBlanks" dxfId="3" priority="4">
      <formula>LEN(TRIM(C7))=0</formula>
    </cfRule>
  </conditionalFormatting>
  <conditionalFormatting sqref="C6:D9">
    <cfRule type="containsBlanks" dxfId="2" priority="3">
      <formula>LEN(TRIM(C6))=0</formula>
    </cfRule>
  </conditionalFormatting>
  <conditionalFormatting sqref="B14:C15">
    <cfRule type="containsBlanks" dxfId="1" priority="2">
      <formula>LEN(TRIM(B14))=0</formula>
    </cfRule>
  </conditionalFormatting>
  <conditionalFormatting sqref="D19">
    <cfRule type="containsBlanks" dxfId="0" priority="1">
      <formula>LEN(TRIM(D19))=0</formula>
    </cfRule>
  </conditionalFormatting>
  <pageMargins left="0.7" right="0.7" top="0.92708333333333337" bottom="0.75" header="0.3" footer="0.3"/>
  <pageSetup paperSize="9" orientation="portrait" r:id="rId1"/>
  <headerFooter>
    <oddHeader xml:space="preserve">&amp;L&amp;"Times New Roman,Tučné"&amp;12Príloha č. 5&amp;"Times New Roman,Normálne"
Vyhlásenie uchádzača o uloženom zákaze účasti vo verejnom obstarávaní&amp;"Times New Roman,Tučné"
</oddHeader>
  </headerFooter>
  <ignoredErrors>
    <ignoredError sqref="C6:D6 B14:C15 C10:D10 C7:D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5</vt:i4>
      </vt:variant>
      <vt:variant>
        <vt:lpstr>Pomenované rozsahy</vt:lpstr>
      </vt:variant>
      <vt:variant>
        <vt:i4>5</vt:i4>
      </vt:variant>
    </vt:vector>
  </HeadingPairs>
  <TitlesOfParts>
    <vt:vector size="10" baseType="lpstr">
      <vt:lpstr>Príloha č. 1</vt:lpstr>
      <vt:lpstr>Príloha č. 2 </vt:lpstr>
      <vt:lpstr>Príloha č. 3</vt:lpstr>
      <vt:lpstr>Príloha č. 4</vt:lpstr>
      <vt:lpstr>Príloha č. 5</vt:lpstr>
      <vt:lpstr>'Príloha č. 1'!Oblasť_tlače</vt:lpstr>
      <vt:lpstr>'Príloha č. 2 '!Oblasť_tlače</vt:lpstr>
      <vt:lpstr>'Príloha č. 3'!Oblasť_tlače</vt:lpstr>
      <vt:lpstr>'Príloha č. 4'!Oblasť_tlače</vt:lpstr>
      <vt:lpstr>'Príloha č. 5'!Oblasť_tlače</vt:lpstr>
    </vt:vector>
  </TitlesOfParts>
  <Company>VUSCH,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2019-08-01T13:15:07Z</cp:lastPrinted>
  <dcterms:created xsi:type="dcterms:W3CDTF">2014-08-04T05:30:35Z</dcterms:created>
  <dcterms:modified xsi:type="dcterms:W3CDTF">2019-08-02T10:35:24Z</dcterms:modified>
</cp:coreProperties>
</file>