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V PRIPRAVE/30_Pick-upy_MVSR/SP/"/>
    </mc:Choice>
  </mc:AlternateContent>
  <xr:revisionPtr revIDLastSave="0" documentId="13_ncr:1_{A9FCC427-1243-8F47-A7EF-87586F8A1DEE}" xr6:coauthVersionLast="47" xr6:coauthVersionMax="47" xr10:uidLastSave="{00000000-0000-0000-0000-000000000000}"/>
  <bookViews>
    <workbookView xWindow="0" yWindow="740" windowWidth="27980" windowHeight="14860" activeTab="7" xr2:uid="{00000000-000D-0000-FFFF-FFFF00000000}"/>
  </bookViews>
  <sheets>
    <sheet name="Stručný opis PZ" sheetId="12" r:id="rId1"/>
    <sheet name="Automobil_špecifikácia" sheetId="2" r:id="rId2"/>
    <sheet name="Zoznam doplnkov" sheetId="3" r:id="rId3"/>
    <sheet name="Radiostanica_spec" sheetId="10" r:id="rId4"/>
    <sheet name="SET POLEPOV_spec" sheetId="4" r:id="rId5"/>
    <sheet name="VRZ_zostava1_spec" sheetId="5" r:id="rId6"/>
    <sheet name="VRZ_zostava2_spec" sheetId="11" r:id="rId7"/>
    <sheet name="štruktúrovaný rozpočet" sheetId="1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3" l="1"/>
  <c r="J10" i="13"/>
  <c r="J5" i="13"/>
  <c r="J6" i="13"/>
  <c r="J7" i="13"/>
  <c r="J8" i="13"/>
  <c r="J9" i="13"/>
  <c r="J4" i="13"/>
  <c r="J3" i="13"/>
  <c r="H4" i="13"/>
  <c r="H5" i="13"/>
  <c r="H6" i="13"/>
  <c r="H7" i="13"/>
  <c r="H8" i="13"/>
  <c r="H9" i="13"/>
  <c r="H10" i="13"/>
  <c r="H11" i="13"/>
  <c r="H3" i="13"/>
  <c r="J12" i="13" l="1"/>
</calcChain>
</file>

<file path=xl/sharedStrings.xml><?xml version="1.0" encoding="utf-8"?>
<sst xmlns="http://schemas.openxmlformats.org/spreadsheetml/2006/main" count="450" uniqueCount="344">
  <si>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</si>
  <si>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</si>
  <si>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</si>
  <si>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</si>
  <si>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</si>
  <si>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</si>
  <si>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</si>
  <si>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</si>
  <si>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</si>
  <si>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</si>
  <si>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</si>
  <si>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</si>
  <si>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</si>
  <si>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</si>
  <si>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</si>
  <si>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Asistent rozjazdu do kopca</t>
  </si>
  <si>
    <t>požiadavka na predmet zákazky/parameter</t>
  </si>
  <si>
    <t>požadovaná hodnota parametra</t>
  </si>
  <si>
    <t>5 (presne)</t>
  </si>
  <si>
    <t>Druh</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</si>
  <si>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</si>
  <si>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</si>
  <si>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</si>
  <si>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</si>
  <si>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</si>
  <si>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</si>
  <si>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</si>
  <si>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</si>
  <si>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</si>
  <si>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do tejto bunky uchádzač doplní výrobcu, model, označenie motorizácie a stupňa výbavy ponúkaného automobilu</t>
  </si>
  <si>
    <t>výkon (kW/k)</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</si>
  <si>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</si>
  <si>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</si>
  <si>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</si>
  <si>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</si>
  <si>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</si>
  <si>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</si>
  <si>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</si>
  <si>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</si>
  <si>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Nápis POLÍCIA čierny kapota</t>
  </si>
  <si>
    <t>Nápis POLÍCIA čierny reflexný bok</t>
  </si>
  <si>
    <t>Nápis POLÍCIA čierny matný (obrys) bok</t>
  </si>
  <si>
    <t>rozmery</t>
  </si>
  <si>
    <t>množstvo</t>
  </si>
  <si>
    <t>materiál</t>
  </si>
  <si>
    <t>farba</t>
  </si>
  <si>
    <t>reflexná fólia</t>
  </si>
  <si>
    <t>matná fólia</t>
  </si>
  <si>
    <t>čierna matná - RAL 9005</t>
  </si>
  <si>
    <t>fólia pre digitálnu tlač</t>
  </si>
  <si>
    <t>typ písma (font)</t>
  </si>
  <si>
    <t>Arial Black</t>
  </si>
  <si>
    <t>N/A</t>
  </si>
  <si>
    <t>rozloženie/umiestnenie</t>
  </si>
  <si>
    <t>zloženie zostavy</t>
  </si>
  <si>
    <t>súlad s predpismi</t>
  </si>
  <si>
    <t>vhodné pre motorové vozidlá s konštrukčnou rýchlosťou do 250 km/h,</t>
  </si>
  <si>
    <t>Svetelno-zvuková rampa</t>
  </si>
  <si>
    <t>Doplnkové svetelné výstražné zariadenia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</si>
  <si>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</si>
  <si>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</si>
  <si>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</si>
  <si>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</si>
  <si>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</si>
  <si>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</si>
  <si>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</si>
  <si>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</si>
  <si>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</si>
  <si>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</si>
  <si>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</si>
  <si>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</si>
  <si>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</si>
  <si>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</si>
  <si>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Svetelné a zvukové výstražné zariadenie s určením pre Políciu SR (zostava 1)</t>
  </si>
  <si>
    <r>
      <rPr>
        <b/>
        <sz val="10"/>
        <color theme="1"/>
        <rFont val="Arial Narrow"/>
        <family val="2"/>
      </rPr>
      <t>Iné požiadavky:</t>
    </r>
    <r>
      <rPr>
        <sz val="10"/>
        <color theme="1"/>
        <rFont val="Arial Narrow"/>
        <family val="2"/>
      </rPr>
      <t xml:space="preserve"> </t>
    </r>
  </si>
  <si>
    <t>podľa technickej špecifikácie v hárku "SET POLEPOV_spec" vrátena montáže</t>
  </si>
  <si>
    <t>poznámka</t>
  </si>
  <si>
    <t>Set polepov na automobil (označenie príslušnosti vozidla k Policajnému zboru SR)</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</si>
  <si>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</si>
  <si>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</si>
  <si>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</si>
  <si>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</si>
  <si>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</si>
  <si>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ovládacia jednotka na ovládanie všetkých požadovaných funkcií a komponentov zostavy</t>
  </si>
  <si>
    <t>všetkých štyroch kolies</t>
  </si>
  <si>
    <t>uchádzač vyplní typ karosérie</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</si>
  <si>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</si>
  <si>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</si>
  <si>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</si>
  <si>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</si>
  <si>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</si>
  <si>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</si>
  <si>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</si>
  <si>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</si>
  <si>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</si>
  <si>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</si>
  <si>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</si>
  <si>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</si>
  <si>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 xml:space="preserve">min. 70 l                           </t>
  </si>
  <si>
    <t>Airbag vodiča a spolujazdca</t>
  </si>
  <si>
    <t>všetky automobily musia byť rovnaký model kategórie N</t>
  </si>
  <si>
    <t xml:space="preserve">min. 3000 mm                   </t>
  </si>
  <si>
    <t>BE - pick up (double cab s oddeleným nákladným priestorom)</t>
  </si>
  <si>
    <t>ABS a rozdeľovač brzdového účinku</t>
  </si>
  <si>
    <t>Elektronický stabilizačný systém</t>
  </si>
  <si>
    <t>Predné svetlomety do hmly</t>
  </si>
  <si>
    <t>Lakťová opierka vpredu s odkladacím priestorom</t>
  </si>
  <si>
    <t>Centrálne zamykanie s diaľkovým ovládaním</t>
  </si>
  <si>
    <t>Elektrické ovládanie okien vpredu a vzadu</t>
  </si>
  <si>
    <t>Osvetlenie interiéru</t>
  </si>
  <si>
    <t>12V zásuvka v priestore medzi vodičom a spolujazdcom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</si>
  <si>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</si>
  <si>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</si>
  <si>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</si>
  <si>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</si>
  <si>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</si>
  <si>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</si>
  <si>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</si>
  <si>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minimálny výkon 100W a minimálnym akustickým tlakom (pri menovitom výkone 100W a vzdialenosti 1m od zdroja) 120dB v režime použitia sirény.</t>
  </si>
  <si>
    <t>zosilňovač</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</si>
  <si>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</si>
  <si>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</si>
  <si>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</si>
  <si>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</si>
  <si>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</si>
  <si>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všeobecné požiadavky na zostavu</t>
  </si>
  <si>
    <t xml:space="preserve">min. 4 </t>
  </si>
  <si>
    <t>Dĺžka nákladného priestoru</t>
  </si>
  <si>
    <t>min. 1500 mm</t>
  </si>
  <si>
    <t xml:space="preserve">Šírka nákladného priestoru </t>
  </si>
  <si>
    <t>min. 460 mm</t>
  </si>
  <si>
    <t>min. 600 mm</t>
  </si>
  <si>
    <t xml:space="preserve">min. 28 ° </t>
  </si>
  <si>
    <t xml:space="preserve">min. 22 ° </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</si>
  <si>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</si>
  <si>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</si>
  <si>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t>Štrukturovaný rozpočet</t>
  </si>
  <si>
    <t>horná hranica údaju max. 13,00 l / 100 km</t>
  </si>
  <si>
    <t>2.5</t>
  </si>
  <si>
    <t>Klimatizácia</t>
  </si>
  <si>
    <t>Kotúčové brzdy vpredu a minimálne bubnové vzadu</t>
  </si>
  <si>
    <t>horná hranica údaju max. 280 g/km</t>
  </si>
  <si>
    <t>Výškovo a pozdĺžne nastaviteľné sedadlo vodiča a pozdĺžne nastaviteľné sedadlo spolujazdca</t>
  </si>
  <si>
    <t>uchádzač vyplní aké farby ponúka</t>
  </si>
  <si>
    <t>uchádzač uvedie popis ponúkaného riešenia</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</si>
  <si>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</si>
  <si>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</si>
  <si>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</si>
  <si>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</si>
  <si>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t>Výška bočníc ložnej plochy</t>
  </si>
  <si>
    <t>Nájazdový uhol vpredu (°)</t>
  </si>
  <si>
    <t>min. 230 mm</t>
  </si>
  <si>
    <t>Uzávierka zadného diferenciálu</t>
  </si>
  <si>
    <t>min. predné, bočné a hlavové pre vodiča a spolujazdca</t>
  </si>
  <si>
    <t>Airbagy</t>
  </si>
  <si>
    <t>požaduje sa (nepožaduje sa v prípade, ak uchádzač ponúkne automobil, ktorého predné svetlomety svojou konštrukciou, riadením distribúcie svetelného lúča a svojim umiestnením plnohodnotne plnia funkciu predných svetlometov do hmly)</t>
  </si>
  <si>
    <t>Ťažné zariadenie - min. kapacita 3 tony s 13 pinovou elektroinštaláciou a redukciou z 13 pin na 7 pin</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</si>
  <si>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</si>
  <si>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Požiadavky na Ovládaciu časť s elektronikou</t>
  </si>
  <si>
    <t>mikrofón integrovaný do ovládacej jednotky.</t>
  </si>
  <si>
    <t xml:space="preserve">vypínanie zadnej časti svetelnej rampy </t>
  </si>
  <si>
    <t xml:space="preserve">vizuálna kontrola správnej funkcie svetelnej časti rampy kontrolkou na ovládacom panely </t>
  </si>
  <si>
    <t>možnosť pripojenia rádiostaníc používaných v rezorte MV SR do výstupu rozhlasového zariadenia (MATRA, MOTOROLA)</t>
  </si>
  <si>
    <t>min. 1470 mm</t>
  </si>
  <si>
    <t>Kompletná príprava pre montáž vozidlovej rádiostanice a montážnej sady</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</si>
  <si>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</si>
  <si>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</si>
  <si>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</si>
  <si>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</si>
  <si>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</si>
  <si>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</si>
  <si>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</si>
  <si>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</si>
  <si>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</si>
  <si>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</si>
  <si>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</si>
  <si>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</si>
  <si>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</si>
  <si>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podľa technickej špecifikácie v hárku "Radiostanica_spec" vrátena montáže</t>
  </si>
  <si>
    <t>Set polepov (označenie príslušnosti vozidla k Policajnému zboru SR) - technická špecifikácia</t>
  </si>
  <si>
    <t>Pás modro žltý predná kapota</t>
  </si>
  <si>
    <r>
      <t xml:space="preserve">Nápis POLÍCIA </t>
    </r>
    <r>
      <rPr>
        <b/>
        <sz val="10"/>
        <rFont val="Arial Narrow"/>
        <family val="2"/>
        <charset val="238"/>
      </rPr>
      <t>čierny/biely</t>
    </r>
    <r>
      <rPr>
        <b/>
        <sz val="10"/>
        <rFont val="Arial Narrow"/>
        <family val="2"/>
      </rPr>
      <t xml:space="preserve"> vzadu</t>
    </r>
  </si>
  <si>
    <t>Nápis 158 čierny matný</t>
  </si>
  <si>
    <t>Pás horizontálny modrý boky</t>
  </si>
  <si>
    <t>Pás modro žltý šikmý vertikálny boky</t>
  </si>
  <si>
    <t>Pás modro žltý vzadu na 5. dverách a nárazníku</t>
  </si>
  <si>
    <r>
      <t xml:space="preserve">Nápis </t>
    </r>
    <r>
      <rPr>
        <b/>
        <sz val="10"/>
        <rFont val="Calibri"/>
        <family val="2"/>
        <charset val="238"/>
      </rPr>
      <t>#</t>
    </r>
    <r>
      <rPr>
        <b/>
        <sz val="10"/>
        <rFont val="Arial Narrow"/>
        <family val="2"/>
      </rPr>
      <t>POLICIASR čierny matný bok</t>
    </r>
  </si>
  <si>
    <t>kruh o priemere min. 25 cm (pokiaľ nie je inak dohodnuté s objednávateľom)</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</si>
  <si>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</si>
  <si>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</si>
  <si>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</si>
  <si>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100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</si>
  <si>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</si>
  <si>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</si>
  <si>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</si>
  <si>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šírka pásu nesmie mať menej, ako 15 cm (pokiaľ nie je inak dohodnuté s objednávateľom).</t>
  </si>
  <si>
    <t>výška min. 20 cm (ak je to priestorovo možné)
dĺžka - celá širka 5. dverí resp zadná časť nárazníka</t>
  </si>
  <si>
    <t>minimálna dĺžka 40 cm</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</si>
  <si>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</si>
  <si>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</si>
  <si>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</si>
  <si>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</si>
  <si>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</si>
  <si>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</si>
  <si>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na zadnej bočnej časti vozidla na C slĺpiku v úrovni okien</t>
  </si>
  <si>
    <t>v línii svetlometov pod bočnými oknam podľa vzorového vyobrazenia označenia</t>
  </si>
  <si>
    <t>podľa vzorového vyobrazenia označenia</t>
  </si>
  <si>
    <t xml:space="preserve">na 5. dverách v priestore nad evidenčným číslom a vrchnou hranou 5. dverí a v priestore pod evidenčným číslom na nárazniku resp. spodnej časti 5. dverí </t>
  </si>
  <si>
    <t>na boku vozidla  v dolnej časti predných dverí alternatívne v zadnej bočnej časti (umiestnenie odsúhlasí objednávateľ podľa typu vozidla)</t>
  </si>
  <si>
    <t>biela s potlačou</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</si>
  <si>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</si>
  <si>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</si>
  <si>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</si>
  <si>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</si>
  <si>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r>
      <t xml:space="preserve">vlastný návrh riešenia </t>
    </r>
    <r>
      <rPr>
        <sz val="10"/>
        <color theme="1"/>
        <rFont val="Arial Narrow"/>
        <family val="2"/>
      </rPr>
      <t>/uchádzač uvedenie vlastnosti použitého materiálu v rozsahu výrobcu materiálu (napr. 3M) a typu materiálu a farbu materiálu/</t>
    </r>
  </si>
  <si>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</si>
  <si>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</si>
  <si>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</si>
  <si>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aplokovaná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</si>
  <si>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</si>
  <si>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</si>
  <si>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</si>
  <si>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</si>
  <si>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Polep vozidiel  s označením príslušnosti k Policajnému zboru Slovenskej republiky musí byť vyhotovené v súlade so schváleným grafickým návrhom a schváleným prvotným vyhotovením.</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</si>
  <si>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</si>
  <si>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Tlakový reproduktor</t>
  </si>
  <si>
    <t>Maximálna výška v najvyššom bode 85 mm, maximálna dĺžka 1300 mm, no nesmie presahovať obrysovú šírku strechy vozidla.</t>
  </si>
  <si>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</si>
  <si>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držiaky rampy musia byť vyhotovené z nekorodujúceho alebo pozinkovaného materiálu, musia umožňovať bezpečné uchytenie, ktoré je možné použiť aj pri prevádzkovej rýchlosti vozidla min. 250 km/h.</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</si>
  <si>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</si>
  <si>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</si>
  <si>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r>
      <t xml:space="preserve">rampa musí obsahovať </t>
    </r>
    <r>
      <rPr>
        <b/>
        <sz val="10"/>
        <color theme="1"/>
        <rFont val="Arial Narrow"/>
        <family val="2"/>
      </rPr>
      <t>8x nezávislé hlavné priame svetlá</t>
    </r>
    <r>
      <rPr>
        <sz val="10"/>
        <color theme="1"/>
        <rFont val="Arial Narrow"/>
        <family val="2"/>
      </rPr>
      <t xml:space="preserve"> - štyri červené a štyri modré - ide o hlavné priame svetlá umiestnené v prednej časti a zadnej časti rampy, ktoré musia byť homologováné podľa EHK č. 65 TB2 a TR2 pre dve úrovne svietivosti v režime striedavého záblesku pri zapnutí „vedľajších svetiel“ v uhle 360° okolo svetelnej zostavy podľa metodiky EHK č. 65. Vyžaduje sa vytvorenie efektu stále svietiacej rampy - ak svieti celá červená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</si>
  <si>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t>integrovaný červeno blikajúci LED-diódový displej jednoúčelový s nápisom "STOP", umiestnený na výšku krytu rampy, v prednej aj v zadnej časti rampy, predný nápis "STOP" na rampe zrkadlovo otočený. Výška predného aj zadného nápis STOP musí byť min. 60 mm</t>
  </si>
  <si>
    <t>Požiadavky na tlakové reproduktory</t>
  </si>
  <si>
    <t>Požaduje sa skrytá montáž  reproduktoru do prednej časti vozidla (vhodne podľa typu vozidla). Reproduktor musí byť vhodný do exterieru s úpravou proti korodovaniu.</t>
  </si>
  <si>
    <t>ovládanie všetkých funkcií a komponentov zostavy odnímateľným ovládačom na skrútenom kábli s možnosťou pevného uchytenia do držiaku. Tlačidlá ovládaču podsvietené s možnosťou vizuálnej kontroly činnosti ZVZ.</t>
  </si>
  <si>
    <t>požaduje sa ovládanie zapnutia nápisu STOP samostatne pre predný nápis, zadný nápis a obidva súčasne</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</si>
  <si>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</si>
  <si>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</si>
  <si>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</si>
  <si>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</si>
  <si>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</si>
  <si>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</si>
  <si>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 xml:space="preserve">Kompletná príprava pre montáž vozidlovej rádiostanice a montážnej sady </t>
  </si>
  <si>
    <r>
      <t xml:space="preserve">skutočná hodnota parametra ponúkaného riešenia </t>
    </r>
    <r>
      <rPr>
        <i/>
        <sz val="10"/>
        <color rgb="FF000000"/>
        <rFont val="Arial Narrow"/>
        <family val="2"/>
      </rPr>
      <t>(ak nie je uvedené inak uchádzač uvedie slovo "áno" ak ponúkané parameter spĺňa)</t>
    </r>
  </si>
  <si>
    <t>Motor</t>
  </si>
  <si>
    <t>Spodná ochrana motora</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</si>
  <si>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</si>
  <si>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2.4</t>
  </si>
  <si>
    <t>Automobily musia byť z aktuálneho modelového portfólia výrobcu a nesmú byť vyrobené viac ako 10 mesiacov pred momentom dodania</t>
  </si>
  <si>
    <t>Výplň nákladného priestoru musí byť z odolného materiálu (napr. plast), pevná vložka do korby alebo odolný nástrek korby). V nákladom priestore budú zabezpečené úchytné háky na zachytávanie prepravných boxov a iných materáliov v množstve min. 4 kusy.</t>
  </si>
  <si>
    <t>Celková hmotnosť</t>
  </si>
  <si>
    <t>do 3,5 tony</t>
  </si>
  <si>
    <t>min. 140 kW</t>
  </si>
  <si>
    <t xml:space="preserve">automatická </t>
  </si>
  <si>
    <t>min. automatická</t>
  </si>
  <si>
    <t xml:space="preserve">Rádio s min. 8" displejom,  USB vstup, funkcia zrkadlenia smartfonu Android auto aj Apple carplay, Bluetooth pripojenie telefónu, funkcia handfree telefonovania, anténa a repro sústava pre ozvučenie vozidla </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</si>
  <si>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</si>
  <si>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</si>
  <si>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</si>
  <si>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</si>
  <si>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</si>
  <si>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</si>
  <si>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</si>
  <si>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</si>
  <si>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</si>
  <si>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</si>
  <si>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</si>
  <si>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</si>
  <si>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</si>
  <si>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</si>
  <si>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</si>
  <si>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</si>
  <si>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</si>
  <si>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</si>
  <si>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</si>
  <si>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</si>
  <si>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2 tónov)</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</si>
  <si>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</si>
  <si>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</si>
  <si>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</si>
  <si>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Svetelné a zvukové výstražné zariadenie s určením pre Políciu SR (zostava 2)</t>
  </si>
  <si>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 automobilom</t>
    </r>
  </si>
  <si>
    <t>4 ks originálnych diskov kolies z ľahkých zliatin min. 17" so sadou 4 ks letných pneumatík kompatibilných s automobilom . Montáž na vozidle podľa dátumu dodania (15.9. - 30.3. - zimná sada)</t>
  </si>
  <si>
    <t xml:space="preserve">Tempomat </t>
  </si>
  <si>
    <t>Nadstavba na nákladový priestor maximálne po úroveň výšky kabíny s tepelno izolovaných sendvičov s UV ochranou na vonkajšej strane. Material Hard topu zváraný polypropylén  spevným spojom zabraňujúci prieniku vlhkosti , zabezpečená dezinfekčnosť , pevnosť a tesnosť, odolný voči nárazom, vysokej pevnosti, izolovaný voči vonkajšiemu prostrediu  a mechanickému opotrebovaniu.</t>
  </si>
  <si>
    <t>Podlaha je taktiež so sendvičového panelu rovnakých parametrov a je spojená s bočnými panelmi a predným panelom tvoria jednoliaty celok.</t>
  </si>
  <si>
    <t xml:space="preserve">Na pravej a ľavej bočnej stene panelu za kabínou sú umiestnené otváracie dvierka / otváranie smerom nahor + plynová vzpera/ s úložným priestorom na uloženie potrebných predmetov, dvierka sú zabezpečené zámkom. V odkadacom priestore bude umiestnený organizér na odkladanie potrebných predmetov.  </t>
  </si>
  <si>
    <t xml:space="preserve">Nákladný priestor musí byť ľahko umývateľný a dezinfikovateľný. Súčasťou hard topu je aj teplomer na monitorovanie teploty v nákladnom priestore. </t>
  </si>
  <si>
    <t xml:space="preserve">Požadujeme 2ks kamier umiestnených v horných vnútorných rohoch hard top ma monitorovanie psov v klietkach. Zobrazovanie prenosu z kamier do priestoru medzi vodičom a spolujazdcom  na monitor. </t>
  </si>
  <si>
    <t xml:space="preserve">V zadnej časti po bokoch nákladného priestoru v spodnej časti sú 2 ks vetracích mriežok, každej strane jedna. Za kabínou je umiestnený výduch napojený na rozvod originálnej klimatizácie vozidla , ukončený otočnou mriežkou na usmernenie prúdenia vzduchu z klimatizácie do priestoru hard topu. Rozvod vzduchu zabezpečuje tepelný komfort pre prepravovaných psov. </t>
  </si>
  <si>
    <t xml:space="preserve">Na streche hard topu v zadnej časti je umiestnený elektrický ventilátor ktorý je uzatvaráteľný s odvodom zvduchu min. 600m3/hod. Ovládanie ventilátora z miesta vodiča . Ventilátor musí mať programovateľnú funkciu zapínania a vypínania  s ovládacím panelom na zabezpečenie komfortu pre psov počas pobytu v uzamknutom vozidle a požadujeme kontrolu voči vybitiu batérie pri chode ventilátora. Ventilátor s programovateľným časovačom s nastaviteľným intrevalom spínania s jednou jednotkou zopnutia max 5 minút. Prednastavené na 5minút  prevádky každú hodinu.  </t>
  </si>
  <si>
    <t>požadujesa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</si>
  <si>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</si>
  <si>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</si>
  <si>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tejto výzva na predkladanie ponúk aj minimálny stupeň výbavy dostupnej pre bežného spotrebiteľa v Slovenskej republike.</t>
  </si>
  <si>
    <t>Posilňovač riadenia</t>
  </si>
  <si>
    <t xml:space="preserve">min. 21 ° </t>
  </si>
  <si>
    <t>Vyhrievané predné sedadlá</t>
  </si>
  <si>
    <t xml:space="preserve">Integrovaná zásuvka USB pre dobíjanie elektrických zariadení v priestore medzi vodičom a spolujazdcom (dostupné aj po montáži doplnkovej výbavy). Riešenie redukciou nie je prípustné. </t>
  </si>
  <si>
    <t>Svetelné a zvukové výstražné zariadenie pre skrytú montáž s určením pre Políciu SR (zostava 2)</t>
  </si>
  <si>
    <t>Parkovacie senzory vzadu alebo cúvacia kamera</t>
  </si>
  <si>
    <t>Hardtop 1</t>
  </si>
  <si>
    <t>Hardtop 2</t>
  </si>
  <si>
    <t>2.6</t>
  </si>
  <si>
    <t>Terénny automobil typu Pick-up</t>
  </si>
  <si>
    <t>Doplnkové príslušenstvo a výbava pre terénny automobil Pick-up</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</si>
  <si>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</si>
  <si>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</si>
  <si>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</si>
  <si>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</si>
  <si>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</si>
  <si>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 xml:space="preserve">Vozidlo musí byť vybavené LED osvetlením celého nákladného priestoru. 1ks 12V zásuvky v nákladnom priestore pri zadných dverách. Klietka pre psy rozmery min.: hĺbka 100 x šírka 1050 x výška 750mm. Použitý materiál sú polypropylenové dosky s vysokou pevnosťou a nízkou hmotnosťou o hrúbke min. 8mm, zdravotne nezávadné, bez viditeľných spojov. Vyberateľný rošt z preglejky o hrúbke 15mm v protišmykovej a vodeodolnej úprave. Dvierka materiál hliníková platňa hrúbky min 8mm, 2ks ľavé a pravé zavesené na odolných nerezových pántoch. Dvierka vybavené zámkom. Vetracie otvory po stranách. Box je deliteľný vyberateľnou polypropylenovou priečkou na 2 samostatné boxy o šírke 520mm. Priestor  nad dvojboxom je upravený ako odkladacia polica s lemom vysokým 10cm a lem po zaistení klienky dolieha k prednej stene. V prednej časti za klietkou vyžadujeme deliacu priečku , na predelenie priestoru medzi klientkou a úložným priestorom do ktorého je prístup cez bočne otvory z oboch strán. Rozmer bočných dvierok minimálne 400x 400mm. Vnútorný priestor na bočnými dvierkami bude minimálna výška 700mm a uprostred bude predelený priečkou. Klietky sú vybavené pevnými popruhmi na ľahkú manipuláciu pri vykladaní klietok z vozidla. Zabezpečenie pohybu klietky je pomocou skrutkových úchytov do podlahy v zadnej časti vozidla.  </t>
  </si>
  <si>
    <t>Zimná sada diskov</t>
  </si>
  <si>
    <t>1a</t>
  </si>
  <si>
    <t>1b</t>
  </si>
  <si>
    <t>1c</t>
  </si>
  <si>
    <t>1d</t>
  </si>
  <si>
    <t>1e</t>
  </si>
  <si>
    <t>1f</t>
  </si>
  <si>
    <t>1g</t>
  </si>
  <si>
    <t>cena bez zimnej sady diskov (položky 3)</t>
  </si>
  <si>
    <t>Merná jednotka</t>
  </si>
  <si>
    <t>súbor</t>
  </si>
  <si>
    <t>kus</t>
  </si>
  <si>
    <t>Počet jednotiek</t>
  </si>
  <si>
    <t>Set polepov (označenie príslušnosti vozidla k Policajnému zboru SR)</t>
  </si>
  <si>
    <t>počet kusov v Súbore vozidiel</t>
  </si>
  <si>
    <t>Súbor automobilov</t>
  </si>
  <si>
    <t>Zloženie Súboru automobilov</t>
  </si>
  <si>
    <t>Výškovo a pozdĺžne nastaviteľný kožený multifunkčný volant</t>
  </si>
  <si>
    <t>Set 4 ks originálnych diskov kolies z ľahkých zliatin  min. 16" so sadou 4 ks zimných pneumatík  min. strednej triedy (Vredestein, Uniroyal, Firestone, Nokian, YOKOHAMA, Hankook a pod. ) kompatibilných s automobilom (celoročné pneu nie sú prípustné). (ďalej len "zimná sada diskov") 
Montáž na vozidle podľa dátumu dodania (15.9. - 30.3. - zimná sada)</t>
  </si>
  <si>
    <t>Hardtop 2 - nadstavba na nákladový priestor maximálne po úroveň výšky kabíny so zadným otváracím oknom zabraňujúca prieniku vody a nečistôt do nákladového priestoru. Okno nadstavby musí byť zatmavnené - požaduje sa tmavá fólia s prestupom svetla 30%.Výplň nákladného priestoru musí byť z odolného materiálu (napr. plast), pevná vložka do korby alebo odolný nástrek korby). V nákladom priestore budú zabezpečené úchytné háky na zachytávanie prepravných boxov a iných materáliov v množstve min. 4 kusy.</t>
  </si>
  <si>
    <t xml:space="preserve">Kompresor - kompaktné prevedenie vhodné na prepravu vo vozidle, bezolejový, do 12V zásuvky, min.plniaci tlak 10 bar, meranie a zobrazenie tlaku, dĺžka napájacieho kábla min. 3 m, flexibilná vzduchová hadica min. 0,5 m s konektorom na hustenie pneumatík	</t>
  </si>
  <si>
    <t>Zadná stena je tvorená z výklopných dverí panelu rovnakej špecifikácie ako predná a bočná stena. Otváranie výklopných dverí je zabezpečené použitím pántov a 2ks plynových vzpier a zamykanie zámkom. Súčasťou zadnej steny je okno s priepustnosťou svetla min. 50 % a max. 75 %.</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</si>
  <si>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2 priame výstražné svetlá, na pravej strane vozidla 1 svetlo modrej farby a na ľavej strane vozidla 1 svetlo červenej farby. Ide o doplnkové svetelné výstražné znamenie, t.j. doplnkové výstražné svetlá umiestnené na zadnej strane Hardtopu (smerujúc dozadu).
Požadujú sa svetlá LED technológie so stroboskopickým efektom, zložené z min. 6 LED diód (predné/zadné) min 3 LED (bočné) a čo najvyššou hodnotou efektívnej svietivosti v prípustných hodnotách predpisu EHK č. 65 (umiestnenie spresní objednávateľ/kupujúci podľa typu vozidla)</t>
  </si>
  <si>
    <t xml:space="preserve">2 kusy nízkeho interiérového výstražného svetla, každé z min. 12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</si>
  <si>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Terénny automobil typu Pick-up s hardtopom 1</t>
  </si>
  <si>
    <t>Terénny automobil typu Pick-up s hardtopom 2</t>
  </si>
  <si>
    <t xml:space="preserve">Lehota dodania Súboru automobilov podľa štruktúrovaného rozpočtu (položky 1a až 1g) od účinnosti kúpnej zmluvy v dňoch </t>
  </si>
  <si>
    <t xml:space="preserve">Predmetom zákazky je dodanie 65 ks terénnych automobilov typu pick-up. Výsledkom verejného obstarávania bude uzavretie rámcovej dohody, pričom verejný obstarávateľ predpokladá uzavretie prvej kúpnej zmluvy, pričom jej predmetom je celá položka "Súbor automobilov" v rozsahu presne vymedzenom v hárku "štruktúrovaný rozpočet". </t>
  </si>
  <si>
    <t>min. 29 ks v striebornej metalíze. cena bez zimnej sady diskov (položky 1g)</t>
  </si>
  <si>
    <t>cena bez zimnej sady diskov (položky 1g)</t>
  </si>
  <si>
    <t xml:space="preserve">min. 40 ks strieborná metalíza + výber z min. 3 farieb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</si>
</sst>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sz val="10"/>
      <color theme="1"/>
      <name val="Arial Narrow"/>
      <family val="2"/>
      <charset val="238"/>
    </font>
    <font>
      <b/>
      <sz val="10"/>
      <color rgb="FFFF000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b/>
      <sz val="10"/>
      <name val="Arial Narrow"/>
      <family val="2"/>
    </font>
    <font>
      <b/>
      <sz val="10"/>
      <name val="Arial Narrow"/>
      <family val="2"/>
      <charset val="238"/>
    </font>
    <font>
      <b/>
      <sz val="10"/>
      <name val="Calibri"/>
      <family val="2"/>
      <charset val="238"/>
    </font>
    <font>
      <sz val="10"/>
      <name val="Arial Narrow"/>
      <family val="2"/>
      <charset val="238"/>
    </font>
    <font>
      <vertAlign val="superscript"/>
      <sz val="10"/>
      <name val="Arial Narrow"/>
      <family val="2"/>
      <charset val="238"/>
    </font>
    <font>
      <i/>
      <sz val="10"/>
      <color rgb="FF000000"/>
      <name val="Arial Narrow"/>
      <family val="2"/>
    </font>
    <font>
      <sz val="12"/>
      <color theme="1"/>
      <name val="Arial Narrow"/>
      <family val="2"/>
    </font>
    <font>
      <sz val="11"/>
      <color theme="1"/>
      <name val="Arial Narrow"/>
      <family val="2"/>
    </font>
  </fonts>
  <fills count="9">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rgb="FFFFFF00"/>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s>
  <cellStyleXfs count="1">
    <xf numFmtId="0" fontId="0" fillId="0" borderId="0"/>
  </cellStyleXfs>
  <cellXfs count="218">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3"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0" fontId="1" fillId="0" borderId="0" xfId="0" applyFont="1" applyAlignment="1">
      <alignment horizontal="left" wrapText="1"/>
    </xf>
    <xf numFmtId="0" fontId="1" fillId="0" borderId="34" xfId="0" applyFont="1" applyBorder="1" applyAlignment="1">
      <alignment horizontal="left" wrapText="1"/>
    </xf>
    <xf numFmtId="0" fontId="1" fillId="0" borderId="6" xfId="0" applyFont="1" applyBorder="1" applyAlignment="1">
      <alignment horizontal="left" wrapText="1"/>
    </xf>
    <xf numFmtId="0" fontId="1" fillId="0" borderId="29"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0"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1" fillId="4" borderId="30" xfId="0" applyFont="1" applyFill="1" applyBorder="1" applyAlignment="1">
      <alignment horizontal="left"/>
    </xf>
    <xf numFmtId="0" fontId="11" fillId="0" borderId="1" xfId="0" applyFont="1" applyBorder="1" applyAlignment="1">
      <alignment horizontal="left" vertical="center" wrapText="1"/>
    </xf>
    <xf numFmtId="3" fontId="12" fillId="0" borderId="1" xfId="0" applyNumberFormat="1" applyFont="1" applyBorder="1" applyAlignment="1">
      <alignment horizontal="center" vertical="center" wrapText="1"/>
    </xf>
    <xf numFmtId="0" fontId="2" fillId="0" borderId="19" xfId="0" applyFont="1" applyBorder="1" applyAlignment="1">
      <alignment horizontal="left"/>
    </xf>
    <xf numFmtId="0" fontId="2" fillId="0" borderId="20" xfId="0" applyFont="1" applyBorder="1" applyAlignment="1">
      <alignment horizontal="left"/>
    </xf>
    <xf numFmtId="0" fontId="2" fillId="0" borderId="35"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5" xfId="0" applyFont="1" applyBorder="1" applyAlignment="1">
      <alignment horizontal="left" wrapText="1"/>
    </xf>
    <xf numFmtId="0" fontId="1" fillId="4" borderId="19" xfId="0" applyFont="1" applyFill="1" applyBorder="1"/>
    <xf numFmtId="0" fontId="1" fillId="4" borderId="35" xfId="0" applyFont="1" applyFill="1" applyBorder="1"/>
    <xf numFmtId="0" fontId="1" fillId="0" borderId="19" xfId="0" applyFont="1" applyBorder="1" applyAlignment="1">
      <alignment horizontal="left"/>
    </xf>
    <xf numFmtId="0" fontId="1" fillId="5" borderId="1" xfId="0" applyFont="1" applyFill="1" applyBorder="1" applyAlignment="1">
      <alignment wrapText="1"/>
    </xf>
    <xf numFmtId="0" fontId="1" fillId="5" borderId="1"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2" fillId="0" borderId="1" xfId="0" applyFont="1" applyBorder="1" applyAlignment="1">
      <alignment wrapText="1"/>
    </xf>
    <xf numFmtId="0" fontId="3" fillId="4" borderId="1" xfId="0" applyFont="1" applyFill="1" applyBorder="1" applyAlignment="1">
      <alignment wrapText="1"/>
    </xf>
    <xf numFmtId="0" fontId="5" fillId="0" borderId="1" xfId="0" applyFont="1" applyBorder="1"/>
    <xf numFmtId="0" fontId="5" fillId="0" borderId="1" xfId="0" applyFont="1" applyBorder="1" applyAlignment="1">
      <alignment wrapText="1"/>
    </xf>
    <xf numFmtId="0" fontId="5" fillId="0" borderId="1" xfId="0" applyFont="1" applyBorder="1" applyAlignment="1">
      <alignment vertical="center" wrapText="1"/>
    </xf>
    <xf numFmtId="0" fontId="5" fillId="6" borderId="1" xfId="0" applyFont="1" applyFill="1" applyBorder="1"/>
    <xf numFmtId="0" fontId="9" fillId="5" borderId="1" xfId="0" applyFont="1" applyFill="1" applyBorder="1"/>
    <xf numFmtId="0" fontId="9" fillId="5" borderId="1" xfId="0" applyFont="1" applyFill="1" applyBorder="1" applyAlignment="1">
      <alignment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0" xfId="0" applyAlignment="1">
      <alignment wrapText="1"/>
    </xf>
    <xf numFmtId="0" fontId="1" fillId="0" borderId="32" xfId="0" applyFont="1" applyBorder="1" applyAlignment="1">
      <alignment horizontal="left" wrapText="1"/>
    </xf>
    <xf numFmtId="0" fontId="12" fillId="0" borderId="20" xfId="0" applyFont="1" applyBorder="1" applyAlignment="1">
      <alignment horizontal="left" wrapText="1"/>
    </xf>
    <xf numFmtId="0" fontId="1" fillId="4" borderId="33" xfId="0" applyFont="1" applyFill="1" applyBorder="1" applyAlignment="1">
      <alignment horizontal="left"/>
    </xf>
    <xf numFmtId="0" fontId="12" fillId="0" borderId="0" xfId="0" applyFont="1"/>
    <xf numFmtId="0" fontId="12" fillId="0" borderId="0" xfId="0" applyFont="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8" xfId="0" applyFont="1" applyBorder="1" applyAlignment="1">
      <alignment horizontal="left" vertical="center" wrapText="1"/>
    </xf>
    <xf numFmtId="0" fontId="16" fillId="0" borderId="35" xfId="0" applyFont="1" applyBorder="1" applyAlignment="1">
      <alignment horizontal="left" vertical="center" wrapText="1"/>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7" fillId="2" borderId="1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9" fillId="2" borderId="19" xfId="0" applyFont="1" applyFill="1" applyBorder="1" applyAlignment="1">
      <alignment horizontal="left" vertical="top" wrapText="1"/>
    </xf>
    <xf numFmtId="0" fontId="17" fillId="2" borderId="22" xfId="0" applyFont="1" applyFill="1" applyBorder="1" applyAlignment="1">
      <alignment horizontal="center" vertical="center" wrapText="1"/>
    </xf>
    <xf numFmtId="0" fontId="9" fillId="2" borderId="20" xfId="0" applyFont="1" applyFill="1" applyBorder="1" applyAlignment="1">
      <alignment horizontal="left" vertical="top" wrapText="1"/>
    </xf>
    <xf numFmtId="0" fontId="20" fillId="2" borderId="20" xfId="0" applyFont="1" applyFill="1" applyBorder="1" applyAlignment="1">
      <alignment horizontal="left" vertical="top" wrapText="1"/>
    </xf>
    <xf numFmtId="0" fontId="17" fillId="2" borderId="34" xfId="0" applyFont="1" applyFill="1" applyBorder="1" applyAlignment="1">
      <alignment horizontal="center" vertical="center" wrapText="1"/>
    </xf>
    <xf numFmtId="0" fontId="9" fillId="2" borderId="35" xfId="0" applyFont="1" applyFill="1" applyBorder="1" applyAlignment="1">
      <alignment horizontal="left" vertical="top" wrapText="1"/>
    </xf>
    <xf numFmtId="0" fontId="20" fillId="0" borderId="0" xfId="0" applyFont="1" applyAlignment="1">
      <alignment wrapText="1"/>
    </xf>
    <xf numFmtId="0" fontId="1" fillId="5" borderId="0" xfId="0" applyFont="1" applyFill="1" applyAlignment="1">
      <alignment wrapText="1"/>
    </xf>
    <xf numFmtId="0" fontId="8" fillId="0" borderId="0" xfId="0" applyFont="1" applyAlignment="1">
      <alignment wrapText="1"/>
    </xf>
    <xf numFmtId="0" fontId="17" fillId="0" borderId="20" xfId="0" applyFont="1" applyBorder="1" applyAlignment="1">
      <alignment horizontal="left" wrapText="1"/>
    </xf>
    <xf numFmtId="0" fontId="1" fillId="4" borderId="31" xfId="0" applyFont="1" applyFill="1" applyBorder="1" applyAlignment="1">
      <alignment horizontal="left"/>
    </xf>
    <xf numFmtId="0" fontId="9" fillId="0" borderId="20" xfId="0" applyFont="1" applyBorder="1" applyAlignment="1">
      <alignment horizontal="left" wrapText="1"/>
    </xf>
    <xf numFmtId="0" fontId="1" fillId="0" borderId="23" xfId="0" applyFont="1" applyBorder="1" applyAlignment="1">
      <alignment horizontal="left" wrapText="1"/>
    </xf>
    <xf numFmtId="0" fontId="1" fillId="0" borderId="42" xfId="0" applyFont="1" applyBorder="1" applyAlignment="1">
      <alignment horizontal="left" wrapText="1"/>
    </xf>
    <xf numFmtId="0" fontId="1" fillId="4" borderId="26" xfId="0" applyFont="1" applyFill="1" applyBorder="1" applyAlignment="1">
      <alignment horizontal="left"/>
    </xf>
    <xf numFmtId="0" fontId="9" fillId="0" borderId="21" xfId="0" applyFont="1" applyBorder="1" applyAlignment="1">
      <alignment horizontal="left" wrapText="1"/>
    </xf>
    <xf numFmtId="49" fontId="6" fillId="7"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8" borderId="1" xfId="0" applyFont="1" applyFill="1" applyBorder="1"/>
    <xf numFmtId="0" fontId="1" fillId="5" borderId="2" xfId="0" applyFont="1" applyFill="1" applyBorder="1" applyAlignment="1">
      <alignment vertical="center" wrapText="1"/>
    </xf>
    <xf numFmtId="0" fontId="1" fillId="0" borderId="2" xfId="0" applyFont="1" applyBorder="1" applyAlignment="1">
      <alignment wrapText="1"/>
    </xf>
    <xf numFmtId="0" fontId="9" fillId="0" borderId="1" xfId="0" applyFont="1" applyBorder="1" applyAlignment="1">
      <alignment horizontal="left" vertical="center" wrapText="1"/>
    </xf>
    <xf numFmtId="0" fontId="2" fillId="2" borderId="13" xfId="0" applyFont="1" applyFill="1" applyBorder="1" applyAlignment="1">
      <alignment horizontal="center" vertical="center" wrapText="1"/>
    </xf>
    <xf numFmtId="0" fontId="1" fillId="0" borderId="5" xfId="0" applyFont="1" applyBorder="1" applyAlignment="1">
      <alignment horizontal="left" wrapText="1"/>
    </xf>
    <xf numFmtId="0" fontId="1" fillId="4" borderId="13" xfId="0" applyFont="1" applyFill="1" applyBorder="1" applyAlignment="1">
      <alignment horizontal="left"/>
    </xf>
    <xf numFmtId="0" fontId="2" fillId="2" borderId="14" xfId="0" applyFont="1" applyFill="1" applyBorder="1" applyAlignment="1">
      <alignment horizontal="center" vertical="center" wrapText="1"/>
    </xf>
    <xf numFmtId="0" fontId="2" fillId="0" borderId="29" xfId="0" applyFont="1" applyBorder="1" applyAlignment="1">
      <alignment horizontal="left"/>
    </xf>
    <xf numFmtId="0" fontId="12" fillId="4" borderId="30" xfId="0" applyFont="1" applyFill="1" applyBorder="1" applyAlignment="1">
      <alignment horizontal="center" vertical="center" wrapText="1"/>
    </xf>
    <xf numFmtId="0" fontId="2" fillId="0" borderId="45" xfId="0" applyFont="1" applyBorder="1" applyAlignment="1">
      <alignment horizontal="left"/>
    </xf>
    <xf numFmtId="0" fontId="12" fillId="4" borderId="31" xfId="0" applyFont="1" applyFill="1" applyBorder="1" applyAlignment="1">
      <alignment horizontal="center" vertical="center" wrapText="1"/>
    </xf>
    <xf numFmtId="0" fontId="2" fillId="0" borderId="32" xfId="0" applyFont="1" applyBorder="1" applyAlignment="1">
      <alignment horizontal="left" wrapText="1"/>
    </xf>
    <xf numFmtId="0" fontId="12" fillId="4" borderId="33" xfId="0" applyFont="1" applyFill="1" applyBorder="1" applyAlignment="1">
      <alignment horizontal="center" vertical="center" wrapText="1"/>
    </xf>
    <xf numFmtId="0" fontId="0" fillId="0" borderId="0" xfId="0" applyAlignment="1">
      <alignment horizontal="center" vertical="center"/>
    </xf>
    <xf numFmtId="0" fontId="1" fillId="0" borderId="21" xfId="0" applyFont="1" applyBorder="1" applyAlignment="1">
      <alignment horizontal="left" wrapText="1"/>
    </xf>
    <xf numFmtId="0" fontId="0" fillId="4" borderId="30" xfId="0" applyFill="1" applyBorder="1" applyAlignment="1">
      <alignment horizontal="center" vertical="center"/>
    </xf>
    <xf numFmtId="0" fontId="5" fillId="0" borderId="34" xfId="0" applyFont="1" applyBorder="1" applyAlignment="1">
      <alignment horizontal="left" wrapText="1"/>
    </xf>
    <xf numFmtId="0" fontId="0" fillId="4" borderId="33" xfId="0" applyFill="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wrapText="1"/>
    </xf>
    <xf numFmtId="0" fontId="9" fillId="0" borderId="23" xfId="0" applyFont="1" applyBorder="1" applyAlignment="1">
      <alignment horizontal="left" wrapText="1"/>
    </xf>
    <xf numFmtId="0" fontId="0" fillId="4" borderId="19" xfId="0" applyFill="1" applyBorder="1" applyAlignment="1">
      <alignment horizontal="center" vertical="center"/>
    </xf>
    <xf numFmtId="0" fontId="1" fillId="0" borderId="3" xfId="0" applyFont="1" applyBorder="1" applyAlignment="1">
      <alignment horizontal="left" wrapText="1"/>
    </xf>
    <xf numFmtId="0" fontId="0" fillId="4" borderId="20" xfId="0" applyFill="1" applyBorder="1" applyAlignment="1">
      <alignment horizontal="center" vertical="center"/>
    </xf>
    <xf numFmtId="0" fontId="5" fillId="0" borderId="3" xfId="0" applyFont="1" applyBorder="1" applyAlignment="1">
      <alignment horizontal="left" wrapText="1"/>
    </xf>
    <xf numFmtId="0" fontId="5" fillId="0" borderId="42" xfId="0" applyFont="1" applyBorder="1" applyAlignment="1">
      <alignment horizontal="left" wrapText="1"/>
    </xf>
    <xf numFmtId="0" fontId="0" fillId="4" borderId="35" xfId="0" applyFill="1" applyBorder="1" applyAlignment="1">
      <alignment horizontal="center" vertical="center"/>
    </xf>
    <xf numFmtId="0" fontId="9" fillId="5" borderId="21" xfId="0" applyFont="1" applyFill="1" applyBorder="1" applyAlignment="1">
      <alignment horizontal="left" vertical="center" wrapText="1"/>
    </xf>
    <xf numFmtId="0" fontId="9" fillId="0" borderId="22" xfId="0" applyFont="1" applyBorder="1" applyAlignment="1">
      <alignment horizontal="left" vertical="center" wrapText="1"/>
    </xf>
    <xf numFmtId="0" fontId="0" fillId="4" borderId="31" xfId="0" applyFill="1" applyBorder="1" applyAlignment="1">
      <alignment horizontal="center" vertical="center"/>
    </xf>
    <xf numFmtId="0" fontId="9" fillId="0" borderId="21" xfId="0" applyFont="1" applyBorder="1" applyAlignment="1">
      <alignment horizontal="left" vertical="center" wrapText="1"/>
    </xf>
    <xf numFmtId="0" fontId="0" fillId="4" borderId="46" xfId="0" applyFill="1" applyBorder="1" applyAlignment="1">
      <alignment horizontal="center" vertical="center"/>
    </xf>
    <xf numFmtId="0" fontId="9" fillId="0" borderId="4" xfId="0" applyFont="1" applyBorder="1" applyAlignment="1">
      <alignment horizontal="left" vertical="center" wrapText="1"/>
    </xf>
    <xf numFmtId="0" fontId="9" fillId="0" borderId="6" xfId="0" applyFont="1" applyBorder="1" applyAlignment="1">
      <alignment horizontal="left" wrapText="1"/>
    </xf>
    <xf numFmtId="0" fontId="0" fillId="4" borderId="26" xfId="0" applyFill="1" applyBorder="1" applyAlignment="1">
      <alignment horizontal="center" vertical="center"/>
    </xf>
    <xf numFmtId="0" fontId="4" fillId="2" borderId="13" xfId="0" applyFont="1" applyFill="1" applyBorder="1" applyAlignment="1">
      <alignment horizontal="center" vertical="center" wrapText="1"/>
    </xf>
    <xf numFmtId="0" fontId="24" fillId="0" borderId="2" xfId="0" applyFont="1" applyBorder="1" applyAlignment="1">
      <alignment wrapText="1"/>
    </xf>
    <xf numFmtId="0" fontId="24" fillId="0" borderId="1" xfId="0" applyFont="1" applyBorder="1" applyAlignment="1">
      <alignment wrapText="1"/>
    </xf>
    <xf numFmtId="49" fontId="2" fillId="2" borderId="1" xfId="0" applyNumberFormat="1" applyFont="1" applyFill="1" applyBorder="1" applyAlignment="1">
      <alignment horizontal="left" vertical="center" wrapText="1"/>
    </xf>
    <xf numFmtId="49" fontId="12" fillId="0" borderId="1" xfId="0" applyNumberFormat="1" applyFont="1" applyBorder="1" applyAlignment="1">
      <alignment horizontal="left" vertical="center"/>
    </xf>
    <xf numFmtId="49" fontId="0" fillId="0" borderId="0" xfId="0" applyNumberFormat="1" applyAlignment="1">
      <alignment horizontal="left" vertical="center"/>
    </xf>
    <xf numFmtId="0" fontId="5" fillId="4" borderId="1" xfId="0" applyFont="1" applyFill="1" applyBorder="1" applyAlignment="1">
      <alignment vertical="center" wrapText="1"/>
    </xf>
    <xf numFmtId="16" fontId="1" fillId="0" borderId="1" xfId="0" applyNumberFormat="1" applyFont="1" applyBorder="1" applyAlignment="1">
      <alignment vertical="center" wrapText="1"/>
    </xf>
    <xf numFmtId="164" fontId="1" fillId="0" borderId="1" xfId="0" applyNumberFormat="1" applyFont="1" applyBorder="1" applyAlignment="1">
      <alignment horizontal="center" vertical="center" wrapText="1"/>
    </xf>
    <xf numFmtId="164" fontId="1" fillId="4"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4" fontId="2" fillId="2" borderId="1" xfId="0" applyNumberFormat="1" applyFont="1" applyFill="1" applyBorder="1" applyAlignment="1">
      <alignment horizontal="center" vertical="center" wrapText="1"/>
    </xf>
    <xf numFmtId="0" fontId="1" fillId="0" borderId="24" xfId="0" applyFont="1" applyBorder="1" applyAlignment="1">
      <alignment horizontal="left" vertical="center" wrapText="1"/>
    </xf>
    <xf numFmtId="0" fontId="1" fillId="4" borderId="26"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7" borderId="43"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4" xfId="0" applyFont="1" applyFill="1" applyBorder="1" applyAlignment="1">
      <alignment horizontal="center" vertical="center"/>
    </xf>
    <xf numFmtId="0" fontId="5" fillId="0" borderId="1" xfId="0" applyFont="1" applyBorder="1" applyAlignment="1">
      <alignment horizontal="left" vertical="center"/>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1" fillId="0" borderId="27" xfId="0" applyFont="1" applyBorder="1" applyAlignment="1">
      <alignment horizontal="left" vertical="center" wrapText="1"/>
    </xf>
    <xf numFmtId="0" fontId="11" fillId="0" borderId="47" xfId="0" applyFont="1" applyBorder="1" applyAlignment="1">
      <alignment horizontal="left" vertical="center" wrapText="1"/>
    </xf>
    <xf numFmtId="0" fontId="11" fillId="0" borderId="2" xfId="0" applyFont="1" applyBorder="1" applyAlignment="1">
      <alignment horizontal="left" vertical="center" wrapText="1"/>
    </xf>
    <xf numFmtId="49" fontId="12" fillId="0" borderId="27" xfId="0" applyNumberFormat="1" applyFont="1" applyBorder="1" applyAlignment="1">
      <alignment horizontal="left" vertical="center"/>
    </xf>
    <xf numFmtId="49" fontId="12" fillId="0" borderId="47" xfId="0" applyNumberFormat="1" applyFont="1" applyBorder="1" applyAlignment="1">
      <alignment horizontal="left" vertical="center"/>
    </xf>
    <xf numFmtId="49" fontId="12" fillId="0" borderId="2" xfId="0" applyNumberFormat="1" applyFont="1" applyBorder="1" applyAlignment="1">
      <alignment horizontal="left" vertical="center"/>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3" fontId="12" fillId="0" borderId="27" xfId="0" applyNumberFormat="1" applyFont="1" applyBorder="1" applyAlignment="1">
      <alignment horizontal="center" vertical="center" wrapText="1"/>
    </xf>
    <xf numFmtId="3" fontId="12" fillId="0" borderId="47" xfId="0" applyNumberFormat="1" applyFont="1" applyBorder="1" applyAlignment="1">
      <alignment horizontal="center" vertical="center" wrapText="1"/>
    </xf>
    <xf numFmtId="3" fontId="12" fillId="0" borderId="2"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23" fillId="0" borderId="1"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0" fillId="0" borderId="0" xfId="0" applyFont="1" applyAlignment="1">
      <alignment horizontal="center" vertical="center" wrapText="1"/>
    </xf>
    <xf numFmtId="0" fontId="20" fillId="2" borderId="4"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6"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0" borderId="10" xfId="0" applyFont="1" applyBorder="1" applyAlignment="1">
      <alignment horizontal="center" wrapText="1"/>
    </xf>
    <xf numFmtId="0" fontId="9" fillId="0" borderId="12" xfId="0" applyFont="1" applyBorder="1" applyAlignment="1">
      <alignment horizont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8" fillId="2" borderId="4" xfId="0" applyFont="1" applyFill="1" applyBorder="1" applyAlignment="1">
      <alignment horizontal="left" vertical="top" wrapText="1"/>
    </xf>
    <xf numFmtId="0" fontId="18" fillId="2" borderId="5" xfId="0" applyFont="1" applyFill="1" applyBorder="1" applyAlignment="1">
      <alignment horizontal="left" vertical="top" wrapText="1"/>
    </xf>
    <xf numFmtId="0" fontId="18"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2" fillId="2" borderId="19" xfId="0" applyFont="1" applyFill="1" applyBorder="1" applyAlignment="1">
      <alignment horizontal="center" vertical="center"/>
    </xf>
    <xf numFmtId="0" fontId="2" fillId="2" borderId="3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47"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1" fillId="0" borderId="1"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402980</xdr:colOff>
      <xdr:row>20</xdr:row>
      <xdr:rowOff>410309</xdr:rowOff>
    </xdr:from>
    <xdr:to>
      <xdr:col>5</xdr:col>
      <xdr:colOff>971434</xdr:colOff>
      <xdr:row>20</xdr:row>
      <xdr:rowOff>534833</xdr:rowOff>
    </xdr:to>
    <xdr:pic>
      <xdr:nvPicPr>
        <xdr:cNvPr id="10" name="Obrázok 9">
          <a:extLst>
            <a:ext uri="{FF2B5EF4-FFF2-40B4-BE49-F238E27FC236}">
              <a16:creationId xmlns:a16="http://schemas.microsoft.com/office/drawing/2014/main" id="{E7F4EBA6-2F34-5B40-85BE-5B7A972EEDE8}"/>
            </a:ext>
          </a:extLst>
        </xdr:cNvPr>
        <xdr:cNvPicPr>
          <a:picLocks noChangeAspect="1"/>
        </xdr:cNvPicPr>
      </xdr:nvPicPr>
      <xdr:blipFill>
        <a:blip xmlns:r="http://schemas.openxmlformats.org/officeDocument/2006/relationships" r:embed="rId1"/>
        <a:stretch>
          <a:fillRect/>
        </a:stretch>
      </xdr:blipFill>
      <xdr:spPr>
        <a:xfrm>
          <a:off x="7616580" y="13072209"/>
          <a:ext cx="566313" cy="347416"/>
        </a:xfrm>
        <a:prstGeom prst="rect">
          <a:avLst/>
        </a:prstGeom>
      </xdr:spPr>
    </xdr:pic>
    <xdr:clientData/>
  </xdr:twoCellAnchor>
  <xdr:twoCellAnchor>
    <xdr:from>
      <xdr:col>6</xdr:col>
      <xdr:colOff>36634</xdr:colOff>
      <xdr:row>16</xdr:row>
      <xdr:rowOff>4590</xdr:rowOff>
    </xdr:from>
    <xdr:to>
      <xdr:col>10</xdr:col>
      <xdr:colOff>835269</xdr:colOff>
      <xdr:row>26</xdr:row>
      <xdr:rowOff>0</xdr:rowOff>
    </xdr:to>
    <xdr:pic>
      <xdr:nvPicPr>
        <xdr:cNvPr id="11" name="0D40BAA0-5F3F-43B5-9BB2-49540BE05FEC" descr="1E42D2F5-690F-47B6-B911-98F1F6DDFCD4">
          <a:extLst>
            <a:ext uri="{FF2B5EF4-FFF2-40B4-BE49-F238E27FC236}">
              <a16:creationId xmlns:a16="http://schemas.microsoft.com/office/drawing/2014/main" id="{3659A354-1B27-3742-979C-7084BF7B46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37734" y="8234190"/>
          <a:ext cx="5929435" cy="7577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410309</xdr:rowOff>
    </xdr:from>
    <xdr:to>
      <xdr:col>5</xdr:col>
      <xdr:colOff>969293</xdr:colOff>
      <xdr:row>20</xdr:row>
      <xdr:rowOff>743127</xdr:rowOff>
    </xdr:to>
    <xdr:pic>
      <xdr:nvPicPr>
        <xdr:cNvPr id="12" name="Obrázok 11">
          <a:extLst>
            <a:ext uri="{FF2B5EF4-FFF2-40B4-BE49-F238E27FC236}">
              <a16:creationId xmlns:a16="http://schemas.microsoft.com/office/drawing/2014/main" id="{E1417F08-5A6B-DA42-B59C-C2723D3012D3}"/>
            </a:ext>
          </a:extLst>
        </xdr:cNvPr>
        <xdr:cNvPicPr>
          <a:picLocks noChangeAspect="1"/>
        </xdr:cNvPicPr>
      </xdr:nvPicPr>
      <xdr:blipFill>
        <a:blip xmlns:r="http://schemas.openxmlformats.org/officeDocument/2006/relationships" r:embed="rId1"/>
        <a:stretch>
          <a:fillRect/>
        </a:stretch>
      </xdr:blipFill>
      <xdr:spPr>
        <a:xfrm>
          <a:off x="7616580" y="13072209"/>
          <a:ext cx="564172" cy="549574"/>
        </a:xfrm>
        <a:prstGeom prst="rect">
          <a:avLst/>
        </a:prstGeom>
      </xdr:spPr>
    </xdr:pic>
    <xdr:clientData/>
  </xdr:twoCellAnchor>
  <xdr:twoCellAnchor>
    <xdr:from>
      <xdr:col>6</xdr:col>
      <xdr:colOff>36634</xdr:colOff>
      <xdr:row>16</xdr:row>
      <xdr:rowOff>4590</xdr:rowOff>
    </xdr:from>
    <xdr:to>
      <xdr:col>10</xdr:col>
      <xdr:colOff>835269</xdr:colOff>
      <xdr:row>26</xdr:row>
      <xdr:rowOff>0</xdr:rowOff>
    </xdr:to>
    <xdr:pic>
      <xdr:nvPicPr>
        <xdr:cNvPr id="13" name="0D40BAA0-5F3F-43B5-9BB2-49540BE05FEC" descr="1E42D2F5-690F-47B6-B911-98F1F6DDFCD4">
          <a:extLst>
            <a:ext uri="{FF2B5EF4-FFF2-40B4-BE49-F238E27FC236}">
              <a16:creationId xmlns:a16="http://schemas.microsoft.com/office/drawing/2014/main" id="{E8D8A514-E44D-C14B-8CC6-F4F814CD8D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37734" y="8234190"/>
          <a:ext cx="5929435" cy="7577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410309</xdr:rowOff>
    </xdr:from>
    <xdr:to>
      <xdr:col>5</xdr:col>
      <xdr:colOff>969293</xdr:colOff>
      <xdr:row>20</xdr:row>
      <xdr:rowOff>534833</xdr:rowOff>
    </xdr:to>
    <xdr:pic>
      <xdr:nvPicPr>
        <xdr:cNvPr id="14" name="Obrázok 13">
          <a:extLst>
            <a:ext uri="{FF2B5EF4-FFF2-40B4-BE49-F238E27FC236}">
              <a16:creationId xmlns:a16="http://schemas.microsoft.com/office/drawing/2014/main" id="{2CDE5F12-F790-5043-9E50-38970A1240B8}"/>
            </a:ext>
          </a:extLst>
        </xdr:cNvPr>
        <xdr:cNvPicPr>
          <a:picLocks noChangeAspect="1"/>
        </xdr:cNvPicPr>
      </xdr:nvPicPr>
      <xdr:blipFill>
        <a:blip xmlns:r="http://schemas.openxmlformats.org/officeDocument/2006/relationships" r:embed="rId1"/>
        <a:stretch>
          <a:fillRect/>
        </a:stretch>
      </xdr:blipFill>
      <xdr:spPr>
        <a:xfrm>
          <a:off x="7616580" y="13072209"/>
          <a:ext cx="566313" cy="347416"/>
        </a:xfrm>
        <a:prstGeom prst="rect">
          <a:avLst/>
        </a:prstGeom>
      </xdr:spPr>
    </xdr:pic>
    <xdr:clientData/>
  </xdr:twoCellAnchor>
  <xdr:twoCellAnchor>
    <xdr:from>
      <xdr:col>6</xdr:col>
      <xdr:colOff>36634</xdr:colOff>
      <xdr:row>16</xdr:row>
      <xdr:rowOff>4590</xdr:rowOff>
    </xdr:from>
    <xdr:to>
      <xdr:col>10</xdr:col>
      <xdr:colOff>835269</xdr:colOff>
      <xdr:row>26</xdr:row>
      <xdr:rowOff>0</xdr:rowOff>
    </xdr:to>
    <xdr:pic>
      <xdr:nvPicPr>
        <xdr:cNvPr id="15" name="0D40BAA0-5F3F-43B5-9BB2-49540BE05FEC" descr="1E42D2F5-690F-47B6-B911-98F1F6DDFCD4">
          <a:extLst>
            <a:ext uri="{FF2B5EF4-FFF2-40B4-BE49-F238E27FC236}">
              <a16:creationId xmlns:a16="http://schemas.microsoft.com/office/drawing/2014/main" id="{7DE1977A-D779-934F-BB10-4B09FB19D6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37734" y="8234190"/>
          <a:ext cx="5929435" cy="7577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410308</xdr:rowOff>
    </xdr:from>
    <xdr:to>
      <xdr:col>5</xdr:col>
      <xdr:colOff>967152</xdr:colOff>
      <xdr:row>20</xdr:row>
      <xdr:rowOff>1027415</xdr:rowOff>
    </xdr:to>
    <xdr:pic>
      <xdr:nvPicPr>
        <xdr:cNvPr id="16" name="Obrázok 15">
          <a:extLst>
            <a:ext uri="{FF2B5EF4-FFF2-40B4-BE49-F238E27FC236}">
              <a16:creationId xmlns:a16="http://schemas.microsoft.com/office/drawing/2014/main" id="{4B990861-97CB-F944-8A13-43BB00226C99}"/>
            </a:ext>
          </a:extLst>
        </xdr:cNvPr>
        <xdr:cNvPicPr>
          <a:picLocks noChangeAspect="1"/>
        </xdr:cNvPicPr>
      </xdr:nvPicPr>
      <xdr:blipFill>
        <a:blip xmlns:r="http://schemas.openxmlformats.org/officeDocument/2006/relationships" r:embed="rId1"/>
        <a:stretch>
          <a:fillRect/>
        </a:stretch>
      </xdr:blipFill>
      <xdr:spPr>
        <a:xfrm>
          <a:off x="7623429" y="13024690"/>
          <a:ext cx="564172" cy="617107"/>
        </a:xfrm>
        <a:prstGeom prst="rect">
          <a:avLst/>
        </a:prstGeom>
      </xdr:spPr>
    </xdr:pic>
    <xdr:clientData/>
  </xdr:twoCellAnchor>
  <xdr:twoCellAnchor>
    <xdr:from>
      <xdr:col>6</xdr:col>
      <xdr:colOff>36634</xdr:colOff>
      <xdr:row>16</xdr:row>
      <xdr:rowOff>4590</xdr:rowOff>
    </xdr:from>
    <xdr:to>
      <xdr:col>10</xdr:col>
      <xdr:colOff>835269</xdr:colOff>
      <xdr:row>26</xdr:row>
      <xdr:rowOff>0</xdr:rowOff>
    </xdr:to>
    <xdr:pic>
      <xdr:nvPicPr>
        <xdr:cNvPr id="17" name="0D40BAA0-5F3F-43B5-9BB2-49540BE05FEC" descr="1E42D2F5-690F-47B6-B911-98F1F6DDFCD4">
          <a:extLst>
            <a:ext uri="{FF2B5EF4-FFF2-40B4-BE49-F238E27FC236}">
              <a16:creationId xmlns:a16="http://schemas.microsoft.com/office/drawing/2014/main" id="{7AC45381-D4DF-4E47-BA36-CFAD661DE0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37734" y="8234190"/>
          <a:ext cx="5929435" cy="7577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F7F5-629C-724E-B27E-E8F7042E7E8D}">
  <dimension ref="A1:A4"/>
  <sheetViews>
    <sheetView workbookViewId="0">
      <selection activeCell="A7" sqref="A7"/>
    </sheetView>
  </sheetViews>
  <sheetFormatPr baseColWidth="10" defaultRowHeight="15" x14ac:dyDescent="0.2"/>
  <cols>
    <col min="1" max="1" width="78.33203125" customWidth="1"/>
  </cols>
  <sheetData>
    <row r="1" spans="1:1" ht="18" thickBot="1" x14ac:dyDescent="0.25">
      <c r="A1" s="128" t="s">
        <v>293</v>
      </c>
    </row>
    <row r="2" spans="1:1" ht="61" x14ac:dyDescent="0.2">
      <c r="A2" s="129" t="s">
        <v>340</v>
      </c>
    </row>
    <row r="3" spans="1:1" ht="46" x14ac:dyDescent="0.2">
      <c r="A3" s="130" t="s">
        <v>294</v>
      </c>
    </row>
    <row r="4" spans="1:1" ht="46" x14ac:dyDescent="0.2">
      <c r="A4" s="130"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1"/>
  <sheetViews>
    <sheetView topLeftCell="A76" zoomScale="93" zoomScaleNormal="80" workbookViewId="0">
      <selection activeCell="C18" sqref="C18"/>
    </sheetView>
  </sheetViews>
  <sheetFormatPr baseColWidth="10" defaultColWidth="11.5" defaultRowHeight="15" x14ac:dyDescent="0.2"/>
  <cols>
    <col min="1" max="1" width="7.1640625" customWidth="1"/>
    <col min="2" max="2" width="50" customWidth="1"/>
    <col min="3" max="3" width="63.6640625" customWidth="1"/>
    <col min="4" max="4" width="49.1640625" customWidth="1"/>
  </cols>
  <sheetData>
    <row r="1" spans="1:4" x14ac:dyDescent="0.2">
      <c r="A1" s="142" t="s">
        <v>305</v>
      </c>
      <c r="B1" s="142"/>
      <c r="C1" s="142"/>
      <c r="D1" s="142"/>
    </row>
    <row r="2" spans="1:4" ht="28" x14ac:dyDescent="0.2">
      <c r="A2" s="87" t="s">
        <v>68</v>
      </c>
      <c r="B2" s="88" t="s">
        <v>16</v>
      </c>
      <c r="C2" s="88" t="s">
        <v>17</v>
      </c>
      <c r="D2" s="89" t="s">
        <v>244</v>
      </c>
    </row>
    <row r="3" spans="1:4" ht="29" x14ac:dyDescent="0.2">
      <c r="A3" s="90">
        <v>1</v>
      </c>
      <c r="B3" s="91" t="s">
        <v>32</v>
      </c>
      <c r="C3" s="90">
        <v>65</v>
      </c>
      <c r="D3" s="45" t="s">
        <v>29</v>
      </c>
    </row>
    <row r="4" spans="1:4" x14ac:dyDescent="0.2">
      <c r="A4" s="90">
        <v>2</v>
      </c>
      <c r="B4" s="146" t="s">
        <v>88</v>
      </c>
      <c r="C4" s="46" t="s">
        <v>100</v>
      </c>
      <c r="D4" s="92"/>
    </row>
    <row r="5" spans="1:4" ht="29" x14ac:dyDescent="0.2">
      <c r="A5" s="90">
        <v>3</v>
      </c>
      <c r="B5" s="146"/>
      <c r="C5" s="47" t="s">
        <v>21</v>
      </c>
      <c r="D5" s="92"/>
    </row>
    <row r="6" spans="1:4" ht="29" x14ac:dyDescent="0.2">
      <c r="A6" s="90">
        <v>4</v>
      </c>
      <c r="B6" s="146"/>
      <c r="C6" s="47" t="s">
        <v>249</v>
      </c>
      <c r="D6" s="92"/>
    </row>
    <row r="7" spans="1:4" ht="28" x14ac:dyDescent="0.2">
      <c r="A7" s="90">
        <v>5</v>
      </c>
      <c r="B7" s="146"/>
      <c r="C7" s="48" t="s">
        <v>80</v>
      </c>
      <c r="D7" s="92"/>
    </row>
    <row r="8" spans="1:4" ht="28" x14ac:dyDescent="0.2">
      <c r="A8" s="90">
        <v>6</v>
      </c>
      <c r="B8" s="146"/>
      <c r="C8" s="48" t="s">
        <v>81</v>
      </c>
      <c r="D8" s="92"/>
    </row>
    <row r="9" spans="1:4" ht="28" x14ac:dyDescent="0.2">
      <c r="A9" s="90">
        <v>7</v>
      </c>
      <c r="B9" s="146"/>
      <c r="C9" s="48" t="s">
        <v>14</v>
      </c>
      <c r="D9" s="92"/>
    </row>
    <row r="10" spans="1:4" x14ac:dyDescent="0.2">
      <c r="A10" s="143" t="s">
        <v>0</v>
      </c>
      <c r="B10" s="144"/>
      <c r="C10" s="144"/>
      <c r="D10" s="145"/>
    </row>
    <row r="11" spans="1:4" x14ac:dyDescent="0.2">
      <c r="A11" s="90">
        <v>8</v>
      </c>
      <c r="B11" s="50" t="s">
        <v>64</v>
      </c>
      <c r="C11" s="51" t="s">
        <v>102</v>
      </c>
      <c r="D11" s="16" t="s">
        <v>85</v>
      </c>
    </row>
    <row r="12" spans="1:4" x14ac:dyDescent="0.2">
      <c r="A12" s="90">
        <v>9</v>
      </c>
      <c r="B12" s="13" t="s">
        <v>65</v>
      </c>
      <c r="C12" s="43" t="s">
        <v>126</v>
      </c>
      <c r="D12" s="16"/>
    </row>
    <row r="13" spans="1:4" x14ac:dyDescent="0.2">
      <c r="A13" s="90">
        <v>10</v>
      </c>
      <c r="B13" s="13" t="s">
        <v>33</v>
      </c>
      <c r="C13" s="15" t="s">
        <v>18</v>
      </c>
      <c r="D13" s="14"/>
    </row>
    <row r="14" spans="1:4" x14ac:dyDescent="0.2">
      <c r="A14" s="90">
        <v>11</v>
      </c>
      <c r="B14" s="13" t="s">
        <v>28</v>
      </c>
      <c r="C14" s="15" t="s">
        <v>343</v>
      </c>
      <c r="D14" s="16" t="s">
        <v>143</v>
      </c>
    </row>
    <row r="15" spans="1:4" x14ac:dyDescent="0.2">
      <c r="A15" s="90">
        <v>12</v>
      </c>
      <c r="B15" s="13" t="s">
        <v>1</v>
      </c>
      <c r="C15" s="40" t="s">
        <v>101</v>
      </c>
      <c r="D15" s="16" t="s">
        <v>31</v>
      </c>
    </row>
    <row r="16" spans="1:4" x14ac:dyDescent="0.2">
      <c r="A16" s="90">
        <v>13</v>
      </c>
      <c r="B16" s="13" t="s">
        <v>127</v>
      </c>
      <c r="C16" s="40" t="s">
        <v>128</v>
      </c>
      <c r="D16" s="16" t="s">
        <v>31</v>
      </c>
    </row>
    <row r="17" spans="1:4" x14ac:dyDescent="0.2">
      <c r="A17" s="90">
        <v>14</v>
      </c>
      <c r="B17" s="13" t="s">
        <v>129</v>
      </c>
      <c r="C17" s="40" t="s">
        <v>163</v>
      </c>
      <c r="D17" s="16" t="s">
        <v>31</v>
      </c>
    </row>
    <row r="18" spans="1:4" x14ac:dyDescent="0.2">
      <c r="A18" s="90">
        <v>15</v>
      </c>
      <c r="B18" s="13" t="s">
        <v>149</v>
      </c>
      <c r="C18" s="40" t="s">
        <v>130</v>
      </c>
      <c r="D18" s="16" t="s">
        <v>31</v>
      </c>
    </row>
    <row r="19" spans="1:4" x14ac:dyDescent="0.2">
      <c r="A19" s="90">
        <v>16</v>
      </c>
      <c r="B19" s="13" t="s">
        <v>150</v>
      </c>
      <c r="C19" s="40" t="s">
        <v>132</v>
      </c>
      <c r="D19" s="16" t="s">
        <v>31</v>
      </c>
    </row>
    <row r="20" spans="1:4" x14ac:dyDescent="0.2">
      <c r="A20" s="90">
        <v>17</v>
      </c>
      <c r="B20" s="13" t="s">
        <v>92</v>
      </c>
      <c r="C20" s="40" t="s">
        <v>297</v>
      </c>
      <c r="D20" s="16" t="s">
        <v>31</v>
      </c>
    </row>
    <row r="21" spans="1:4" x14ac:dyDescent="0.2">
      <c r="A21" s="90">
        <v>18</v>
      </c>
      <c r="B21" s="13" t="s">
        <v>93</v>
      </c>
      <c r="C21" s="40" t="s">
        <v>133</v>
      </c>
      <c r="D21" s="16" t="s">
        <v>31</v>
      </c>
    </row>
    <row r="22" spans="1:4" x14ac:dyDescent="0.2">
      <c r="A22" s="90">
        <v>19</v>
      </c>
      <c r="B22" s="13" t="s">
        <v>91</v>
      </c>
      <c r="C22" s="15" t="s">
        <v>131</v>
      </c>
      <c r="D22" s="16" t="s">
        <v>31</v>
      </c>
    </row>
    <row r="23" spans="1:4" x14ac:dyDescent="0.2">
      <c r="A23" s="90">
        <v>20</v>
      </c>
      <c r="B23" s="13" t="s">
        <v>2</v>
      </c>
      <c r="C23" s="15" t="s">
        <v>151</v>
      </c>
      <c r="D23" s="16" t="s">
        <v>31</v>
      </c>
    </row>
    <row r="24" spans="1:4" x14ac:dyDescent="0.2">
      <c r="A24" s="90">
        <v>21</v>
      </c>
      <c r="B24" s="13" t="s">
        <v>251</v>
      </c>
      <c r="C24" s="15" t="s">
        <v>252</v>
      </c>
      <c r="D24" s="16" t="s">
        <v>31</v>
      </c>
    </row>
    <row r="25" spans="1:4" x14ac:dyDescent="0.2">
      <c r="A25" s="143" t="s">
        <v>245</v>
      </c>
      <c r="B25" s="144"/>
      <c r="C25" s="144"/>
      <c r="D25" s="145"/>
    </row>
    <row r="26" spans="1:4" x14ac:dyDescent="0.2">
      <c r="A26" s="90">
        <v>22</v>
      </c>
      <c r="B26" s="13" t="s">
        <v>19</v>
      </c>
      <c r="C26" s="15" t="s">
        <v>89</v>
      </c>
      <c r="D26" s="16" t="s">
        <v>31</v>
      </c>
    </row>
    <row r="27" spans="1:4" x14ac:dyDescent="0.2">
      <c r="A27" s="90">
        <v>23</v>
      </c>
      <c r="B27" s="13" t="s">
        <v>66</v>
      </c>
      <c r="C27" s="15" t="s">
        <v>90</v>
      </c>
      <c r="D27" s="16" t="s">
        <v>31</v>
      </c>
    </row>
    <row r="28" spans="1:4" x14ac:dyDescent="0.2">
      <c r="A28" s="90">
        <v>24</v>
      </c>
      <c r="B28" s="13" t="s">
        <v>4</v>
      </c>
      <c r="C28" s="15" t="s">
        <v>9</v>
      </c>
      <c r="D28" s="16" t="s">
        <v>31</v>
      </c>
    </row>
    <row r="29" spans="1:4" x14ac:dyDescent="0.2">
      <c r="A29" s="90">
        <v>25</v>
      </c>
      <c r="B29" s="13" t="s">
        <v>5</v>
      </c>
      <c r="C29" s="15" t="s">
        <v>141</v>
      </c>
      <c r="D29" s="16" t="s">
        <v>31</v>
      </c>
    </row>
    <row r="30" spans="1:4" x14ac:dyDescent="0.2">
      <c r="A30" s="90">
        <v>26</v>
      </c>
      <c r="B30" s="13" t="s">
        <v>30</v>
      </c>
      <c r="C30" s="15" t="s">
        <v>253</v>
      </c>
      <c r="D30" s="16" t="s">
        <v>31</v>
      </c>
    </row>
    <row r="31" spans="1:4" ht="29" customHeight="1" x14ac:dyDescent="0.2">
      <c r="A31" s="90">
        <v>27</v>
      </c>
      <c r="B31" s="13" t="s">
        <v>6</v>
      </c>
      <c r="C31" s="15" t="s">
        <v>137</v>
      </c>
      <c r="D31" s="45" t="s">
        <v>79</v>
      </c>
    </row>
    <row r="32" spans="1:4" x14ac:dyDescent="0.2">
      <c r="A32" s="90">
        <v>28</v>
      </c>
      <c r="B32" s="13" t="s">
        <v>3</v>
      </c>
      <c r="C32" s="15" t="s">
        <v>98</v>
      </c>
      <c r="D32" s="16" t="s">
        <v>31</v>
      </c>
    </row>
    <row r="33" spans="1:4" x14ac:dyDescent="0.2">
      <c r="A33" s="90">
        <v>29</v>
      </c>
      <c r="B33" s="13" t="s">
        <v>86</v>
      </c>
      <c r="C33" s="15" t="s">
        <v>84</v>
      </c>
      <c r="D33" s="16"/>
    </row>
    <row r="34" spans="1:4" x14ac:dyDescent="0.2">
      <c r="A34" s="90">
        <v>30</v>
      </c>
      <c r="B34" s="8" t="s">
        <v>152</v>
      </c>
      <c r="C34" s="15" t="s">
        <v>23</v>
      </c>
      <c r="D34" s="16" t="s">
        <v>144</v>
      </c>
    </row>
    <row r="35" spans="1:4" x14ac:dyDescent="0.2">
      <c r="A35" s="90">
        <v>31</v>
      </c>
      <c r="B35" s="13" t="s">
        <v>7</v>
      </c>
      <c r="C35" s="15" t="s">
        <v>254</v>
      </c>
      <c r="D35" s="16" t="s">
        <v>31</v>
      </c>
    </row>
    <row r="36" spans="1:4" x14ac:dyDescent="0.2">
      <c r="A36" s="90">
        <v>32</v>
      </c>
      <c r="B36" s="13" t="s">
        <v>8</v>
      </c>
      <c r="C36" s="15" t="s">
        <v>20</v>
      </c>
      <c r="D36" s="16" t="s">
        <v>31</v>
      </c>
    </row>
    <row r="37" spans="1:4" x14ac:dyDescent="0.2">
      <c r="A37" s="143" t="s">
        <v>22</v>
      </c>
      <c r="B37" s="144"/>
      <c r="C37" s="144"/>
      <c r="D37" s="145"/>
    </row>
    <row r="38" spans="1:4" x14ac:dyDescent="0.2">
      <c r="A38" s="90">
        <v>33</v>
      </c>
      <c r="B38" s="41" t="s">
        <v>103</v>
      </c>
      <c r="C38" s="15" t="s">
        <v>23</v>
      </c>
      <c r="D38" s="92"/>
    </row>
    <row r="39" spans="1:4" x14ac:dyDescent="0.2">
      <c r="A39" s="90">
        <v>34</v>
      </c>
      <c r="B39" s="41" t="s">
        <v>104</v>
      </c>
      <c r="C39" s="15" t="s">
        <v>23</v>
      </c>
      <c r="D39" s="92"/>
    </row>
    <row r="40" spans="1:4" x14ac:dyDescent="0.2">
      <c r="A40" s="90">
        <v>35</v>
      </c>
      <c r="B40" s="41" t="s">
        <v>140</v>
      </c>
      <c r="C40" s="15" t="s">
        <v>23</v>
      </c>
      <c r="D40" s="92"/>
    </row>
    <row r="41" spans="1:4" x14ac:dyDescent="0.2">
      <c r="A41" s="90">
        <v>36</v>
      </c>
      <c r="B41" s="8" t="s">
        <v>95</v>
      </c>
      <c r="C41" s="15" t="s">
        <v>23</v>
      </c>
      <c r="D41" s="92"/>
    </row>
    <row r="42" spans="1:4" x14ac:dyDescent="0.2">
      <c r="A42" s="90">
        <v>37</v>
      </c>
      <c r="B42" s="8" t="s">
        <v>96</v>
      </c>
      <c r="C42" s="15" t="s">
        <v>23</v>
      </c>
      <c r="D42" s="92"/>
    </row>
    <row r="43" spans="1:4" x14ac:dyDescent="0.2">
      <c r="A43" s="90">
        <v>38</v>
      </c>
      <c r="B43" s="8" t="s">
        <v>87</v>
      </c>
      <c r="C43" s="15" t="s">
        <v>23</v>
      </c>
      <c r="D43" s="92"/>
    </row>
    <row r="44" spans="1:4" x14ac:dyDescent="0.2">
      <c r="A44" s="90">
        <v>39</v>
      </c>
      <c r="B44" s="8" t="s">
        <v>15</v>
      </c>
      <c r="C44" s="15" t="s">
        <v>23</v>
      </c>
      <c r="D44" s="92"/>
    </row>
    <row r="45" spans="1:4" x14ac:dyDescent="0.2">
      <c r="A45" s="90">
        <v>40</v>
      </c>
      <c r="B45" s="8" t="s">
        <v>94</v>
      </c>
      <c r="C45" s="15" t="s">
        <v>23</v>
      </c>
      <c r="D45" s="92"/>
    </row>
    <row r="46" spans="1:4" ht="43" x14ac:dyDescent="0.2">
      <c r="A46" s="90">
        <v>41</v>
      </c>
      <c r="B46" s="41" t="s">
        <v>105</v>
      </c>
      <c r="C46" s="15" t="s">
        <v>155</v>
      </c>
      <c r="D46" s="92"/>
    </row>
    <row r="47" spans="1:4" x14ac:dyDescent="0.2">
      <c r="A47" s="90">
        <v>42</v>
      </c>
      <c r="B47" s="8" t="s">
        <v>99</v>
      </c>
      <c r="C47" s="15" t="s">
        <v>23</v>
      </c>
      <c r="D47" s="92"/>
    </row>
    <row r="48" spans="1:4" x14ac:dyDescent="0.2">
      <c r="A48" s="90">
        <v>43</v>
      </c>
      <c r="B48" s="13" t="s">
        <v>154</v>
      </c>
      <c r="C48" s="15" t="s">
        <v>153</v>
      </c>
      <c r="D48" s="92"/>
    </row>
    <row r="49" spans="1:4" x14ac:dyDescent="0.2">
      <c r="A49" s="143" t="s">
        <v>24</v>
      </c>
      <c r="B49" s="144"/>
      <c r="C49" s="144"/>
      <c r="D49" s="145"/>
    </row>
    <row r="50" spans="1:4" x14ac:dyDescent="0.2">
      <c r="A50" s="90">
        <v>44</v>
      </c>
      <c r="B50" s="8" t="s">
        <v>296</v>
      </c>
      <c r="C50" s="15" t="s">
        <v>23</v>
      </c>
      <c r="D50" s="92"/>
    </row>
    <row r="51" spans="1:4" x14ac:dyDescent="0.2">
      <c r="A51" s="90">
        <v>45</v>
      </c>
      <c r="B51" s="8" t="s">
        <v>284</v>
      </c>
      <c r="C51" s="15" t="s">
        <v>23</v>
      </c>
      <c r="D51" s="92"/>
    </row>
    <row r="52" spans="1:4" x14ac:dyDescent="0.2">
      <c r="A52" s="90">
        <v>46</v>
      </c>
      <c r="B52" s="8" t="s">
        <v>139</v>
      </c>
      <c r="C52" s="15" t="s">
        <v>255</v>
      </c>
      <c r="D52" s="92"/>
    </row>
    <row r="53" spans="1:4" x14ac:dyDescent="0.2">
      <c r="A53" s="90">
        <v>47</v>
      </c>
      <c r="B53" s="8" t="s">
        <v>67</v>
      </c>
      <c r="C53" s="15" t="s">
        <v>23</v>
      </c>
      <c r="D53" s="92"/>
    </row>
    <row r="54" spans="1:4" x14ac:dyDescent="0.2">
      <c r="A54" s="90">
        <v>48</v>
      </c>
      <c r="B54" s="8" t="s">
        <v>301</v>
      </c>
      <c r="C54" s="15" t="s">
        <v>23</v>
      </c>
      <c r="D54" s="92"/>
    </row>
    <row r="55" spans="1:4" x14ac:dyDescent="0.2">
      <c r="A55" s="90">
        <v>49</v>
      </c>
      <c r="B55" s="41" t="s">
        <v>330</v>
      </c>
      <c r="C55" s="15" t="s">
        <v>23</v>
      </c>
      <c r="D55" s="92"/>
    </row>
    <row r="56" spans="1:4" x14ac:dyDescent="0.2">
      <c r="A56" s="90">
        <v>50</v>
      </c>
      <c r="B56" s="41" t="s">
        <v>106</v>
      </c>
      <c r="C56" s="15" t="s">
        <v>23</v>
      </c>
      <c r="D56" s="92"/>
    </row>
    <row r="57" spans="1:4" x14ac:dyDescent="0.2">
      <c r="A57" s="90">
        <v>51</v>
      </c>
      <c r="B57" s="41" t="s">
        <v>107</v>
      </c>
      <c r="C57" s="15" t="s">
        <v>23</v>
      </c>
      <c r="D57" s="92"/>
    </row>
    <row r="58" spans="1:4" x14ac:dyDescent="0.2">
      <c r="A58" s="90">
        <v>52</v>
      </c>
      <c r="B58" s="41" t="s">
        <v>108</v>
      </c>
      <c r="C58" s="15" t="s">
        <v>23</v>
      </c>
      <c r="D58" s="92"/>
    </row>
    <row r="59" spans="1:4" x14ac:dyDescent="0.2">
      <c r="A59" s="90">
        <v>53</v>
      </c>
      <c r="B59" s="41" t="s">
        <v>109</v>
      </c>
      <c r="C59" s="15" t="s">
        <v>23</v>
      </c>
      <c r="D59" s="92"/>
    </row>
    <row r="60" spans="1:4" x14ac:dyDescent="0.2">
      <c r="A60" s="143" t="s">
        <v>25</v>
      </c>
      <c r="B60" s="144"/>
      <c r="C60" s="144"/>
      <c r="D60" s="145"/>
    </row>
    <row r="61" spans="1:4" ht="307" customHeight="1" x14ac:dyDescent="0.2">
      <c r="A61" s="90">
        <v>54</v>
      </c>
      <c r="B61" s="8" t="s">
        <v>26</v>
      </c>
      <c r="C61" s="95" t="s">
        <v>247</v>
      </c>
      <c r="D61" s="92"/>
    </row>
    <row r="62" spans="1:4" x14ac:dyDescent="0.2">
      <c r="A62" s="90">
        <v>55</v>
      </c>
      <c r="B62" s="8" t="s">
        <v>298</v>
      </c>
      <c r="C62" s="15" t="s">
        <v>23</v>
      </c>
      <c r="D62" s="92"/>
    </row>
    <row r="63" spans="1:4" ht="28" x14ac:dyDescent="0.2">
      <c r="A63" s="90">
        <v>56</v>
      </c>
      <c r="B63" s="8" t="s">
        <v>142</v>
      </c>
      <c r="C63" s="15" t="s">
        <v>23</v>
      </c>
      <c r="D63" s="92"/>
    </row>
    <row r="64" spans="1:4" x14ac:dyDescent="0.2">
      <c r="A64" s="143" t="s">
        <v>27</v>
      </c>
      <c r="B64" s="144"/>
      <c r="C64" s="144"/>
      <c r="D64" s="145"/>
    </row>
    <row r="65" spans="1:4" ht="42" x14ac:dyDescent="0.2">
      <c r="A65" s="90">
        <v>57</v>
      </c>
      <c r="B65" s="93" t="s">
        <v>299</v>
      </c>
      <c r="C65" s="94" t="s">
        <v>23</v>
      </c>
      <c r="D65" s="92"/>
    </row>
    <row r="66" spans="1:4" x14ac:dyDescent="0.2">
      <c r="A66" s="90">
        <v>58</v>
      </c>
      <c r="B66" s="42" t="s">
        <v>110</v>
      </c>
      <c r="C66" s="15" t="s">
        <v>23</v>
      </c>
      <c r="D66" s="92"/>
    </row>
    <row r="67" spans="1:4" x14ac:dyDescent="0.2">
      <c r="A67" s="90">
        <v>59</v>
      </c>
      <c r="B67" s="8" t="s">
        <v>12</v>
      </c>
      <c r="C67" s="15" t="s">
        <v>23</v>
      </c>
      <c r="D67" s="92"/>
    </row>
    <row r="68" spans="1:4" x14ac:dyDescent="0.2">
      <c r="A68" s="90">
        <v>60</v>
      </c>
      <c r="B68" s="8" t="s">
        <v>13</v>
      </c>
      <c r="C68" s="15" t="s">
        <v>23</v>
      </c>
      <c r="D68" s="92"/>
    </row>
    <row r="69" spans="1:4" ht="60.75" customHeight="1" x14ac:dyDescent="0.2">
      <c r="A69" s="90">
        <v>61</v>
      </c>
      <c r="B69" s="41" t="s">
        <v>256</v>
      </c>
      <c r="C69" s="15" t="s">
        <v>23</v>
      </c>
      <c r="D69" s="92"/>
    </row>
    <row r="70" spans="1:4" ht="56" x14ac:dyDescent="0.2">
      <c r="A70" s="90">
        <v>62</v>
      </c>
      <c r="B70" s="8" t="s">
        <v>97</v>
      </c>
      <c r="C70" s="15" t="s">
        <v>23</v>
      </c>
      <c r="D70" s="92"/>
    </row>
    <row r="71" spans="1:4" ht="56" x14ac:dyDescent="0.2">
      <c r="A71" s="90">
        <v>63</v>
      </c>
      <c r="B71" s="8" t="s">
        <v>69</v>
      </c>
      <c r="C71" s="15" t="s">
        <v>23</v>
      </c>
      <c r="D71" s="92"/>
    </row>
    <row r="72" spans="1:4" x14ac:dyDescent="0.2">
      <c r="A72" s="90">
        <v>64</v>
      </c>
      <c r="B72" s="8" t="s">
        <v>10</v>
      </c>
      <c r="C72" s="15" t="s">
        <v>23</v>
      </c>
      <c r="D72" s="92"/>
    </row>
    <row r="73" spans="1:4" ht="28" x14ac:dyDescent="0.2">
      <c r="A73" s="90">
        <v>65</v>
      </c>
      <c r="B73" s="8" t="s">
        <v>82</v>
      </c>
      <c r="C73" s="15" t="s">
        <v>23</v>
      </c>
      <c r="D73" s="92"/>
    </row>
    <row r="74" spans="1:4" x14ac:dyDescent="0.2">
      <c r="A74" s="90">
        <v>66</v>
      </c>
      <c r="B74" s="8" t="s">
        <v>11</v>
      </c>
      <c r="C74" s="15" t="s">
        <v>23</v>
      </c>
      <c r="D74" s="92"/>
    </row>
    <row r="75" spans="1:4" ht="28" x14ac:dyDescent="0.2">
      <c r="A75" s="90">
        <v>67</v>
      </c>
      <c r="B75" s="48" t="s">
        <v>156</v>
      </c>
      <c r="C75" s="44" t="s">
        <v>23</v>
      </c>
      <c r="D75" s="92"/>
    </row>
    <row r="76" spans="1:4" ht="75.75" customHeight="1" x14ac:dyDescent="0.2">
      <c r="A76" s="90">
        <v>68</v>
      </c>
      <c r="B76" s="48" t="s">
        <v>250</v>
      </c>
      <c r="C76" s="49" t="s">
        <v>23</v>
      </c>
      <c r="D76" s="92"/>
    </row>
    <row r="77" spans="1:4" ht="25.5" customHeight="1" x14ac:dyDescent="0.2">
      <c r="A77" s="90">
        <v>69</v>
      </c>
      <c r="B77" s="48" t="s">
        <v>246</v>
      </c>
      <c r="C77" s="49" t="s">
        <v>23</v>
      </c>
      <c r="D77" s="92"/>
    </row>
    <row r="78" spans="1:4" ht="59" customHeight="1" x14ac:dyDescent="0.2">
      <c r="A78" s="90">
        <v>70</v>
      </c>
      <c r="B78" s="48" t="s">
        <v>333</v>
      </c>
      <c r="C78" s="49" t="s">
        <v>23</v>
      </c>
      <c r="D78" s="92"/>
    </row>
    <row r="79" spans="1:4" x14ac:dyDescent="0.2">
      <c r="A79" s="90">
        <v>71</v>
      </c>
      <c r="B79" s="48" t="s">
        <v>134</v>
      </c>
      <c r="C79" s="49" t="s">
        <v>23</v>
      </c>
      <c r="D79" s="92"/>
    </row>
    <row r="80" spans="1:4" ht="50" customHeight="1" x14ac:dyDescent="0.2">
      <c r="A80" s="90">
        <v>72</v>
      </c>
      <c r="B80" s="8" t="s">
        <v>283</v>
      </c>
      <c r="C80" s="49" t="s">
        <v>292</v>
      </c>
      <c r="D80" s="92"/>
    </row>
    <row r="81" spans="1:4" ht="77" customHeight="1" x14ac:dyDescent="0.2">
      <c r="A81" s="90">
        <v>73</v>
      </c>
      <c r="B81" s="8" t="s">
        <v>331</v>
      </c>
      <c r="C81" s="49" t="s">
        <v>23</v>
      </c>
      <c r="D81" s="16"/>
    </row>
  </sheetData>
  <mergeCells count="8">
    <mergeCell ref="A1:D1"/>
    <mergeCell ref="A10:D10"/>
    <mergeCell ref="A25:D25"/>
    <mergeCell ref="A64:D64"/>
    <mergeCell ref="A60:D60"/>
    <mergeCell ref="A49:D49"/>
    <mergeCell ref="A37:D37"/>
    <mergeCell ref="B4:B9"/>
  </mergeCells>
  <phoneticPr fontId="7" type="noConversion"/>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zoomScaleNormal="90" workbookViewId="0">
      <selection activeCell="C8" sqref="C8"/>
    </sheetView>
  </sheetViews>
  <sheetFormatPr baseColWidth="10" defaultColWidth="8.83203125" defaultRowHeight="15" x14ac:dyDescent="0.2"/>
  <cols>
    <col min="1" max="1" width="3.5" style="133" bestFit="1" customWidth="1"/>
    <col min="2" max="2" width="39.6640625" customWidth="1"/>
    <col min="3" max="3" width="77" customWidth="1"/>
    <col min="4" max="4" width="35.1640625" customWidth="1"/>
    <col min="5" max="5" width="13.1640625" customWidth="1"/>
    <col min="6" max="6" width="33.6640625" customWidth="1"/>
  </cols>
  <sheetData>
    <row r="1" spans="1:5" ht="16" x14ac:dyDescent="0.2">
      <c r="A1" s="147" t="s">
        <v>306</v>
      </c>
      <c r="B1" s="148"/>
      <c r="C1" s="148"/>
      <c r="D1" s="149"/>
      <c r="E1" s="150"/>
    </row>
    <row r="2" spans="1:5" x14ac:dyDescent="0.2">
      <c r="A2" s="131" t="s">
        <v>68</v>
      </c>
      <c r="B2" s="52" t="s">
        <v>35</v>
      </c>
      <c r="C2" s="161" t="s">
        <v>37</v>
      </c>
      <c r="D2" s="162"/>
      <c r="E2" s="52" t="s">
        <v>36</v>
      </c>
    </row>
    <row r="3" spans="1:5" ht="28" x14ac:dyDescent="0.2">
      <c r="A3" s="132" t="s">
        <v>61</v>
      </c>
      <c r="B3" s="28" t="s">
        <v>164</v>
      </c>
      <c r="C3" s="157" t="s">
        <v>178</v>
      </c>
      <c r="D3" s="158"/>
      <c r="E3" s="29">
        <v>30</v>
      </c>
    </row>
    <row r="4" spans="1:5" ht="28" x14ac:dyDescent="0.2">
      <c r="A4" s="132" t="s">
        <v>62</v>
      </c>
      <c r="B4" s="28" t="s">
        <v>77</v>
      </c>
      <c r="C4" s="157" t="s">
        <v>75</v>
      </c>
      <c r="D4" s="158"/>
      <c r="E4" s="29">
        <v>29</v>
      </c>
    </row>
    <row r="5" spans="1:5" ht="28" x14ac:dyDescent="0.2">
      <c r="A5" s="132" t="s">
        <v>63</v>
      </c>
      <c r="B5" s="28" t="s">
        <v>73</v>
      </c>
      <c r="C5" s="159" t="s">
        <v>135</v>
      </c>
      <c r="D5" s="160"/>
      <c r="E5" s="29">
        <v>29</v>
      </c>
    </row>
    <row r="6" spans="1:5" ht="28" x14ac:dyDescent="0.2">
      <c r="A6" s="132" t="s">
        <v>248</v>
      </c>
      <c r="B6" s="28" t="s">
        <v>300</v>
      </c>
      <c r="C6" s="159" t="s">
        <v>282</v>
      </c>
      <c r="D6" s="160"/>
      <c r="E6" s="29">
        <v>16</v>
      </c>
    </row>
    <row r="7" spans="1:5" ht="56" x14ac:dyDescent="0.2">
      <c r="A7" s="154" t="s">
        <v>138</v>
      </c>
      <c r="B7" s="151" t="s">
        <v>302</v>
      </c>
      <c r="C7" s="48" t="s">
        <v>285</v>
      </c>
      <c r="D7" s="134" t="s">
        <v>244</v>
      </c>
      <c r="E7" s="163">
        <v>30</v>
      </c>
    </row>
    <row r="8" spans="1:5" ht="42" x14ac:dyDescent="0.2">
      <c r="A8" s="155"/>
      <c r="B8" s="152"/>
      <c r="C8" s="48" t="s">
        <v>286</v>
      </c>
      <c r="D8" s="134" t="s">
        <v>244</v>
      </c>
      <c r="E8" s="164"/>
    </row>
    <row r="9" spans="1:5" ht="42" x14ac:dyDescent="0.2">
      <c r="A9" s="155"/>
      <c r="B9" s="152"/>
      <c r="C9" s="48" t="s">
        <v>334</v>
      </c>
      <c r="D9" s="134" t="s">
        <v>244</v>
      </c>
      <c r="E9" s="164"/>
    </row>
    <row r="10" spans="1:5" ht="42" x14ac:dyDescent="0.2">
      <c r="A10" s="155"/>
      <c r="B10" s="152"/>
      <c r="C10" s="48" t="s">
        <v>287</v>
      </c>
      <c r="D10" s="134" t="s">
        <v>244</v>
      </c>
      <c r="E10" s="164"/>
    </row>
    <row r="11" spans="1:5" ht="42" x14ac:dyDescent="0.2">
      <c r="A11" s="155"/>
      <c r="B11" s="152"/>
      <c r="C11" s="48" t="s">
        <v>288</v>
      </c>
      <c r="D11" s="134" t="s">
        <v>244</v>
      </c>
      <c r="E11" s="164"/>
    </row>
    <row r="12" spans="1:5" ht="42" x14ac:dyDescent="0.2">
      <c r="A12" s="155"/>
      <c r="B12" s="152"/>
      <c r="C12" s="48" t="s">
        <v>289</v>
      </c>
      <c r="D12" s="134" t="s">
        <v>244</v>
      </c>
      <c r="E12" s="164"/>
    </row>
    <row r="13" spans="1:5" ht="56" x14ac:dyDescent="0.2">
      <c r="A13" s="155"/>
      <c r="B13" s="152"/>
      <c r="C13" s="48" t="s">
        <v>290</v>
      </c>
      <c r="D13" s="134" t="s">
        <v>244</v>
      </c>
      <c r="E13" s="164"/>
    </row>
    <row r="14" spans="1:5" ht="84" x14ac:dyDescent="0.2">
      <c r="A14" s="155"/>
      <c r="B14" s="152"/>
      <c r="C14" s="48" t="s">
        <v>291</v>
      </c>
      <c r="D14" s="134" t="s">
        <v>244</v>
      </c>
      <c r="E14" s="164"/>
    </row>
    <row r="15" spans="1:5" ht="182" x14ac:dyDescent="0.2">
      <c r="A15" s="156"/>
      <c r="B15" s="153"/>
      <c r="C15" s="48" t="s">
        <v>312</v>
      </c>
      <c r="D15" s="134" t="s">
        <v>244</v>
      </c>
      <c r="E15" s="165"/>
    </row>
    <row r="16" spans="1:5" ht="70" x14ac:dyDescent="0.2">
      <c r="A16" s="132" t="s">
        <v>304</v>
      </c>
      <c r="B16" s="28" t="s">
        <v>303</v>
      </c>
      <c r="C16" s="48" t="s">
        <v>332</v>
      </c>
      <c r="D16" s="134" t="s">
        <v>244</v>
      </c>
      <c r="E16" s="29">
        <v>15</v>
      </c>
    </row>
  </sheetData>
  <mergeCells count="9">
    <mergeCell ref="A1:E1"/>
    <mergeCell ref="B7:B15"/>
    <mergeCell ref="A7:A15"/>
    <mergeCell ref="C3:D3"/>
    <mergeCell ref="C4:D4"/>
    <mergeCell ref="C5:D5"/>
    <mergeCell ref="C6:D6"/>
    <mergeCell ref="C2:D2"/>
    <mergeCell ref="E7:E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D4" sqref="D4"/>
    </sheetView>
  </sheetViews>
  <sheetFormatPr baseColWidth="10" defaultColWidth="8.83203125" defaultRowHeight="15" x14ac:dyDescent="0.2"/>
  <cols>
    <col min="1" max="1" width="30.5" customWidth="1"/>
    <col min="2" max="2" width="86.5" style="54" customWidth="1"/>
  </cols>
  <sheetData>
    <row r="1" spans="1:2" ht="21" thickBot="1" x14ac:dyDescent="0.25">
      <c r="A1" s="166" t="s">
        <v>307</v>
      </c>
      <c r="B1" s="167"/>
    </row>
    <row r="2" spans="1:2" x14ac:dyDescent="0.2">
      <c r="A2" s="58"/>
      <c r="B2" s="59"/>
    </row>
    <row r="3" spans="1:2" ht="144" customHeight="1" x14ac:dyDescent="0.2">
      <c r="A3" s="168" t="s">
        <v>308</v>
      </c>
      <c r="B3" s="168"/>
    </row>
    <row r="4" spans="1:2" ht="16" thickBot="1" x14ac:dyDescent="0.25"/>
    <row r="5" spans="1:2" ht="34" x14ac:dyDescent="0.2">
      <c r="A5" s="169" t="s">
        <v>309</v>
      </c>
      <c r="B5" s="64" t="s">
        <v>171</v>
      </c>
    </row>
    <row r="6" spans="1:2" ht="17" x14ac:dyDescent="0.2">
      <c r="A6" s="170"/>
      <c r="B6" s="65" t="s">
        <v>172</v>
      </c>
    </row>
    <row r="7" spans="1:2" ht="17" x14ac:dyDescent="0.2">
      <c r="A7" s="170"/>
      <c r="B7" s="65" t="s">
        <v>173</v>
      </c>
    </row>
    <row r="8" spans="1:2" ht="34" x14ac:dyDescent="0.2">
      <c r="A8" s="170"/>
      <c r="B8" s="65" t="s">
        <v>174</v>
      </c>
    </row>
    <row r="9" spans="1:2" ht="34" x14ac:dyDescent="0.2">
      <c r="A9" s="170"/>
      <c r="B9" s="65" t="s">
        <v>310</v>
      </c>
    </row>
    <row r="10" spans="1:2" ht="17" x14ac:dyDescent="0.2">
      <c r="A10" s="170"/>
      <c r="B10" s="65" t="s">
        <v>175</v>
      </c>
    </row>
    <row r="11" spans="1:2" ht="17" x14ac:dyDescent="0.2">
      <c r="A11" s="170"/>
      <c r="B11" s="65" t="s">
        <v>176</v>
      </c>
    </row>
    <row r="12" spans="1:2" ht="35" thickBot="1" x14ac:dyDescent="0.25">
      <c r="A12" s="171"/>
      <c r="B12" s="66" t="s">
        <v>177</v>
      </c>
    </row>
    <row r="13" spans="1:2" ht="16" thickBot="1" x14ac:dyDescent="0.25"/>
    <row r="14" spans="1:2" ht="51" customHeight="1" x14ac:dyDescent="0.2">
      <c r="A14" s="172" t="s">
        <v>311</v>
      </c>
      <c r="B14" s="60" t="s">
        <v>165</v>
      </c>
    </row>
    <row r="15" spans="1:2" ht="17" x14ac:dyDescent="0.2">
      <c r="A15" s="173"/>
      <c r="B15" s="61" t="s">
        <v>166</v>
      </c>
    </row>
    <row r="16" spans="1:2" ht="17" x14ac:dyDescent="0.2">
      <c r="A16" s="174"/>
      <c r="B16" s="62" t="s">
        <v>167</v>
      </c>
    </row>
    <row r="17" spans="1:2" ht="17" x14ac:dyDescent="0.2">
      <c r="A17" s="174"/>
      <c r="B17" s="62" t="s">
        <v>168</v>
      </c>
    </row>
    <row r="18" spans="1:2" ht="51" x14ac:dyDescent="0.2">
      <c r="A18" s="174"/>
      <c r="B18" s="62" t="s">
        <v>169</v>
      </c>
    </row>
    <row r="19" spans="1:2" ht="18" thickBot="1" x14ac:dyDescent="0.25">
      <c r="A19" s="175"/>
      <c r="B19" s="63" t="s">
        <v>170</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
  <sheetViews>
    <sheetView topLeftCell="A3" zoomScale="89" zoomScaleNormal="110" workbookViewId="0">
      <selection sqref="A1:F1"/>
    </sheetView>
  </sheetViews>
  <sheetFormatPr baseColWidth="10" defaultColWidth="10.83203125" defaultRowHeight="13" x14ac:dyDescent="0.15"/>
  <cols>
    <col min="1" max="1" width="27.33203125" style="3" customWidth="1"/>
    <col min="2" max="5" width="16.83203125" style="3" customWidth="1"/>
    <col min="6" max="6" width="20.83203125" style="3" customWidth="1"/>
    <col min="7" max="11" width="16.83203125" style="3" customWidth="1"/>
    <col min="12" max="12" width="20.83203125" style="3" customWidth="1"/>
    <col min="13" max="16384" width="10.83203125" style="3"/>
  </cols>
  <sheetData>
    <row r="1" spans="1:12" ht="56" customHeight="1" thickBot="1" x14ac:dyDescent="0.2">
      <c r="A1" s="191" t="s">
        <v>179</v>
      </c>
      <c r="B1" s="192"/>
      <c r="C1" s="192"/>
      <c r="D1" s="192"/>
      <c r="E1" s="192"/>
      <c r="F1" s="193"/>
    </row>
    <row r="2" spans="1:12" customFormat="1" ht="16" customHeight="1" x14ac:dyDescent="0.2"/>
    <row r="3" spans="1:12" customFormat="1" ht="16" thickBot="1" x14ac:dyDescent="0.25"/>
    <row r="4" spans="1:12" s="2" customFormat="1" ht="22" customHeight="1" x14ac:dyDescent="0.2">
      <c r="A4" s="189"/>
      <c r="B4" s="67">
        <v>1</v>
      </c>
      <c r="C4" s="68">
        <v>2</v>
      </c>
      <c r="D4" s="67">
        <v>3</v>
      </c>
      <c r="E4" s="67">
        <v>4</v>
      </c>
      <c r="F4" s="68">
        <v>5</v>
      </c>
      <c r="G4" s="67">
        <v>6</v>
      </c>
      <c r="H4" s="67">
        <v>7</v>
      </c>
      <c r="I4" s="68">
        <v>8</v>
      </c>
      <c r="J4" s="67">
        <v>9</v>
      </c>
      <c r="K4" s="67">
        <v>10</v>
      </c>
      <c r="L4" s="67">
        <v>11</v>
      </c>
    </row>
    <row r="5" spans="1:12" s="4" customFormat="1" ht="43" thickBot="1" x14ac:dyDescent="0.25">
      <c r="A5" s="190"/>
      <c r="B5" s="69" t="s">
        <v>38</v>
      </c>
      <c r="C5" s="69" t="s">
        <v>39</v>
      </c>
      <c r="D5" s="69" t="s">
        <v>180</v>
      </c>
      <c r="E5" s="69" t="s">
        <v>40</v>
      </c>
      <c r="F5" s="69" t="s">
        <v>41</v>
      </c>
      <c r="G5" s="69" t="s">
        <v>181</v>
      </c>
      <c r="H5" s="69" t="s">
        <v>182</v>
      </c>
      <c r="I5" s="69" t="s">
        <v>183</v>
      </c>
      <c r="J5" s="69" t="s">
        <v>184</v>
      </c>
      <c r="K5" s="69" t="s">
        <v>185</v>
      </c>
      <c r="L5" s="69" t="s">
        <v>186</v>
      </c>
    </row>
    <row r="6" spans="1:12" ht="87" customHeight="1" x14ac:dyDescent="0.15">
      <c r="A6" s="70" t="s">
        <v>42</v>
      </c>
      <c r="B6" s="71" t="s">
        <v>187</v>
      </c>
      <c r="C6" s="71" t="s">
        <v>188</v>
      </c>
      <c r="D6" s="71" t="s">
        <v>189</v>
      </c>
      <c r="E6" s="71" t="s">
        <v>190</v>
      </c>
      <c r="F6" s="71" t="s">
        <v>191</v>
      </c>
      <c r="G6" s="71" t="s">
        <v>192</v>
      </c>
      <c r="H6" s="71" t="s">
        <v>193</v>
      </c>
      <c r="I6" s="71" t="s">
        <v>194</v>
      </c>
      <c r="J6" s="71" t="s">
        <v>195</v>
      </c>
      <c r="K6" s="71" t="s">
        <v>196</v>
      </c>
      <c r="L6" s="71" t="s">
        <v>197</v>
      </c>
    </row>
    <row r="7" spans="1:12" ht="14" x14ac:dyDescent="0.15">
      <c r="A7" s="72" t="s">
        <v>43</v>
      </c>
      <c r="B7" s="73">
        <v>1</v>
      </c>
      <c r="C7" s="73">
        <v>1</v>
      </c>
      <c r="D7" s="73">
        <v>1</v>
      </c>
      <c r="E7" s="73">
        <v>2</v>
      </c>
      <c r="F7" s="73">
        <v>2</v>
      </c>
      <c r="G7" s="73">
        <v>1</v>
      </c>
      <c r="H7" s="73">
        <v>2</v>
      </c>
      <c r="I7" s="73">
        <v>2</v>
      </c>
      <c r="J7" s="73">
        <v>2</v>
      </c>
      <c r="K7" s="73">
        <v>1</v>
      </c>
      <c r="L7" s="73">
        <v>2</v>
      </c>
    </row>
    <row r="8" spans="1:12" ht="112" x14ac:dyDescent="0.15">
      <c r="A8" s="72" t="s">
        <v>53</v>
      </c>
      <c r="B8" s="73" t="s">
        <v>198</v>
      </c>
      <c r="C8" s="73" t="s">
        <v>199</v>
      </c>
      <c r="D8" s="73" t="s">
        <v>200</v>
      </c>
      <c r="E8" s="73" t="s">
        <v>201</v>
      </c>
      <c r="F8" s="73" t="s">
        <v>202</v>
      </c>
      <c r="G8" s="73" t="s">
        <v>203</v>
      </c>
      <c r="H8" s="73" t="s">
        <v>204</v>
      </c>
      <c r="I8" s="73" t="s">
        <v>205</v>
      </c>
      <c r="J8" s="73" t="s">
        <v>206</v>
      </c>
      <c r="K8" s="73" t="s">
        <v>207</v>
      </c>
      <c r="L8" s="73" t="s">
        <v>208</v>
      </c>
    </row>
    <row r="9" spans="1:12" ht="14" x14ac:dyDescent="0.15">
      <c r="A9" s="72" t="s">
        <v>44</v>
      </c>
      <c r="B9" s="73" t="s">
        <v>49</v>
      </c>
      <c r="C9" s="74" t="s">
        <v>47</v>
      </c>
      <c r="D9" s="73" t="s">
        <v>46</v>
      </c>
      <c r="E9" s="73" t="s">
        <v>46</v>
      </c>
      <c r="F9" s="73" t="s">
        <v>47</v>
      </c>
      <c r="G9" s="73" t="s">
        <v>47</v>
      </c>
      <c r="H9" s="73" t="s">
        <v>47</v>
      </c>
      <c r="I9" s="73" t="s">
        <v>46</v>
      </c>
      <c r="J9" s="73" t="s">
        <v>46</v>
      </c>
      <c r="K9" s="73" t="s">
        <v>46</v>
      </c>
      <c r="L9" s="73" t="s">
        <v>47</v>
      </c>
    </row>
    <row r="10" spans="1:12" ht="98" x14ac:dyDescent="0.15">
      <c r="A10" s="72" t="s">
        <v>45</v>
      </c>
      <c r="B10" s="73" t="s">
        <v>209</v>
      </c>
      <c r="C10" s="74" t="s">
        <v>48</v>
      </c>
      <c r="D10" s="73" t="s">
        <v>210</v>
      </c>
      <c r="E10" s="73" t="s">
        <v>211</v>
      </c>
      <c r="F10" s="73" t="s">
        <v>48</v>
      </c>
      <c r="G10" s="74" t="s">
        <v>212</v>
      </c>
      <c r="H10" s="73" t="s">
        <v>48</v>
      </c>
      <c r="I10" s="73" t="s">
        <v>213</v>
      </c>
      <c r="J10" s="73" t="s">
        <v>210</v>
      </c>
      <c r="K10" s="73" t="s">
        <v>210</v>
      </c>
      <c r="L10" s="73" t="s">
        <v>48</v>
      </c>
    </row>
    <row r="11" spans="1:12" ht="15" thickBot="1" x14ac:dyDescent="0.2">
      <c r="A11" s="75" t="s">
        <v>50</v>
      </c>
      <c r="B11" s="76" t="s">
        <v>52</v>
      </c>
      <c r="C11" s="76" t="s">
        <v>51</v>
      </c>
      <c r="D11" s="76" t="s">
        <v>52</v>
      </c>
      <c r="E11" s="76" t="s">
        <v>51</v>
      </c>
      <c r="F11" s="76" t="s">
        <v>51</v>
      </c>
      <c r="G11" s="76" t="s">
        <v>51</v>
      </c>
      <c r="H11" s="76" t="s">
        <v>51</v>
      </c>
      <c r="I11" s="76" t="s">
        <v>52</v>
      </c>
      <c r="J11" s="76" t="s">
        <v>52</v>
      </c>
      <c r="K11" s="76" t="s">
        <v>52</v>
      </c>
      <c r="L11" s="76" t="s">
        <v>51</v>
      </c>
    </row>
    <row r="12" spans="1:12" ht="90" customHeight="1" thickBot="1" x14ac:dyDescent="0.2">
      <c r="A12" s="10" t="s">
        <v>214</v>
      </c>
      <c r="B12" s="11"/>
      <c r="C12" s="11"/>
      <c r="D12" s="11"/>
      <c r="E12" s="11"/>
      <c r="F12" s="11"/>
      <c r="G12" s="11"/>
      <c r="H12" s="11"/>
      <c r="I12" s="11"/>
      <c r="J12" s="11"/>
      <c r="K12" s="11"/>
      <c r="L12" s="12"/>
    </row>
    <row r="14" spans="1:12" ht="14" thickBot="1" x14ac:dyDescent="0.2"/>
    <row r="15" spans="1:12" ht="28.5" customHeight="1" thickBot="1" x14ac:dyDescent="0.2">
      <c r="A15" s="194" t="s">
        <v>215</v>
      </c>
      <c r="B15" s="195"/>
      <c r="C15" s="195"/>
      <c r="D15" s="195"/>
      <c r="E15" s="196"/>
    </row>
    <row r="16" spans="1:12" ht="10" customHeight="1" thickBot="1" x14ac:dyDescent="0.25">
      <c r="A16" s="77"/>
      <c r="B16" s="77"/>
      <c r="C16" s="77"/>
      <c r="D16" s="77"/>
      <c r="E16" s="77"/>
      <c r="H16" s="182" t="s">
        <v>216</v>
      </c>
      <c r="I16" s="182"/>
      <c r="J16" s="182"/>
      <c r="K16"/>
      <c r="L16"/>
    </row>
    <row r="17" spans="1:6" ht="160.5" customHeight="1" thickBot="1" x14ac:dyDescent="0.2">
      <c r="A17" s="183" t="s">
        <v>217</v>
      </c>
      <c r="B17" s="184"/>
      <c r="C17" s="184"/>
      <c r="D17" s="184"/>
      <c r="E17" s="185"/>
      <c r="F17" s="78"/>
    </row>
    <row r="18" spans="1:6" ht="14" thickBot="1" x14ac:dyDescent="0.2">
      <c r="A18" s="77"/>
      <c r="B18" s="77"/>
      <c r="C18" s="77"/>
      <c r="D18" s="77"/>
      <c r="E18" s="77"/>
    </row>
    <row r="19" spans="1:6" ht="161.25" customHeight="1" thickBot="1" x14ac:dyDescent="0.2">
      <c r="A19" s="183" t="s">
        <v>218</v>
      </c>
      <c r="B19" s="184"/>
      <c r="C19" s="184"/>
      <c r="D19" s="184"/>
      <c r="E19" s="185"/>
    </row>
    <row r="20" spans="1:6" ht="14" thickBot="1" x14ac:dyDescent="0.2">
      <c r="A20" s="77"/>
      <c r="B20" s="77"/>
      <c r="C20" s="77"/>
      <c r="D20" s="77"/>
      <c r="E20" s="77"/>
    </row>
    <row r="21" spans="1:6" ht="133" customHeight="1" thickBot="1" x14ac:dyDescent="0.2">
      <c r="A21" s="183" t="s">
        <v>219</v>
      </c>
      <c r="B21" s="184"/>
      <c r="C21" s="184"/>
      <c r="D21" s="184"/>
      <c r="E21" s="185"/>
    </row>
    <row r="22" spans="1:6" ht="14" thickBot="1" x14ac:dyDescent="0.2"/>
    <row r="23" spans="1:6" ht="81" customHeight="1" thickBot="1" x14ac:dyDescent="0.2">
      <c r="A23" s="186" t="s">
        <v>220</v>
      </c>
      <c r="B23" s="187"/>
      <c r="C23" s="187"/>
      <c r="D23" s="187"/>
      <c r="E23" s="188"/>
    </row>
    <row r="24" spans="1:6" x14ac:dyDescent="0.15">
      <c r="A24" s="79"/>
      <c r="B24" s="79"/>
      <c r="C24" s="79"/>
      <c r="D24" s="79"/>
      <c r="E24" s="79"/>
    </row>
    <row r="25" spans="1:6" ht="14" thickBot="1" x14ac:dyDescent="0.2"/>
    <row r="26" spans="1:6" x14ac:dyDescent="0.15">
      <c r="A26" s="197" t="s">
        <v>74</v>
      </c>
      <c r="B26" s="198"/>
      <c r="C26" s="198"/>
      <c r="D26" s="198"/>
      <c r="E26" s="199"/>
    </row>
    <row r="27" spans="1:6" ht="71" customHeight="1" x14ac:dyDescent="0.15">
      <c r="A27" s="176" t="s">
        <v>221</v>
      </c>
      <c r="B27" s="177"/>
      <c r="C27" s="177"/>
      <c r="D27" s="177"/>
      <c r="E27" s="178"/>
    </row>
    <row r="28" spans="1:6" ht="33" customHeight="1" x14ac:dyDescent="0.15">
      <c r="A28" s="176" t="s">
        <v>222</v>
      </c>
      <c r="B28" s="177"/>
      <c r="C28" s="177"/>
      <c r="D28" s="177"/>
      <c r="E28" s="178"/>
    </row>
    <row r="29" spans="1:6" ht="51" customHeight="1" x14ac:dyDescent="0.15">
      <c r="A29" s="176" t="s">
        <v>223</v>
      </c>
      <c r="B29" s="177"/>
      <c r="C29" s="177"/>
      <c r="D29" s="177"/>
      <c r="E29" s="178"/>
    </row>
    <row r="30" spans="1:6" ht="67" customHeight="1" thickBot="1" x14ac:dyDescent="0.2">
      <c r="A30" s="179" t="s">
        <v>224</v>
      </c>
      <c r="B30" s="180"/>
      <c r="C30" s="180"/>
      <c r="D30" s="180"/>
      <c r="E30" s="181"/>
    </row>
  </sheetData>
  <mergeCells count="13">
    <mergeCell ref="A4:A5"/>
    <mergeCell ref="A1:F1"/>
    <mergeCell ref="A15:E15"/>
    <mergeCell ref="A26:E26"/>
    <mergeCell ref="A27:E27"/>
    <mergeCell ref="A28:E28"/>
    <mergeCell ref="A29:E29"/>
    <mergeCell ref="A30:E30"/>
    <mergeCell ref="H16:J16"/>
    <mergeCell ref="A17:E17"/>
    <mergeCell ref="A19:E19"/>
    <mergeCell ref="A21:E21"/>
    <mergeCell ref="A23:E23"/>
  </mergeCell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2"/>
  <sheetViews>
    <sheetView topLeftCell="A46" zoomScaleNormal="90" workbookViewId="0">
      <selection activeCell="C60" sqref="C60"/>
    </sheetView>
  </sheetViews>
  <sheetFormatPr baseColWidth="10" defaultColWidth="10.83203125" defaultRowHeight="13" x14ac:dyDescent="0.15"/>
  <cols>
    <col min="1" max="1" width="27.33203125" style="1" bestFit="1" customWidth="1"/>
    <col min="2" max="2" width="105.83203125" style="17" customWidth="1"/>
    <col min="3" max="3" width="47.33203125" style="21" customWidth="1"/>
    <col min="4" max="16384" width="10.83203125" style="1"/>
  </cols>
  <sheetData>
    <row r="1" spans="1:3" ht="17" thickBot="1" x14ac:dyDescent="0.2">
      <c r="A1" s="202" t="s">
        <v>70</v>
      </c>
      <c r="B1" s="203"/>
      <c r="C1" s="204"/>
    </row>
    <row r="2" spans="1:3" ht="43" thickBot="1" x14ac:dyDescent="0.2">
      <c r="C2" s="23" t="s">
        <v>34</v>
      </c>
    </row>
    <row r="3" spans="1:3" ht="70" x14ac:dyDescent="0.15">
      <c r="A3" s="200" t="s">
        <v>54</v>
      </c>
      <c r="B3" s="30" t="s">
        <v>57</v>
      </c>
      <c r="C3" s="24" t="s">
        <v>78</v>
      </c>
    </row>
    <row r="4" spans="1:3" ht="70" x14ac:dyDescent="0.15">
      <c r="A4" s="205"/>
      <c r="B4" s="80" t="s">
        <v>225</v>
      </c>
      <c r="C4" s="25" t="s">
        <v>78</v>
      </c>
    </row>
    <row r="5" spans="1:3" ht="70" x14ac:dyDescent="0.15">
      <c r="A5" s="205"/>
      <c r="B5" s="31" t="s">
        <v>58</v>
      </c>
      <c r="C5" s="25" t="s">
        <v>78</v>
      </c>
    </row>
    <row r="6" spans="1:3" customFormat="1" ht="72" thickBot="1" x14ac:dyDescent="0.25">
      <c r="A6" s="201"/>
      <c r="B6" s="32" t="s">
        <v>111</v>
      </c>
      <c r="C6" s="26" t="s">
        <v>78</v>
      </c>
    </row>
    <row r="7" spans="1:3" ht="14" thickBot="1" x14ac:dyDescent="0.2"/>
    <row r="8" spans="1:3" ht="14" x14ac:dyDescent="0.15">
      <c r="A8" s="206" t="s">
        <v>125</v>
      </c>
      <c r="B8" s="20" t="s">
        <v>56</v>
      </c>
      <c r="C8" s="27"/>
    </row>
    <row r="9" spans="1:3" ht="15" thickBot="1" x14ac:dyDescent="0.2">
      <c r="A9" s="207"/>
      <c r="B9" s="55" t="s">
        <v>112</v>
      </c>
      <c r="C9" s="57"/>
    </row>
    <row r="10" spans="1:3" x14ac:dyDescent="0.15">
      <c r="B10" s="21"/>
    </row>
    <row r="11" spans="1:3" ht="14" thickBot="1" x14ac:dyDescent="0.2">
      <c r="B11" s="21"/>
    </row>
    <row r="12" spans="1:3" ht="28" x14ac:dyDescent="0.15">
      <c r="A12" s="206" t="s">
        <v>60</v>
      </c>
      <c r="B12" s="33" t="s">
        <v>113</v>
      </c>
      <c r="C12" s="27"/>
    </row>
    <row r="13" spans="1:3" ht="14" x14ac:dyDescent="0.15">
      <c r="A13" s="208"/>
      <c r="B13" s="34" t="s">
        <v>226</v>
      </c>
      <c r="C13" s="81"/>
    </row>
    <row r="14" spans="1:3" ht="42" x14ac:dyDescent="0.15">
      <c r="A14" s="208"/>
      <c r="B14" s="56" t="s">
        <v>227</v>
      </c>
      <c r="C14" s="81"/>
    </row>
    <row r="15" spans="1:3" ht="14" x14ac:dyDescent="0.15">
      <c r="A15" s="208"/>
      <c r="B15" s="34" t="s">
        <v>114</v>
      </c>
      <c r="C15" s="81"/>
    </row>
    <row r="16" spans="1:3" ht="14" x14ac:dyDescent="0.15">
      <c r="A16" s="208"/>
      <c r="B16" s="34" t="s">
        <v>115</v>
      </c>
      <c r="C16" s="81"/>
    </row>
    <row r="17" spans="1:3" ht="28" x14ac:dyDescent="0.15">
      <c r="A17" s="208"/>
      <c r="B17" s="34" t="s">
        <v>228</v>
      </c>
      <c r="C17" s="81"/>
    </row>
    <row r="18" spans="1:3" ht="28" x14ac:dyDescent="0.15">
      <c r="A18" s="208"/>
      <c r="B18" s="34" t="s">
        <v>116</v>
      </c>
      <c r="C18" s="81"/>
    </row>
    <row r="19" spans="1:3" x14ac:dyDescent="0.15">
      <c r="A19" s="208"/>
      <c r="B19" s="35" t="s">
        <v>117</v>
      </c>
      <c r="C19" s="81"/>
    </row>
    <row r="20" spans="1:3" ht="28" x14ac:dyDescent="0.15">
      <c r="A20" s="208"/>
      <c r="B20" s="34" t="s">
        <v>229</v>
      </c>
      <c r="C20" s="81"/>
    </row>
    <row r="21" spans="1:3" ht="42" x14ac:dyDescent="0.15">
      <c r="A21" s="208"/>
      <c r="B21" s="82" t="s">
        <v>230</v>
      </c>
      <c r="C21" s="81"/>
    </row>
    <row r="22" spans="1:3" ht="140" x14ac:dyDescent="0.15">
      <c r="A22" s="208"/>
      <c r="B22" s="34" t="s">
        <v>231</v>
      </c>
      <c r="C22" s="81"/>
    </row>
    <row r="23" spans="1:3" ht="28" x14ac:dyDescent="0.15">
      <c r="A23" s="208"/>
      <c r="B23" s="34" t="s">
        <v>157</v>
      </c>
      <c r="C23" s="81"/>
    </row>
    <row r="24" spans="1:3" ht="29" thickBot="1" x14ac:dyDescent="0.2">
      <c r="A24" s="207"/>
      <c r="B24" s="36" t="s">
        <v>232</v>
      </c>
      <c r="C24" s="57"/>
    </row>
    <row r="25" spans="1:3" ht="14" thickBot="1" x14ac:dyDescent="0.2"/>
    <row r="26" spans="1:3" ht="14" x14ac:dyDescent="0.15">
      <c r="A26" s="206" t="s">
        <v>233</v>
      </c>
      <c r="B26" s="83" t="s">
        <v>118</v>
      </c>
      <c r="C26" s="37"/>
    </row>
    <row r="27" spans="1:3" ht="29" thickBot="1" x14ac:dyDescent="0.2">
      <c r="A27" s="207"/>
      <c r="B27" s="84" t="s">
        <v>234</v>
      </c>
      <c r="C27" s="38"/>
    </row>
    <row r="28" spans="1:3" ht="14" thickBot="1" x14ac:dyDescent="0.2"/>
    <row r="29" spans="1:3" ht="99" thickBot="1" x14ac:dyDescent="0.2">
      <c r="A29" s="96" t="s">
        <v>72</v>
      </c>
      <c r="B29" s="97" t="s">
        <v>335</v>
      </c>
      <c r="C29" s="98"/>
    </row>
    <row r="30" spans="1:3" ht="14" thickBot="1" x14ac:dyDescent="0.2"/>
    <row r="31" spans="1:3" x14ac:dyDescent="0.15">
      <c r="A31" s="206" t="s">
        <v>158</v>
      </c>
      <c r="B31" s="39" t="s">
        <v>119</v>
      </c>
      <c r="C31" s="27"/>
    </row>
    <row r="32" spans="1:3" ht="14" x14ac:dyDescent="0.15">
      <c r="A32" s="208"/>
      <c r="B32" s="34" t="s">
        <v>83</v>
      </c>
      <c r="C32" s="81"/>
    </row>
    <row r="33" spans="1:3" ht="28" x14ac:dyDescent="0.15">
      <c r="A33" s="208"/>
      <c r="B33" s="34" t="s">
        <v>235</v>
      </c>
      <c r="C33" s="81"/>
    </row>
    <row r="34" spans="1:3" ht="14" x14ac:dyDescent="0.15">
      <c r="A34" s="208"/>
      <c r="B34" s="34" t="s">
        <v>236</v>
      </c>
      <c r="C34" s="81"/>
    </row>
    <row r="35" spans="1:3" x14ac:dyDescent="0.15">
      <c r="A35" s="208"/>
      <c r="B35" s="35" t="s">
        <v>159</v>
      </c>
      <c r="C35" s="81"/>
    </row>
    <row r="36" spans="1:3" ht="28" x14ac:dyDescent="0.15">
      <c r="A36" s="208"/>
      <c r="B36" s="34" t="s">
        <v>237</v>
      </c>
      <c r="C36" s="81"/>
    </row>
    <row r="37" spans="1:3" ht="42" x14ac:dyDescent="0.15">
      <c r="A37" s="208"/>
      <c r="B37" s="34" t="s">
        <v>238</v>
      </c>
      <c r="C37" s="81"/>
    </row>
    <row r="38" spans="1:3" ht="14" x14ac:dyDescent="0.15">
      <c r="A38" s="208"/>
      <c r="B38" s="34" t="s">
        <v>120</v>
      </c>
      <c r="C38" s="81"/>
    </row>
    <row r="39" spans="1:3" ht="42" x14ac:dyDescent="0.15">
      <c r="A39" s="208"/>
      <c r="B39" s="34" t="s">
        <v>59</v>
      </c>
      <c r="C39" s="81"/>
    </row>
    <row r="40" spans="1:3" ht="14" x14ac:dyDescent="0.15">
      <c r="A40" s="208"/>
      <c r="B40" s="34" t="s">
        <v>121</v>
      </c>
      <c r="C40" s="81"/>
    </row>
    <row r="41" spans="1:3" ht="14" x14ac:dyDescent="0.15">
      <c r="A41" s="208"/>
      <c r="B41" s="34" t="s">
        <v>160</v>
      </c>
      <c r="C41" s="81"/>
    </row>
    <row r="42" spans="1:3" ht="14" x14ac:dyDescent="0.15">
      <c r="A42" s="208"/>
      <c r="B42" s="34" t="s">
        <v>161</v>
      </c>
      <c r="C42" s="81"/>
    </row>
    <row r="43" spans="1:3" ht="14" x14ac:dyDescent="0.15">
      <c r="A43" s="208"/>
      <c r="B43" s="34" t="s">
        <v>122</v>
      </c>
      <c r="C43" s="81"/>
    </row>
    <row r="44" spans="1:3" ht="15" thickBot="1" x14ac:dyDescent="0.2">
      <c r="A44" s="208"/>
      <c r="B44" s="34" t="s">
        <v>123</v>
      </c>
      <c r="C44" s="81"/>
    </row>
    <row r="45" spans="1:3" ht="14" x14ac:dyDescent="0.15">
      <c r="A45" s="208"/>
      <c r="B45" s="34" t="s">
        <v>162</v>
      </c>
      <c r="C45" s="81"/>
    </row>
    <row r="46" spans="1:3" ht="56" x14ac:dyDescent="0.15">
      <c r="A46" s="208"/>
      <c r="B46" s="34" t="s">
        <v>239</v>
      </c>
      <c r="C46" s="81"/>
    </row>
    <row r="47" spans="1:3" ht="15" thickBot="1" x14ac:dyDescent="0.2">
      <c r="A47" s="207"/>
      <c r="B47" s="36" t="s">
        <v>124</v>
      </c>
      <c r="C47" s="57"/>
    </row>
    <row r="48" spans="1:3" ht="14" thickBot="1" x14ac:dyDescent="0.2"/>
    <row r="49" spans="1:3" ht="71" thickBot="1" x14ac:dyDescent="0.2">
      <c r="A49" s="5" t="s">
        <v>55</v>
      </c>
      <c r="B49" s="19" t="s">
        <v>240</v>
      </c>
      <c r="C49" s="85"/>
    </row>
    <row r="50" spans="1:3" ht="14" thickBot="1" x14ac:dyDescent="0.2"/>
    <row r="51" spans="1:3" ht="112" x14ac:dyDescent="0.15">
      <c r="A51" s="200" t="s">
        <v>71</v>
      </c>
      <c r="B51" s="86" t="s">
        <v>241</v>
      </c>
      <c r="C51" s="27"/>
    </row>
    <row r="52" spans="1:3" ht="43" thickBot="1" x14ac:dyDescent="0.2">
      <c r="A52" s="201"/>
      <c r="B52" s="18" t="s">
        <v>242</v>
      </c>
      <c r="C52" s="57"/>
    </row>
  </sheetData>
  <mergeCells count="7">
    <mergeCell ref="A51:A52"/>
    <mergeCell ref="A1:C1"/>
    <mergeCell ref="A3:A6"/>
    <mergeCell ref="A8:A9"/>
    <mergeCell ref="A31:A47"/>
    <mergeCell ref="A12:A24"/>
    <mergeCell ref="A26:A27"/>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5"/>
  <sheetViews>
    <sheetView topLeftCell="A7" workbookViewId="0">
      <selection activeCell="B18" sqref="B18"/>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202" t="s">
        <v>257</v>
      </c>
      <c r="B1" s="203"/>
      <c r="C1" s="204"/>
    </row>
    <row r="2" spans="1:3" ht="43" thickBot="1" x14ac:dyDescent="0.25">
      <c r="A2" s="1"/>
      <c r="B2" s="17"/>
      <c r="C2" s="99" t="s">
        <v>258</v>
      </c>
    </row>
    <row r="3" spans="1:3" x14ac:dyDescent="0.2">
      <c r="A3" s="200" t="s">
        <v>54</v>
      </c>
      <c r="B3" s="100" t="s">
        <v>259</v>
      </c>
      <c r="C3" s="101"/>
    </row>
    <row r="4" spans="1:3" x14ac:dyDescent="0.2">
      <c r="A4" s="205"/>
      <c r="B4" s="102" t="s">
        <v>58</v>
      </c>
      <c r="C4" s="103"/>
    </row>
    <row r="5" spans="1:3" ht="16" thickBot="1" x14ac:dyDescent="0.25">
      <c r="A5" s="201"/>
      <c r="B5" s="104" t="s">
        <v>260</v>
      </c>
      <c r="C5" s="105"/>
    </row>
    <row r="6" spans="1:3" ht="16" thickBot="1" x14ac:dyDescent="0.25">
      <c r="A6" s="1"/>
      <c r="B6" s="17"/>
      <c r="C6" s="106"/>
    </row>
    <row r="7" spans="1:3" x14ac:dyDescent="0.2">
      <c r="A7" s="206" t="s">
        <v>125</v>
      </c>
      <c r="B7" s="107" t="s">
        <v>56</v>
      </c>
      <c r="C7" s="108"/>
    </row>
    <row r="8" spans="1:3" ht="16" thickBot="1" x14ac:dyDescent="0.25">
      <c r="A8" s="207"/>
      <c r="B8" s="109" t="s">
        <v>112</v>
      </c>
      <c r="C8" s="110"/>
    </row>
    <row r="9" spans="1:3" ht="16" thickBot="1" x14ac:dyDescent="0.25">
      <c r="A9" s="111"/>
      <c r="B9" s="112"/>
      <c r="C9" s="106"/>
    </row>
    <row r="10" spans="1:3" x14ac:dyDescent="0.2">
      <c r="A10" s="209" t="s">
        <v>261</v>
      </c>
      <c r="B10" s="113" t="s">
        <v>262</v>
      </c>
      <c r="C10" s="114"/>
    </row>
    <row r="11" spans="1:3" x14ac:dyDescent="0.2">
      <c r="A11" s="210"/>
      <c r="B11" s="115" t="s">
        <v>263</v>
      </c>
      <c r="C11" s="116"/>
    </row>
    <row r="12" spans="1:3" x14ac:dyDescent="0.2">
      <c r="A12" s="210"/>
      <c r="B12" s="117" t="s">
        <v>264</v>
      </c>
      <c r="C12" s="116"/>
    </row>
    <row r="13" spans="1:3" ht="29" x14ac:dyDescent="0.2">
      <c r="A13" s="210"/>
      <c r="B13" s="115" t="s">
        <v>265</v>
      </c>
      <c r="C13" s="116"/>
    </row>
    <row r="14" spans="1:3" ht="29" x14ac:dyDescent="0.2">
      <c r="A14" s="210"/>
      <c r="B14" s="117" t="s">
        <v>266</v>
      </c>
      <c r="C14" s="116"/>
    </row>
    <row r="15" spans="1:3" x14ac:dyDescent="0.2">
      <c r="A15" s="210"/>
      <c r="B15" s="115" t="s">
        <v>267</v>
      </c>
      <c r="C15" s="116"/>
    </row>
    <row r="16" spans="1:3" ht="16" thickBot="1" x14ac:dyDescent="0.25">
      <c r="A16" s="211"/>
      <c r="B16" s="118" t="s">
        <v>268</v>
      </c>
      <c r="C16" s="119"/>
    </row>
    <row r="17" spans="1:3" ht="16" thickBot="1" x14ac:dyDescent="0.25">
      <c r="A17" s="1"/>
      <c r="B17" s="21"/>
      <c r="C17" s="106"/>
    </row>
    <row r="18" spans="1:3" ht="56" x14ac:dyDescent="0.2">
      <c r="A18" s="206" t="s">
        <v>269</v>
      </c>
      <c r="B18" s="120" t="s">
        <v>336</v>
      </c>
      <c r="C18" s="108"/>
    </row>
    <row r="19" spans="1:3" ht="43" thickBot="1" x14ac:dyDescent="0.25">
      <c r="A19" s="208"/>
      <c r="B19" s="121" t="s">
        <v>270</v>
      </c>
      <c r="C19" s="122"/>
    </row>
    <row r="20" spans="1:3" ht="57" thickBot="1" x14ac:dyDescent="0.25">
      <c r="A20" s="212"/>
      <c r="B20" s="123" t="s">
        <v>271</v>
      </c>
      <c r="C20" s="124"/>
    </row>
    <row r="21" spans="1:3" ht="29" thickBot="1" x14ac:dyDescent="0.25">
      <c r="A21" s="207"/>
      <c r="B21" s="125" t="s">
        <v>272</v>
      </c>
      <c r="C21" s="110"/>
    </row>
    <row r="22" spans="1:3" ht="16" thickBot="1" x14ac:dyDescent="0.25">
      <c r="A22" s="1"/>
      <c r="B22" s="17"/>
      <c r="C22" s="106"/>
    </row>
    <row r="23" spans="1:3" x14ac:dyDescent="0.2">
      <c r="A23" s="200" t="s">
        <v>273</v>
      </c>
      <c r="B23" s="39" t="s">
        <v>119</v>
      </c>
      <c r="C23" s="108"/>
    </row>
    <row r="24" spans="1:3" ht="29" x14ac:dyDescent="0.2">
      <c r="A24" s="205"/>
      <c r="B24" s="34" t="s">
        <v>274</v>
      </c>
      <c r="C24" s="122"/>
    </row>
    <row r="25" spans="1:3" x14ac:dyDescent="0.2">
      <c r="A25" s="205"/>
      <c r="B25" s="35" t="s">
        <v>275</v>
      </c>
      <c r="C25" s="122"/>
    </row>
    <row r="26" spans="1:3" ht="57" x14ac:dyDescent="0.2">
      <c r="A26" s="205"/>
      <c r="B26" s="34" t="s">
        <v>276</v>
      </c>
      <c r="C26" s="122"/>
    </row>
    <row r="27" spans="1:3" x14ac:dyDescent="0.2">
      <c r="A27" s="205"/>
      <c r="B27" s="34" t="s">
        <v>124</v>
      </c>
      <c r="C27" s="122"/>
    </row>
    <row r="28" spans="1:3" x14ac:dyDescent="0.2">
      <c r="A28" s="205"/>
      <c r="B28" s="34" t="s">
        <v>277</v>
      </c>
      <c r="C28" s="122"/>
    </row>
    <row r="29" spans="1:3" x14ac:dyDescent="0.2">
      <c r="A29" s="205"/>
      <c r="B29" s="34" t="s">
        <v>122</v>
      </c>
      <c r="C29" s="122"/>
    </row>
    <row r="30" spans="1:3" ht="16" thickBot="1" x14ac:dyDescent="0.25">
      <c r="A30" s="201"/>
      <c r="B30" s="36" t="s">
        <v>278</v>
      </c>
      <c r="C30" s="110"/>
    </row>
    <row r="31" spans="1:3" ht="16" thickBot="1" x14ac:dyDescent="0.25">
      <c r="A31" s="1"/>
      <c r="B31" s="17"/>
      <c r="C31" s="106"/>
    </row>
    <row r="32" spans="1:3" ht="72" thickBot="1" x14ac:dyDescent="0.25">
      <c r="A32" s="5" t="s">
        <v>55</v>
      </c>
      <c r="B32" s="126" t="s">
        <v>279</v>
      </c>
      <c r="C32" s="127"/>
    </row>
    <row r="33" spans="1:3" ht="16" thickBot="1" x14ac:dyDescent="0.25">
      <c r="A33" s="1"/>
      <c r="B33" s="17"/>
      <c r="C33" s="106"/>
    </row>
    <row r="34" spans="1:3" ht="113" x14ac:dyDescent="0.2">
      <c r="A34" s="200" t="s">
        <v>71</v>
      </c>
      <c r="B34" s="86" t="s">
        <v>241</v>
      </c>
      <c r="C34" s="108"/>
    </row>
    <row r="35" spans="1:3" ht="57" x14ac:dyDescent="0.2">
      <c r="A35" s="205"/>
      <c r="B35" s="22" t="s">
        <v>280</v>
      </c>
      <c r="C35" s="122"/>
    </row>
  </sheetData>
  <mergeCells count="7">
    <mergeCell ref="A34:A35"/>
    <mergeCell ref="A1:C1"/>
    <mergeCell ref="A3:A5"/>
    <mergeCell ref="A7:A8"/>
    <mergeCell ref="A10:A16"/>
    <mergeCell ref="A18:A21"/>
    <mergeCell ref="A23:A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E676A-CAC0-8040-A97B-9AFBC8A405C2}">
  <dimension ref="A1:J14"/>
  <sheetViews>
    <sheetView tabSelected="1" workbookViewId="0">
      <selection activeCell="E19" sqref="E19"/>
    </sheetView>
  </sheetViews>
  <sheetFormatPr baseColWidth="10" defaultRowHeight="15" x14ac:dyDescent="0.2"/>
  <cols>
    <col min="1" max="1" width="5.1640625" customWidth="1"/>
    <col min="2" max="2" width="21.6640625" customWidth="1"/>
    <col min="3" max="4" width="11.1640625" customWidth="1"/>
    <col min="5" max="5" width="50.1640625" customWidth="1"/>
    <col min="6" max="6" width="12" customWidth="1"/>
    <col min="7" max="7" width="26.6640625" customWidth="1"/>
    <col min="8" max="10" width="17.83203125" customWidth="1"/>
  </cols>
  <sheetData>
    <row r="1" spans="1:10" ht="16" x14ac:dyDescent="0.2">
      <c r="A1" s="215" t="s">
        <v>136</v>
      </c>
      <c r="B1" s="215"/>
      <c r="C1" s="215"/>
      <c r="D1" s="215"/>
      <c r="E1" s="215"/>
      <c r="F1" s="215"/>
      <c r="G1" s="215"/>
      <c r="H1" s="215"/>
      <c r="I1" s="215"/>
      <c r="J1" s="215"/>
    </row>
    <row r="2" spans="1:10" ht="28" x14ac:dyDescent="0.2">
      <c r="A2" s="53" t="s">
        <v>68</v>
      </c>
      <c r="B2" s="138" t="s">
        <v>35</v>
      </c>
      <c r="C2" s="138" t="s">
        <v>322</v>
      </c>
      <c r="D2" s="138" t="s">
        <v>325</v>
      </c>
      <c r="E2" s="138" t="s">
        <v>329</v>
      </c>
      <c r="F2" s="138" t="s">
        <v>327</v>
      </c>
      <c r="G2" s="52" t="s">
        <v>76</v>
      </c>
      <c r="H2" s="139" t="s">
        <v>145</v>
      </c>
      <c r="I2" s="139" t="s">
        <v>148</v>
      </c>
      <c r="J2" s="139" t="s">
        <v>146</v>
      </c>
    </row>
    <row r="3" spans="1:10" ht="28" x14ac:dyDescent="0.2">
      <c r="A3" s="135" t="s">
        <v>314</v>
      </c>
      <c r="B3" s="217" t="s">
        <v>328</v>
      </c>
      <c r="C3" s="213" t="s">
        <v>323</v>
      </c>
      <c r="D3" s="213">
        <v>1</v>
      </c>
      <c r="E3" s="7" t="s">
        <v>337</v>
      </c>
      <c r="F3" s="7">
        <v>30</v>
      </c>
      <c r="G3" s="7" t="s">
        <v>341</v>
      </c>
      <c r="H3" s="136">
        <f>I3/1.2</f>
        <v>0</v>
      </c>
      <c r="I3" s="137"/>
      <c r="J3" s="136">
        <f>I3*F3</f>
        <v>0</v>
      </c>
    </row>
    <row r="4" spans="1:10" ht="30" customHeight="1" x14ac:dyDescent="0.2">
      <c r="A4" s="8" t="s">
        <v>315</v>
      </c>
      <c r="B4" s="217"/>
      <c r="C4" s="214"/>
      <c r="D4" s="214"/>
      <c r="E4" s="7" t="s">
        <v>338</v>
      </c>
      <c r="F4" s="7">
        <v>25</v>
      </c>
      <c r="G4" s="7" t="s">
        <v>342</v>
      </c>
      <c r="H4" s="136">
        <f t="shared" ref="H4:H11" si="0">I4/1.2</f>
        <v>0</v>
      </c>
      <c r="I4" s="137"/>
      <c r="J4" s="136">
        <f>I4*F4</f>
        <v>0</v>
      </c>
    </row>
    <row r="5" spans="1:10" ht="16" customHeight="1" x14ac:dyDescent="0.2">
      <c r="A5" s="8" t="s">
        <v>316</v>
      </c>
      <c r="B5" s="217"/>
      <c r="C5" s="214"/>
      <c r="D5" s="214"/>
      <c r="E5" s="7" t="s">
        <v>243</v>
      </c>
      <c r="F5" s="7">
        <v>30</v>
      </c>
      <c r="G5" s="9"/>
      <c r="H5" s="136">
        <f t="shared" si="0"/>
        <v>0</v>
      </c>
      <c r="I5" s="137"/>
      <c r="J5" s="136">
        <f t="shared" ref="J5:J9" si="1">I5*F5</f>
        <v>0</v>
      </c>
    </row>
    <row r="6" spans="1:10" ht="16" customHeight="1" x14ac:dyDescent="0.2">
      <c r="A6" s="8" t="s">
        <v>317</v>
      </c>
      <c r="B6" s="217"/>
      <c r="C6" s="214"/>
      <c r="D6" s="214"/>
      <c r="E6" s="7" t="s">
        <v>326</v>
      </c>
      <c r="F6" s="7">
        <v>29</v>
      </c>
      <c r="G6" s="9"/>
      <c r="H6" s="136">
        <f t="shared" si="0"/>
        <v>0</v>
      </c>
      <c r="I6" s="137"/>
      <c r="J6" s="136">
        <f t="shared" si="1"/>
        <v>0</v>
      </c>
    </row>
    <row r="7" spans="1:10" ht="16" customHeight="1" x14ac:dyDescent="0.2">
      <c r="A7" s="8" t="s">
        <v>318</v>
      </c>
      <c r="B7" s="217"/>
      <c r="C7" s="214"/>
      <c r="D7" s="214"/>
      <c r="E7" s="7" t="s">
        <v>73</v>
      </c>
      <c r="F7" s="7">
        <v>29</v>
      </c>
      <c r="G7" s="9"/>
      <c r="H7" s="136">
        <f t="shared" si="0"/>
        <v>0</v>
      </c>
      <c r="I7" s="137"/>
      <c r="J7" s="136">
        <f t="shared" si="1"/>
        <v>0</v>
      </c>
    </row>
    <row r="8" spans="1:10" ht="16" customHeight="1" x14ac:dyDescent="0.2">
      <c r="A8" s="8" t="s">
        <v>319</v>
      </c>
      <c r="B8" s="217"/>
      <c r="C8" s="214"/>
      <c r="D8" s="214"/>
      <c r="E8" s="7" t="s">
        <v>281</v>
      </c>
      <c r="F8" s="7">
        <v>16</v>
      </c>
      <c r="G8" s="9"/>
      <c r="H8" s="136">
        <f t="shared" si="0"/>
        <v>0</v>
      </c>
      <c r="I8" s="137"/>
      <c r="J8" s="136">
        <f t="shared" si="1"/>
        <v>0</v>
      </c>
    </row>
    <row r="9" spans="1:10" x14ac:dyDescent="0.2">
      <c r="A9" s="8" t="s">
        <v>320</v>
      </c>
      <c r="B9" s="217"/>
      <c r="C9" s="214"/>
      <c r="D9" s="214"/>
      <c r="E9" s="7" t="s">
        <v>313</v>
      </c>
      <c r="F9" s="7">
        <v>55</v>
      </c>
      <c r="G9" s="9"/>
      <c r="H9" s="136">
        <f t="shared" si="0"/>
        <v>0</v>
      </c>
      <c r="I9" s="137"/>
      <c r="J9" s="136">
        <f t="shared" si="1"/>
        <v>0</v>
      </c>
    </row>
    <row r="10" spans="1:10" ht="15" customHeight="1" x14ac:dyDescent="0.2">
      <c r="A10" s="6">
        <v>2</v>
      </c>
      <c r="B10" s="8" t="s">
        <v>305</v>
      </c>
      <c r="C10" s="6" t="s">
        <v>324</v>
      </c>
      <c r="D10" s="6">
        <v>10</v>
      </c>
      <c r="E10" s="9"/>
      <c r="F10" s="9"/>
      <c r="G10" s="7" t="s">
        <v>321</v>
      </c>
      <c r="H10" s="136">
        <f t="shared" si="0"/>
        <v>0</v>
      </c>
      <c r="I10" s="137"/>
      <c r="J10" s="136">
        <f>I10*D10</f>
        <v>0</v>
      </c>
    </row>
    <row r="11" spans="1:10" ht="21" customHeight="1" x14ac:dyDescent="0.2">
      <c r="A11" s="6">
        <v>3</v>
      </c>
      <c r="B11" s="8" t="s">
        <v>313</v>
      </c>
      <c r="C11" s="6" t="s">
        <v>324</v>
      </c>
      <c r="D11" s="6">
        <v>10</v>
      </c>
      <c r="E11" s="9"/>
      <c r="F11" s="9"/>
      <c r="G11" s="9"/>
      <c r="H11" s="136">
        <f t="shared" si="0"/>
        <v>0</v>
      </c>
      <c r="I11" s="137"/>
      <c r="J11" s="136">
        <f>I11*D11</f>
        <v>0</v>
      </c>
    </row>
    <row r="12" spans="1:10" x14ac:dyDescent="0.2">
      <c r="A12" s="216" t="s">
        <v>147</v>
      </c>
      <c r="B12" s="216"/>
      <c r="C12" s="216"/>
      <c r="D12" s="216"/>
      <c r="E12" s="216"/>
      <c r="F12" s="216"/>
      <c r="G12" s="216"/>
      <c r="H12" s="216"/>
      <c r="I12" s="216"/>
      <c r="J12" s="139">
        <f>SUM(J3:J11)</f>
        <v>0</v>
      </c>
    </row>
    <row r="13" spans="1:10" ht="16" thickBot="1" x14ac:dyDescent="0.25"/>
    <row r="14" spans="1:10" ht="29" thickBot="1" x14ac:dyDescent="0.25">
      <c r="E14" s="140" t="s">
        <v>339</v>
      </c>
      <c r="F14" s="141"/>
    </row>
  </sheetData>
  <mergeCells count="5">
    <mergeCell ref="C3:C9"/>
    <mergeCell ref="D3:D9"/>
    <mergeCell ref="A1:J1"/>
    <mergeCell ref="A12:I12"/>
    <mergeCell ref="B3: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8</vt:i4>
      </vt:variant>
    </vt:vector>
  </HeadingPairs>
  <TitlesOfParts>
    <vt:vector size="8" baseType="lpstr">
      <vt:lpstr>Stručný opis PZ</vt:lpstr>
      <vt:lpstr>Automobil_špecifikácia</vt:lpstr>
      <vt:lpstr>Zoznam doplnkov</vt:lpstr>
      <vt:lpstr>Radiostanica_spec</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2023-07-27T07:03:50Z</cp:lastPrinted>
  <dcterms:created xsi:type="dcterms:W3CDTF">2019-12-27T20:01:54Z</dcterms:created>
  <dcterms:modified xsi:type="dcterms:W3CDTF">2023-08-28T19:33:37Z</dcterms:modified>
</cp:coreProperties>
</file>