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8" activeTab="0"/>
  </bookViews>
  <sheets>
    <sheet name="Formularz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'Formularz ofertowy'!$B$1:$L$94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<sst xmlns="http://schemas.openxmlformats.org/spreadsheetml/2006/main" count="86" uniqueCount="78">
  <si>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</si>
  <si>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</si>
  <si>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</si>
  <si>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</si>
  <si>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</si>
  <si>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</si>
  <si>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</si>
  <si>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</si>
  <si>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</si>
  <si>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</si>
  <si>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</si>
  <si>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</si>
  <si>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7. Oświadczamy, że następujące usługi stanowiące przedmiot zamówienia wykonają poszczególni Wykonawcy wspólnie ubiegający się o udzielenie zamówienia**: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</si>
  <si>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</si>
  <si>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</si>
  <si>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Nazwy (firmy) podwykonawców, na których zasoby powołujemy się na zasadach określonych w art. 118 PZP, w celu wykazania spełniania warunków udziału w postępowaniu:
</t>
  </si>
  <si>
    <t>…………………………………</t>
  </si>
  <si>
    <t xml:space="preserve">8.  Następujące informacje zawarte w naszej ofercie stanowią tajemnicę przedsiębiorstwa:
</t>
  </si>
  <si>
    <t>………………………………………………</t>
  </si>
  <si>
    <t xml:space="preserve">Uzasadnienie zastrzeżenia ww. informacji jako tajemnicy przedsiębiorstwa zostało załączone do naszej oferty. 
9. Wszelką korespondencję w sprawie niniejszego postępowania należy kierować na e-mail: 
</t>
  </si>
  <si>
    <t>……..</t>
  </si>
  <si>
    <t>mikroprzedsiębiorstwem</t>
  </si>
  <si>
    <t>małym przedsiębiorstwem</t>
  </si>
  <si>
    <t>średnim przedsiębiorstwem</t>
  </si>
  <si>
    <t>dużym przedsiębiorstwe</t>
  </si>
  <si>
    <t>prowadzi jednoosobową działalność gospodarczą</t>
  </si>
  <si>
    <t>jest osobą fizyczną nieprowadzącą działalności gospodarczej</t>
  </si>
  <si>
    <t>inny rodzaj</t>
  </si>
  <si>
    <t>……………..</t>
  </si>
  <si>
    <t>(Nazwa i adres wykonawcy/wykonawców - wszystkich)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</si>
  <si>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</si>
  <si>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</si>
  <si>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</si>
  <si>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</si>
  <si>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</si>
  <si>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</si>
  <si>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</si>
  <si>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</si>
  <si>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</si>
  <si>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</si>
  <si>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</si>
  <si>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</si>
  <si>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</si>
  <si>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</si>
  <si>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</si>
  <si>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</si>
  <si>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 xml:space="preserve">Cena łączna netto w PLN    </t>
  </si>
  <si>
    <t xml:space="preserve">Cena łączna brutto w PLN    </t>
  </si>
  <si>
    <t xml:space="preserve">1. Za wykonanie przedmiotu zamówienia w tym Pakiecie oferujemy następujące wynagrodzenie brutto (PLN):
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</si>
  <si>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</si>
  <si>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</si>
  <si>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</si>
  <si>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</si>
  <si>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</si>
  <si>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</si>
  <si>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</si>
  <si>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</si>
  <si>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</si>
  <si>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</si>
  <si>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</si>
  <si>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H</t>
  </si>
  <si>
    <t>GODZ RH8</t>
  </si>
  <si>
    <r>
      <t xml:space="preserve">3. Informujemy, że wybór oferty </t>
    </r>
    <r>
      <rPr>
        <sz val="11"/>
        <rFont val="Arial"/>
        <family val="2"/>
      </rPr>
      <t xml:space="preserve">nie będzie/będzie* </t>
    </r>
    <r>
      <rPr>
        <sz val="11"/>
        <color indexed="63"/>
        <rFont val="Arial"/>
        <family val="2"/>
      </rPr>
      <t>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  </r>
  </si>
  <si>
    <t>10. Wadium wniesione w pieniądzu należy zwrócić na rachunek bankowy:</t>
  </si>
  <si>
    <t xml:space="preserve">11.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</si>
  <si>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12.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</si>
  <si>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13. Oświadczamy, że Wykonawca jest (zaznacz krzyżem odpowiednie pole):</t>
  </si>
  <si>
    <t xml:space="preserve">14. Załącznikami do niniejszej oferty są:
</t>
  </si>
  <si>
    <t>……</t>
  </si>
  <si>
    <t>2. Wynagrodzenie zaoferowane w pkt 1 powyżej wynika z poniższego Kosztorysu Ofertowego i stanowi sumę wartości całkowitych brutto za poszczególne pozycje (prace) tworzące ten Pakiet.</t>
  </si>
  <si>
    <t>396</t>
  </si>
  <si>
    <t>Prace wykonywane ręcznie</t>
  </si>
  <si>
    <t>407</t>
  </si>
  <si>
    <t>DYŻ-PAD</t>
  </si>
  <si>
    <t>Dyżur w punkcie alarmowo - dyspozycyjnym</t>
  </si>
  <si>
    <t>MIES</t>
  </si>
  <si>
    <t>Odpowiadając na ogłoszenie o przetargu nieograniczonym na „Wykonywanie usług z zakresu gospodarki leśnej na terenie Nadleśnictwa Dabrowa w roku 2024''  składamy niniejszym ofertę na pakiet PAKIET NR 14 tego zamówienia:</t>
  </si>
  <si>
    <t>Usługi ochrony przeciwpożarowej lasu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</si>
</sst>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&quot; &quot;??/16"/>
    <numFmt numFmtId="165" formatCode="0.0"/>
    <numFmt numFmtId="166" formatCode="#,##0.00;\-#,##0.00"/>
  </numFmts>
  <fonts count="73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63"/>
      <name val="Arial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b/>
      <u val="single"/>
      <sz val="12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0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2"/>
    </font>
    <font>
      <sz val="11"/>
      <color rgb="FF333333"/>
      <name val="Arial"/>
      <family val="2"/>
    </font>
    <font>
      <i/>
      <sz val="10"/>
      <color rgb="FF333333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b/>
      <sz val="11"/>
      <color rgb="FFFF0000"/>
      <name val="Arial"/>
      <family val="2"/>
    </font>
    <font>
      <b/>
      <sz val="11"/>
      <color rgb="FF333333"/>
      <name val="Arial"/>
      <family val="2"/>
    </font>
    <font>
      <b/>
      <sz val="11"/>
      <color theme="0"/>
      <name val="Arial"/>
      <family val="2"/>
    </font>
    <font>
      <b/>
      <sz val="10"/>
      <color rgb="FF333333"/>
      <name val="Arial"/>
      <family val="2"/>
    </font>
    <font>
      <b/>
      <sz val="14"/>
      <color rgb="FF333333"/>
      <name val="Arial"/>
      <family val="2"/>
    </font>
    <font>
      <sz val="8"/>
      <color rgb="FF333333"/>
      <name val="Arial"/>
      <family val="2"/>
    </font>
    <font>
      <b/>
      <u val="single"/>
      <sz val="12"/>
      <color rgb="FF333333"/>
      <name val="Arial"/>
      <family val="2"/>
    </font>
    <font>
      <b/>
      <sz val="8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theme="9" tint="-0.24993999302387238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/>
      <right/>
      <top/>
      <bottom style="thin">
        <color rgb="FF000000"/>
      </bottom>
    </border>
    <border>
      <left/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medium"/>
      <right style="medium"/>
      <top style="medium"/>
      <bottom style="medium"/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ck">
        <color theme="9" tint="-0.24993999302387238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B050"/>
      </bottom>
    </border>
    <border>
      <left style="thick">
        <color theme="9" tint="-0.24993999302387238"/>
      </left>
      <right/>
      <top style="thin"/>
      <bottom style="thin"/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  <border>
      <left style="thick">
        <color theme="9" tint="-0.24993999302387238"/>
      </left>
      <right/>
      <top style="thin">
        <color rgb="FF000000"/>
      </top>
      <bottom style="thick">
        <color theme="9" tint="-0.24993999302387238"/>
      </bottom>
    </border>
    <border>
      <left/>
      <right/>
      <top style="thin">
        <color rgb="FF000000"/>
      </top>
      <bottom style="thick">
        <color theme="9" tint="-0.24993999302387238"/>
      </bottom>
    </border>
    <border>
      <left/>
      <right style="thin">
        <color rgb="FF000000"/>
      </right>
      <top style="thin">
        <color rgb="FF000000"/>
      </top>
      <bottom style="thick">
        <color theme="9" tint="-0.2499399930238723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ck">
        <color theme="9" tint="-0.24993999302387238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/>
      <right style="thick">
        <color theme="9" tint="-0.24993999302387238"/>
      </right>
      <top style="thin"/>
      <bottom style="thin"/>
    </border>
    <border>
      <left/>
      <right/>
      <top style="thin">
        <color rgb="FF000000"/>
      </top>
      <bottom/>
    </border>
    <border>
      <left style="thick">
        <color theme="9" tint="-0.24993999302387238"/>
      </left>
      <right/>
      <top/>
      <bottom/>
    </border>
    <border>
      <left style="thin">
        <color rgb="FFDDDDDD"/>
      </left>
      <right/>
      <top/>
      <bottom style="thin">
        <color rgb="FFDDDDDD"/>
      </bottom>
    </border>
    <border>
      <left/>
      <right/>
      <top/>
      <bottom style="thin">
        <color rgb="FFDDDDDD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B050"/>
      </right>
      <top/>
      <bottom/>
    </border>
    <border>
      <left style="thick">
        <color theme="9" tint="-0.24993999302387238"/>
      </left>
      <right/>
      <top style="thin"/>
      <bottom style="thick">
        <color theme="9" tint="-0.24993999302387238"/>
      </bottom>
    </border>
    <border>
      <left/>
      <right/>
      <top style="thin"/>
      <bottom style="thick">
        <color theme="9" tint="-0.24993999302387238"/>
      </bottom>
    </border>
    <border>
      <left/>
      <right style="thin"/>
      <top style="thin"/>
      <bottom style="thick">
        <color theme="9" tint="-0.24993999302387238"/>
      </bottom>
    </border>
    <border>
      <left style="thin">
        <color rgb="FF000000"/>
      </left>
      <right/>
      <top style="thin">
        <color rgb="FF000000"/>
      </top>
      <bottom style="thick">
        <color theme="9" tint="-0.24993999302387238"/>
      </bottom>
    </border>
    <border>
      <left/>
      <right style="thick">
        <color theme="9" tint="-0.24993999302387238"/>
      </right>
      <top style="thin">
        <color rgb="FF000000"/>
      </top>
      <bottom style="thick">
        <color theme="9" tint="-0.24993999302387238"/>
      </bottom>
    </border>
    <border>
      <left style="thin"/>
      <right/>
      <top style="thin"/>
      <bottom style="thick">
        <color theme="9" tint="-0.24993999302387238"/>
      </bottom>
    </border>
    <border>
      <left/>
      <right style="thick">
        <color theme="9" tint="-0.24993999302387238"/>
      </right>
      <top style="thin"/>
      <bottom style="thick">
        <color theme="9" tint="-0.24993999302387238"/>
      </bottom>
    </border>
    <border>
      <left/>
      <right/>
      <top style="medium">
        <color rgb="FF00B050"/>
      </top>
      <bottom/>
    </border>
    <border>
      <left style="thick"/>
      <right style="thick"/>
      <top style="thick"/>
      <bottom style="thick"/>
    </border>
    <border>
      <left style="thick">
        <color theme="9" tint="-0.24993999302387238"/>
      </left>
      <right/>
      <top style="thick">
        <color theme="9" tint="-0.24993999302387238"/>
      </top>
      <bottom style="thin"/>
    </border>
    <border>
      <left/>
      <right/>
      <top style="thick">
        <color theme="9" tint="-0.24993999302387238"/>
      </top>
      <bottom style="thin"/>
    </border>
    <border>
      <left/>
      <right style="thin"/>
      <top style="thick">
        <color theme="9" tint="-0.24993999302387238"/>
      </top>
      <bottom style="thin"/>
    </border>
    <border>
      <left style="thin"/>
      <right/>
      <top style="thick">
        <color theme="9" tint="-0.24993999302387238"/>
      </top>
      <bottom style="thin"/>
    </border>
    <border>
      <left/>
      <right style="thick">
        <color theme="9" tint="-0.24993999302387238"/>
      </right>
      <top style="thick">
        <color theme="9" tint="-0.24993999302387238"/>
      </top>
      <bottom style="thin"/>
    </border>
    <border>
      <left style="thick">
        <color theme="9" tint="-0.24993999302387238"/>
      </left>
      <right/>
      <top style="thick">
        <color theme="9" tint="-0.24993999302387238"/>
      </top>
      <bottom style="thin">
        <color rgb="FF000000"/>
      </bottom>
    </border>
    <border>
      <left/>
      <right/>
      <top style="thick">
        <color theme="9" tint="-0.24993999302387238"/>
      </top>
      <bottom style="thin">
        <color rgb="FF000000"/>
      </bottom>
    </border>
    <border>
      <left/>
      <right style="thin">
        <color rgb="FF000000"/>
      </right>
      <top style="thick">
        <color theme="9" tint="-0.24993999302387238"/>
      </top>
      <bottom style="thin">
        <color rgb="FF000000"/>
      </bottom>
    </border>
    <border>
      <left style="thin">
        <color rgb="FF000000"/>
      </left>
      <right/>
      <top style="thick">
        <color theme="9" tint="-0.24993999302387238"/>
      </top>
      <bottom style="thin">
        <color rgb="FF000000"/>
      </bottom>
    </border>
    <border>
      <left/>
      <right style="thick">
        <color theme="9" tint="-0.24993999302387238"/>
      </right>
      <top style="thick">
        <color theme="9" tint="-0.24993999302387238"/>
      </top>
      <bottom style="thin">
        <color rgb="FF000000"/>
      </bottom>
    </border>
    <border>
      <left style="thin">
        <color rgb="FFDDDDDD"/>
      </left>
      <right style="thin">
        <color rgb="FFDDDDDD"/>
      </right>
      <top style="thin">
        <color rgb="FFDDDDDD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33" borderId="0" xfId="53" applyFont="1" applyFill="1" applyAlignment="1" applyProtection="1">
      <alignment vertical="center"/>
      <protection/>
    </xf>
    <xf numFmtId="0" fontId="3" fillId="33" borderId="0" xfId="53" applyFill="1" applyAlignment="1" applyProtection="1">
      <alignment vertical="center"/>
      <protection/>
    </xf>
    <xf numFmtId="0" fontId="3" fillId="0" borderId="0" xfId="53" applyAlignment="1" applyProtection="1">
      <alignment vertical="center"/>
      <protection/>
    </xf>
    <xf numFmtId="0" fontId="3" fillId="34" borderId="0" xfId="53" applyFill="1" applyProtection="1">
      <alignment/>
      <protection/>
    </xf>
    <xf numFmtId="0" fontId="5" fillId="34" borderId="0" xfId="53" applyFont="1" applyFill="1" applyProtection="1">
      <alignment/>
      <protection/>
    </xf>
    <xf numFmtId="0" fontId="3" fillId="34" borderId="0" xfId="53" applyFill="1" applyBorder="1" applyProtection="1">
      <alignment/>
      <protection/>
    </xf>
    <xf numFmtId="0" fontId="3" fillId="0" borderId="0" xfId="53" applyProtection="1">
      <alignment/>
      <protection/>
    </xf>
    <xf numFmtId="0" fontId="5" fillId="0" borderId="0" xfId="53" applyFont="1" applyProtection="1">
      <alignment/>
      <protection/>
    </xf>
    <xf numFmtId="4" fontId="3" fillId="35" borderId="10" xfId="53" applyNumberFormat="1" applyFill="1" applyBorder="1" applyProtection="1">
      <alignment/>
      <protection locked="0"/>
    </xf>
    <xf numFmtId="4" fontId="3" fillId="34" borderId="0" xfId="53" applyNumberFormat="1" applyFill="1" applyProtection="1">
      <alignment/>
      <protection/>
    </xf>
    <xf numFmtId="4" fontId="5" fillId="34" borderId="0" xfId="53" applyNumberFormat="1" applyFont="1" applyFill="1" applyAlignment="1" applyProtection="1">
      <alignment horizontal="center"/>
      <protection/>
    </xf>
    <xf numFmtId="0" fontId="5" fillId="34" borderId="0" xfId="53" applyFont="1" applyFill="1" applyBorder="1" applyAlignment="1" applyProtection="1">
      <alignment horizontal="center"/>
      <protection/>
    </xf>
    <xf numFmtId="164" fontId="3" fillId="34" borderId="0" xfId="53" applyNumberFormat="1" applyFill="1" applyAlignment="1" applyProtection="1">
      <alignment horizontal="center"/>
      <protection/>
    </xf>
    <xf numFmtId="0" fontId="3" fillId="34" borderId="0" xfId="53" applyFill="1" applyBorder="1" applyAlignment="1" applyProtection="1">
      <alignment horizontal="center"/>
      <protection/>
    </xf>
    <xf numFmtId="0" fontId="6" fillId="34" borderId="0" xfId="53" applyFont="1" applyFill="1" applyProtection="1">
      <alignment/>
      <protection/>
    </xf>
    <xf numFmtId="0" fontId="6" fillId="34" borderId="0" xfId="53" applyFont="1" applyFill="1" applyBorder="1" applyProtection="1">
      <alignment/>
      <protection/>
    </xf>
    <xf numFmtId="0" fontId="3" fillId="35" borderId="11" xfId="53" applyFill="1" applyBorder="1" applyProtection="1">
      <alignment/>
      <protection locked="0"/>
    </xf>
    <xf numFmtId="0" fontId="3" fillId="35" borderId="12" xfId="53" applyFill="1" applyBorder="1" applyProtection="1">
      <alignment/>
      <protection locked="0"/>
    </xf>
    <xf numFmtId="0" fontId="3" fillId="35" borderId="13" xfId="53" applyFill="1" applyBorder="1" applyProtection="1">
      <alignment/>
      <protection locked="0"/>
    </xf>
    <xf numFmtId="0" fontId="3" fillId="33" borderId="0" xfId="53" applyFont="1" applyFill="1" applyAlignment="1" applyProtection="1">
      <alignment vertical="center"/>
      <protection/>
    </xf>
    <xf numFmtId="0" fontId="3" fillId="33" borderId="0" xfId="53" applyFont="1" applyFill="1" applyBorder="1" applyAlignment="1" applyProtection="1">
      <alignment vertical="center"/>
      <protection/>
    </xf>
    <xf numFmtId="0" fontId="8" fillId="33" borderId="0" xfId="45" applyFont="1" applyFill="1" applyAlignment="1" applyProtection="1">
      <alignment horizontal="right" vertical="center"/>
      <protection/>
    </xf>
    <xf numFmtId="0" fontId="3" fillId="0" borderId="0" xfId="53" applyFont="1" applyAlignment="1" applyProtection="1">
      <alignment vertical="center"/>
      <protection/>
    </xf>
    <xf numFmtId="0" fontId="3" fillId="0" borderId="0" xfId="53" applyFont="1" applyProtection="1">
      <alignment/>
      <protection locked="0"/>
    </xf>
    <xf numFmtId="0" fontId="3" fillId="0" borderId="0" xfId="53" applyProtection="1">
      <alignment/>
      <protection locked="0"/>
    </xf>
    <xf numFmtId="0" fontId="3" fillId="0" borderId="0" xfId="53" applyFont="1" applyProtection="1" quotePrefix="1">
      <alignment/>
      <protection locked="0"/>
    </xf>
    <xf numFmtId="0" fontId="60" fillId="36" borderId="0" xfId="0" applyFont="1" applyFill="1" applyAlignment="1" applyProtection="1">
      <alignment horizontal="left"/>
      <protection locked="0"/>
    </xf>
    <xf numFmtId="0" fontId="61" fillId="36" borderId="14" xfId="0" applyFont="1" applyFill="1" applyBorder="1" applyAlignment="1" applyProtection="1">
      <alignment horizontal="left" vertical="center" wrapText="1"/>
      <protection locked="0"/>
    </xf>
    <xf numFmtId="49" fontId="62" fillId="36" borderId="0" xfId="0" applyNumberFormat="1" applyFont="1" applyFill="1" applyBorder="1" applyAlignment="1" applyProtection="1">
      <alignment horizontal="center" vertical="center"/>
      <protection locked="0"/>
    </xf>
    <xf numFmtId="0" fontId="60" fillId="36" borderId="0" xfId="0" applyFont="1" applyFill="1" applyAlignment="1" applyProtection="1">
      <alignment horizontal="left"/>
      <protection/>
    </xf>
    <xf numFmtId="49" fontId="61" fillId="36" borderId="0" xfId="0" applyNumberFormat="1" applyFont="1" applyFill="1" applyAlignment="1" applyProtection="1">
      <alignment vertical="top"/>
      <protection/>
    </xf>
    <xf numFmtId="0" fontId="63" fillId="36" borderId="15" xfId="0" applyFont="1" applyFill="1" applyBorder="1" applyAlignment="1" applyProtection="1">
      <alignment vertical="center"/>
      <protection/>
    </xf>
    <xf numFmtId="49" fontId="63" fillId="36" borderId="0" xfId="0" applyNumberFormat="1" applyFont="1" applyFill="1" applyAlignment="1" applyProtection="1">
      <alignment vertical="center"/>
      <protection/>
    </xf>
    <xf numFmtId="49" fontId="64" fillId="36" borderId="0" xfId="0" applyNumberFormat="1" applyFont="1" applyFill="1" applyAlignment="1" applyProtection="1">
      <alignment vertical="center"/>
      <protection/>
    </xf>
    <xf numFmtId="0" fontId="60" fillId="36" borderId="0" xfId="0" applyFont="1" applyFill="1" applyAlignment="1" applyProtection="1">
      <alignment horizontal="center"/>
      <protection/>
    </xf>
    <xf numFmtId="0" fontId="61" fillId="36" borderId="0" xfId="0" applyFont="1" applyFill="1" applyAlignment="1" applyProtection="1">
      <alignment vertical="center" wrapText="1"/>
      <protection/>
    </xf>
    <xf numFmtId="0" fontId="61" fillId="36" borderId="0" xfId="0" applyFont="1" applyFill="1" applyAlignment="1" applyProtection="1">
      <alignment vertical="top" wrapText="1"/>
      <protection/>
    </xf>
    <xf numFmtId="49" fontId="61" fillId="36" borderId="0" xfId="0" applyNumberFormat="1" applyFont="1" applyFill="1" applyAlignment="1" applyProtection="1">
      <alignment vertical="center" wrapText="1"/>
      <protection/>
    </xf>
    <xf numFmtId="0" fontId="61" fillId="36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61" fillId="36" borderId="0" xfId="0" applyFont="1" applyFill="1" applyBorder="1" applyAlignment="1" applyProtection="1">
      <alignment vertical="center" wrapText="1"/>
      <protection/>
    </xf>
    <xf numFmtId="2" fontId="60" fillId="36" borderId="16" xfId="0" applyNumberFormat="1" applyFont="1" applyFill="1" applyBorder="1" applyAlignment="1" applyProtection="1">
      <alignment horizontal="right" vertical="center"/>
      <protection/>
    </xf>
    <xf numFmtId="2" fontId="60" fillId="36" borderId="17" xfId="0" applyNumberFormat="1" applyFont="1" applyFill="1" applyBorder="1" applyAlignment="1" applyProtection="1">
      <alignment horizontal="right" vertical="center"/>
      <protection/>
    </xf>
    <xf numFmtId="2" fontId="60" fillId="36" borderId="18" xfId="0" applyNumberFormat="1" applyFont="1" applyFill="1" applyBorder="1" applyAlignment="1" applyProtection="1">
      <alignment horizontal="right" vertical="center"/>
      <protection locked="0"/>
    </xf>
    <xf numFmtId="0" fontId="65" fillId="36" borderId="0" xfId="0" applyFont="1" applyFill="1" applyAlignment="1" applyProtection="1">
      <alignment horizontal="left" vertical="center"/>
      <protection/>
    </xf>
    <xf numFmtId="0" fontId="61" fillId="36" borderId="0" xfId="0" applyFont="1" applyFill="1" applyAlignment="1" applyProtection="1">
      <alignment horizontal="left" vertical="center"/>
      <protection/>
    </xf>
    <xf numFmtId="0" fontId="61" fillId="36" borderId="0" xfId="0" applyFont="1" applyFill="1" applyAlignment="1" applyProtection="1">
      <alignment horizontal="left" vertical="center" wrapText="1"/>
      <protection/>
    </xf>
    <xf numFmtId="0" fontId="61" fillId="36" borderId="0" xfId="0" applyFont="1" applyFill="1" applyAlignment="1" applyProtection="1">
      <alignment horizontal="left" vertical="top" wrapText="1"/>
      <protection/>
    </xf>
    <xf numFmtId="0" fontId="66" fillId="36" borderId="0" xfId="0" applyFont="1" applyFill="1" applyAlignment="1" applyProtection="1">
      <alignment horizontal="left" vertical="center"/>
      <protection/>
    </xf>
    <xf numFmtId="0" fontId="61" fillId="36" borderId="0" xfId="0" applyFont="1" applyFill="1" applyAlignment="1" applyProtection="1">
      <alignment horizontal="left" wrapText="1"/>
      <protection/>
    </xf>
    <xf numFmtId="2" fontId="67" fillId="36" borderId="0" xfId="0" applyNumberFormat="1" applyFont="1" applyFill="1" applyAlignment="1" applyProtection="1">
      <alignment horizontal="left" vertical="center"/>
      <protection/>
    </xf>
    <xf numFmtId="49" fontId="61" fillId="36" borderId="0" xfId="0" applyNumberFormat="1" applyFont="1" applyFill="1" applyBorder="1" applyAlignment="1" applyProtection="1">
      <alignment horizontal="left" vertical="center" wrapText="1"/>
      <protection/>
    </xf>
    <xf numFmtId="0" fontId="61" fillId="36" borderId="19" xfId="0" applyFont="1" applyFill="1" applyBorder="1" applyAlignment="1" applyProtection="1">
      <alignment horizontal="left" vertical="top" wrapText="1"/>
      <protection locked="0"/>
    </xf>
    <xf numFmtId="0" fontId="61" fillId="36" borderId="20" xfId="0" applyFont="1" applyFill="1" applyBorder="1" applyAlignment="1" applyProtection="1">
      <alignment horizontal="left" vertical="top" wrapText="1"/>
      <protection locked="0"/>
    </xf>
    <xf numFmtId="0" fontId="61" fillId="36" borderId="21" xfId="0" applyFont="1" applyFill="1" applyBorder="1" applyAlignment="1" applyProtection="1">
      <alignment horizontal="left" vertical="top" wrapText="1"/>
      <protection locked="0"/>
    </xf>
    <xf numFmtId="0" fontId="60" fillId="36" borderId="22" xfId="0" applyFont="1" applyFill="1" applyBorder="1" applyAlignment="1" applyProtection="1">
      <alignment horizontal="left"/>
      <protection locked="0"/>
    </xf>
    <xf numFmtId="0" fontId="60" fillId="36" borderId="23" xfId="0" applyFont="1" applyFill="1" applyBorder="1" applyAlignment="1" applyProtection="1">
      <alignment horizontal="left"/>
      <protection locked="0"/>
    </xf>
    <xf numFmtId="0" fontId="60" fillId="36" borderId="24" xfId="0" applyFont="1" applyFill="1" applyBorder="1" applyAlignment="1" applyProtection="1">
      <alignment horizontal="left"/>
      <protection locked="0"/>
    </xf>
    <xf numFmtId="0" fontId="61" fillId="36" borderId="25" xfId="0" applyFont="1" applyFill="1" applyBorder="1" applyAlignment="1" applyProtection="1">
      <alignment horizontal="left" vertical="top" wrapText="1"/>
      <protection/>
    </xf>
    <xf numFmtId="0" fontId="61" fillId="36" borderId="0" xfId="0" applyFont="1" applyFill="1" applyAlignment="1" applyProtection="1">
      <alignment horizontal="left" vertical="top" wrapText="1"/>
      <protection/>
    </xf>
    <xf numFmtId="0" fontId="60" fillId="36" borderId="26" xfId="0" applyFont="1" applyFill="1" applyBorder="1" applyAlignment="1" applyProtection="1">
      <alignment horizontal="left"/>
      <protection locked="0"/>
    </xf>
    <xf numFmtId="0" fontId="60" fillId="36" borderId="12" xfId="0" applyFont="1" applyFill="1" applyBorder="1" applyAlignment="1" applyProtection="1">
      <alignment horizontal="left"/>
      <protection locked="0"/>
    </xf>
    <xf numFmtId="0" fontId="60" fillId="36" borderId="13" xfId="0" applyFont="1" applyFill="1" applyBorder="1" applyAlignment="1" applyProtection="1">
      <alignment horizontal="left"/>
      <protection locked="0"/>
    </xf>
    <xf numFmtId="49" fontId="61" fillId="36" borderId="0" xfId="0" applyNumberFormat="1" applyFont="1" applyFill="1" applyAlignment="1" applyProtection="1">
      <alignment horizontal="left" vertical="center" wrapText="1"/>
      <protection/>
    </xf>
    <xf numFmtId="2" fontId="68" fillId="37" borderId="27" xfId="0" applyNumberFormat="1" applyFont="1" applyFill="1" applyBorder="1" applyAlignment="1" applyProtection="1">
      <alignment horizontal="right" vertical="center"/>
      <protection/>
    </xf>
    <xf numFmtId="2" fontId="68" fillId="37" borderId="28" xfId="0" applyNumberFormat="1" applyFont="1" applyFill="1" applyBorder="1" applyAlignment="1" applyProtection="1">
      <alignment horizontal="right" vertical="center"/>
      <protection/>
    </xf>
    <xf numFmtId="2" fontId="68" fillId="37" borderId="16" xfId="0" applyNumberFormat="1" applyFont="1" applyFill="1" applyBorder="1" applyAlignment="1" applyProtection="1">
      <alignment horizontal="right" vertical="center"/>
      <protection/>
    </xf>
    <xf numFmtId="0" fontId="60" fillId="36" borderId="29" xfId="0" applyFont="1" applyFill="1" applyBorder="1" applyAlignment="1" applyProtection="1">
      <alignment horizontal="left"/>
      <protection locked="0"/>
    </xf>
    <xf numFmtId="0" fontId="60" fillId="36" borderId="30" xfId="0" applyFont="1" applyFill="1" applyBorder="1" applyAlignment="1" applyProtection="1">
      <alignment horizontal="left"/>
      <protection locked="0"/>
    </xf>
    <xf numFmtId="0" fontId="60" fillId="36" borderId="31" xfId="0" applyFont="1" applyFill="1" applyBorder="1" applyAlignment="1" applyProtection="1">
      <alignment horizontal="left"/>
      <protection locked="0"/>
    </xf>
    <xf numFmtId="2" fontId="69" fillId="36" borderId="20" xfId="0" applyNumberFormat="1" applyFont="1" applyFill="1" applyBorder="1" applyAlignment="1" applyProtection="1">
      <alignment horizontal="center" vertical="center" wrapText="1"/>
      <protection/>
    </xf>
    <xf numFmtId="0" fontId="69" fillId="36" borderId="20" xfId="0" applyFont="1" applyFill="1" applyBorder="1" applyAlignment="1" applyProtection="1">
      <alignment horizontal="center" vertical="center" wrapText="1"/>
      <protection/>
    </xf>
    <xf numFmtId="0" fontId="69" fillId="36" borderId="21" xfId="0" applyFont="1" applyFill="1" applyBorder="1" applyAlignment="1" applyProtection="1">
      <alignment horizontal="center" vertical="center" wrapText="1"/>
      <protection/>
    </xf>
    <xf numFmtId="0" fontId="60" fillId="36" borderId="32" xfId="0" applyFont="1" applyFill="1" applyBorder="1" applyAlignment="1" applyProtection="1">
      <alignment horizontal="left"/>
      <protection locked="0"/>
    </xf>
    <xf numFmtId="0" fontId="60" fillId="36" borderId="33" xfId="0" applyFont="1" applyFill="1" applyBorder="1" applyAlignment="1" applyProtection="1">
      <alignment horizontal="left"/>
      <protection locked="0"/>
    </xf>
    <xf numFmtId="0" fontId="61" fillId="36" borderId="34" xfId="0" applyFont="1" applyFill="1" applyBorder="1" applyAlignment="1" applyProtection="1">
      <alignment horizontal="left" vertical="center" wrapText="1"/>
      <protection locked="0"/>
    </xf>
    <xf numFmtId="2" fontId="64" fillId="36" borderId="27" xfId="0" applyNumberFormat="1" applyFont="1" applyFill="1" applyBorder="1" applyAlignment="1" applyProtection="1">
      <alignment horizontal="left" vertical="center"/>
      <protection/>
    </xf>
    <xf numFmtId="2" fontId="64" fillId="36" borderId="28" xfId="0" applyNumberFormat="1" applyFont="1" applyFill="1" applyBorder="1" applyAlignment="1" applyProtection="1">
      <alignment horizontal="left" vertical="center"/>
      <protection/>
    </xf>
    <xf numFmtId="2" fontId="64" fillId="36" borderId="16" xfId="0" applyNumberFormat="1" applyFont="1" applyFill="1" applyBorder="1" applyAlignment="1" applyProtection="1">
      <alignment horizontal="left" vertical="center"/>
      <protection/>
    </xf>
    <xf numFmtId="0" fontId="60" fillId="36" borderId="11" xfId="0" applyFont="1" applyFill="1" applyBorder="1" applyAlignment="1" applyProtection="1">
      <alignment horizontal="left"/>
      <protection locked="0"/>
    </xf>
    <xf numFmtId="0" fontId="60" fillId="36" borderId="35" xfId="0" applyFont="1" applyFill="1" applyBorder="1" applyAlignment="1" applyProtection="1">
      <alignment horizontal="left"/>
      <protection locked="0"/>
    </xf>
    <xf numFmtId="0" fontId="60" fillId="36" borderId="0" xfId="0" applyFont="1" applyFill="1" applyAlignment="1" applyProtection="1">
      <alignment horizontal="left" vertical="center" wrapText="1"/>
      <protection/>
    </xf>
    <xf numFmtId="49" fontId="62" fillId="36" borderId="36" xfId="0" applyNumberFormat="1" applyFont="1" applyFill="1" applyBorder="1" applyAlignment="1" applyProtection="1">
      <alignment horizontal="center" vertical="center"/>
      <protection/>
    </xf>
    <xf numFmtId="0" fontId="61" fillId="36" borderId="37" xfId="0" applyFont="1" applyFill="1" applyBorder="1" applyAlignment="1" applyProtection="1">
      <alignment horizontal="left" vertical="center" wrapText="1"/>
      <protection/>
    </xf>
    <xf numFmtId="0" fontId="61" fillId="36" borderId="0" xfId="0" applyFont="1" applyFill="1" applyAlignment="1" applyProtection="1">
      <alignment horizontal="left" vertical="center" wrapText="1"/>
      <protection/>
    </xf>
    <xf numFmtId="2" fontId="64" fillId="36" borderId="38" xfId="0" applyNumberFormat="1" applyFont="1" applyFill="1" applyBorder="1" applyAlignment="1" applyProtection="1">
      <alignment horizontal="left" vertical="center"/>
      <protection/>
    </xf>
    <xf numFmtId="2" fontId="64" fillId="36" borderId="39" xfId="0" applyNumberFormat="1" applyFont="1" applyFill="1" applyBorder="1" applyAlignment="1" applyProtection="1">
      <alignment horizontal="left" vertical="center"/>
      <protection/>
    </xf>
    <xf numFmtId="0" fontId="61" fillId="36" borderId="40" xfId="0" applyFont="1" applyFill="1" applyBorder="1" applyAlignment="1" applyProtection="1">
      <alignment horizontal="left" vertical="top" wrapText="1"/>
      <protection locked="0"/>
    </xf>
    <xf numFmtId="0" fontId="61" fillId="36" borderId="41" xfId="0" applyFont="1" applyFill="1" applyBorder="1" applyAlignment="1" applyProtection="1">
      <alignment horizontal="left" vertical="top" wrapText="1"/>
      <protection locked="0"/>
    </xf>
    <xf numFmtId="0" fontId="61" fillId="36" borderId="42" xfId="0" applyFont="1" applyFill="1" applyBorder="1" applyAlignment="1" applyProtection="1">
      <alignment horizontal="left" vertical="top" wrapText="1"/>
      <protection locked="0"/>
    </xf>
    <xf numFmtId="0" fontId="66" fillId="36" borderId="0" xfId="0" applyFont="1" applyFill="1" applyAlignment="1" applyProtection="1">
      <alignment horizontal="left" vertical="center"/>
      <protection/>
    </xf>
    <xf numFmtId="0" fontId="60" fillId="36" borderId="19" xfId="0" applyFont="1" applyFill="1" applyBorder="1" applyAlignment="1" applyProtection="1">
      <alignment horizontal="center"/>
      <protection locked="0"/>
    </xf>
    <xf numFmtId="0" fontId="60" fillId="36" borderId="20" xfId="0" applyFont="1" applyFill="1" applyBorder="1" applyAlignment="1" applyProtection="1">
      <alignment horizontal="center"/>
      <protection locked="0"/>
    </xf>
    <xf numFmtId="0" fontId="60" fillId="36" borderId="21" xfId="0" applyFont="1" applyFill="1" applyBorder="1" applyAlignment="1" applyProtection="1">
      <alignment horizontal="center"/>
      <protection locked="0"/>
    </xf>
    <xf numFmtId="49" fontId="70" fillId="36" borderId="0" xfId="0" applyNumberFormat="1" applyFont="1" applyFill="1" applyAlignment="1" applyProtection="1">
      <alignment horizontal="center" vertical="top"/>
      <protection/>
    </xf>
    <xf numFmtId="0" fontId="61" fillId="36" borderId="0" xfId="0" applyFont="1" applyFill="1" applyAlignment="1" applyProtection="1">
      <alignment horizontal="left" wrapText="1"/>
      <protection/>
    </xf>
    <xf numFmtId="0" fontId="61" fillId="36" borderId="43" xfId="0" applyFont="1" applyFill="1" applyBorder="1" applyAlignment="1" applyProtection="1">
      <alignment horizontal="left" vertical="top" wrapText="1"/>
      <protection/>
    </xf>
    <xf numFmtId="49" fontId="61" fillId="36" borderId="0" xfId="0" applyNumberFormat="1" applyFont="1" applyFill="1" applyAlignment="1" applyProtection="1">
      <alignment horizontal="center" vertical="top"/>
      <protection/>
    </xf>
    <xf numFmtId="49" fontId="69" fillId="36" borderId="0" xfId="0" applyNumberFormat="1" applyFont="1" applyFill="1" applyAlignment="1" applyProtection="1">
      <alignment horizontal="center" vertical="center"/>
      <protection/>
    </xf>
    <xf numFmtId="0" fontId="60" fillId="36" borderId="44" xfId="0" applyFont="1" applyFill="1" applyBorder="1" applyAlignment="1" applyProtection="1">
      <alignment horizontal="left"/>
      <protection locked="0"/>
    </xf>
    <xf numFmtId="0" fontId="60" fillId="36" borderId="45" xfId="0" applyFont="1" applyFill="1" applyBorder="1" applyAlignment="1" applyProtection="1">
      <alignment horizontal="left"/>
      <protection locked="0"/>
    </xf>
    <xf numFmtId="0" fontId="60" fillId="36" borderId="46" xfId="0" applyFont="1" applyFill="1" applyBorder="1" applyAlignment="1" applyProtection="1">
      <alignment horizontal="left"/>
      <protection locked="0"/>
    </xf>
    <xf numFmtId="0" fontId="60" fillId="36" borderId="47" xfId="0" applyFont="1" applyFill="1" applyBorder="1" applyAlignment="1" applyProtection="1">
      <alignment horizontal="left"/>
      <protection locked="0"/>
    </xf>
    <xf numFmtId="0" fontId="60" fillId="36" borderId="48" xfId="0" applyFont="1" applyFill="1" applyBorder="1" applyAlignment="1" applyProtection="1">
      <alignment horizontal="left"/>
      <protection locked="0"/>
    </xf>
    <xf numFmtId="0" fontId="61" fillId="36" borderId="0" xfId="0" applyFont="1" applyFill="1" applyAlignment="1" applyProtection="1">
      <alignment horizontal="left"/>
      <protection/>
    </xf>
    <xf numFmtId="0" fontId="60" fillId="36" borderId="49" xfId="0" applyFont="1" applyFill="1" applyBorder="1" applyAlignment="1" applyProtection="1">
      <alignment horizontal="left"/>
      <protection locked="0"/>
    </xf>
    <xf numFmtId="0" fontId="60" fillId="36" borderId="50" xfId="0" applyFont="1" applyFill="1" applyBorder="1" applyAlignment="1" applyProtection="1">
      <alignment horizontal="left"/>
      <protection locked="0"/>
    </xf>
    <xf numFmtId="0" fontId="61" fillId="36" borderId="51" xfId="0" applyFont="1" applyFill="1" applyBorder="1" applyAlignment="1" applyProtection="1">
      <alignment horizontal="left" wrapText="1"/>
      <protection/>
    </xf>
    <xf numFmtId="0" fontId="60" fillId="36" borderId="0" xfId="0" applyFont="1" applyFill="1" applyBorder="1" applyAlignment="1" applyProtection="1">
      <alignment horizontal="left"/>
      <protection/>
    </xf>
    <xf numFmtId="49" fontId="63" fillId="36" borderId="0" xfId="0" applyNumberFormat="1" applyFont="1" applyFill="1" applyBorder="1" applyAlignment="1" applyProtection="1">
      <alignment vertical="center"/>
      <protection/>
    </xf>
    <xf numFmtId="2" fontId="60" fillId="36" borderId="28" xfId="0" applyNumberFormat="1" applyFont="1" applyFill="1" applyBorder="1" applyAlignment="1" applyProtection="1">
      <alignment horizontal="right" vertical="center"/>
      <protection/>
    </xf>
    <xf numFmtId="0" fontId="68" fillId="36" borderId="40" xfId="0" applyFont="1" applyFill="1" applyBorder="1" applyAlignment="1" applyProtection="1">
      <alignment horizontal="left" vertical="center" wrapText="1"/>
      <protection/>
    </xf>
    <xf numFmtId="0" fontId="68" fillId="36" borderId="41" xfId="0" applyFont="1" applyFill="1" applyBorder="1" applyAlignment="1" applyProtection="1">
      <alignment horizontal="left" vertical="center" wrapText="1"/>
      <protection/>
    </xf>
    <xf numFmtId="0" fontId="68" fillId="36" borderId="42" xfId="0" applyFont="1" applyFill="1" applyBorder="1" applyAlignment="1" applyProtection="1">
      <alignment horizontal="left" vertical="center" wrapText="1"/>
      <protection/>
    </xf>
    <xf numFmtId="0" fontId="60" fillId="36" borderId="52" xfId="0" applyFont="1" applyFill="1" applyBorder="1" applyAlignment="1" applyProtection="1">
      <alignment horizontal="center" vertical="center"/>
      <protection locked="0"/>
    </xf>
    <xf numFmtId="0" fontId="61" fillId="36" borderId="19" xfId="0" applyFont="1" applyFill="1" applyBorder="1" applyAlignment="1" applyProtection="1">
      <alignment horizontal="left" vertical="center"/>
      <protection locked="0"/>
    </xf>
    <xf numFmtId="0" fontId="61" fillId="36" borderId="20" xfId="0" applyFont="1" applyFill="1" applyBorder="1" applyAlignment="1" applyProtection="1">
      <alignment horizontal="left" vertical="center"/>
      <protection locked="0"/>
    </xf>
    <xf numFmtId="0" fontId="61" fillId="36" borderId="21" xfId="0" applyFont="1" applyFill="1" applyBorder="1" applyAlignment="1" applyProtection="1">
      <alignment horizontal="left" vertical="center"/>
      <protection locked="0"/>
    </xf>
    <xf numFmtId="0" fontId="61" fillId="36" borderId="51" xfId="0" applyFont="1" applyFill="1" applyBorder="1" applyAlignment="1" applyProtection="1">
      <alignment horizontal="left" vertical="top" wrapText="1"/>
      <protection/>
    </xf>
    <xf numFmtId="0" fontId="68" fillId="37" borderId="53" xfId="0" applyFont="1" applyFill="1" applyBorder="1" applyAlignment="1" applyProtection="1">
      <alignment horizontal="center" vertical="top" wrapText="1"/>
      <protection/>
    </xf>
    <xf numFmtId="0" fontId="68" fillId="37" borderId="54" xfId="0" applyFont="1" applyFill="1" applyBorder="1" applyAlignment="1" applyProtection="1">
      <alignment horizontal="center" vertical="top" wrapText="1"/>
      <protection/>
    </xf>
    <xf numFmtId="0" fontId="68" fillId="37" borderId="55" xfId="0" applyFont="1" applyFill="1" applyBorder="1" applyAlignment="1" applyProtection="1">
      <alignment horizontal="center" vertical="top" wrapText="1"/>
      <protection/>
    </xf>
    <xf numFmtId="49" fontId="68" fillId="37" borderId="56" xfId="0" applyNumberFormat="1" applyFont="1" applyFill="1" applyBorder="1" applyAlignment="1" applyProtection="1">
      <alignment horizontal="center" vertical="top" wrapText="1"/>
      <protection/>
    </xf>
    <xf numFmtId="49" fontId="68" fillId="37" borderId="54" xfId="0" applyNumberFormat="1" applyFont="1" applyFill="1" applyBorder="1" applyAlignment="1" applyProtection="1">
      <alignment horizontal="center" vertical="top" wrapText="1"/>
      <protection/>
    </xf>
    <xf numFmtId="49" fontId="68" fillId="37" borderId="57" xfId="0" applyNumberFormat="1" applyFont="1" applyFill="1" applyBorder="1" applyAlignment="1" applyProtection="1">
      <alignment horizontal="center" vertical="top" wrapText="1"/>
      <protection/>
    </xf>
    <xf numFmtId="0" fontId="68" fillId="37" borderId="58" xfId="0" applyFont="1" applyFill="1" applyBorder="1" applyAlignment="1" applyProtection="1">
      <alignment horizontal="center" vertical="center" wrapText="1"/>
      <protection/>
    </xf>
    <xf numFmtId="0" fontId="68" fillId="37" borderId="59" xfId="0" applyFont="1" applyFill="1" applyBorder="1" applyAlignment="1" applyProtection="1">
      <alignment horizontal="center" vertical="center" wrapText="1"/>
      <protection/>
    </xf>
    <xf numFmtId="0" fontId="68" fillId="37" borderId="60" xfId="0" applyFont="1" applyFill="1" applyBorder="1" applyAlignment="1" applyProtection="1">
      <alignment horizontal="center" vertical="center" wrapText="1"/>
      <protection/>
    </xf>
    <xf numFmtId="49" fontId="68" fillId="37" borderId="61" xfId="0" applyNumberFormat="1" applyFont="1" applyFill="1" applyBorder="1" applyAlignment="1" applyProtection="1">
      <alignment horizontal="center" vertical="center"/>
      <protection/>
    </xf>
    <xf numFmtId="49" fontId="68" fillId="37" borderId="59" xfId="0" applyNumberFormat="1" applyFont="1" applyFill="1" applyBorder="1" applyAlignment="1" applyProtection="1">
      <alignment horizontal="center" vertical="center"/>
      <protection/>
    </xf>
    <xf numFmtId="49" fontId="68" fillId="37" borderId="62" xfId="0" applyNumberFormat="1" applyFont="1" applyFill="1" applyBorder="1" applyAlignment="1" applyProtection="1">
      <alignment horizontal="center" vertical="center"/>
      <protection/>
    </xf>
    <xf numFmtId="0" fontId="60" fillId="36" borderId="0" xfId="0" applyFont="1" applyFill="1" applyAlignment="1" applyProtection="1">
      <alignment horizontal="left"/>
      <protection/>
    </xf>
    <xf numFmtId="0" fontId="60" fillId="36" borderId="17" xfId="0" applyFont="1" applyFill="1" applyBorder="1" applyAlignment="1" applyProtection="1">
      <alignment horizontal="center" vertical="center"/>
      <protection/>
    </xf>
    <xf numFmtId="49" fontId="60" fillId="36" borderId="17" xfId="0" applyNumberFormat="1" applyFont="1" applyFill="1" applyBorder="1" applyAlignment="1" applyProtection="1">
      <alignment horizontal="center" vertical="center"/>
      <protection/>
    </xf>
    <xf numFmtId="49" fontId="70" fillId="36" borderId="17" xfId="0" applyNumberFormat="1" applyFont="1" applyFill="1" applyBorder="1" applyAlignment="1" applyProtection="1">
      <alignment horizontal="left" vertical="center" wrapText="1"/>
      <protection/>
    </xf>
    <xf numFmtId="166" fontId="60" fillId="36" borderId="17" xfId="0" applyNumberFormat="1" applyFont="1" applyFill="1" applyBorder="1" applyAlignment="1" applyProtection="1">
      <alignment horizontal="right" vertical="center"/>
      <protection/>
    </xf>
    <xf numFmtId="49" fontId="71" fillId="36" borderId="0" xfId="0" applyNumberFormat="1" applyFont="1" applyFill="1" applyBorder="1" applyAlignment="1" applyProtection="1">
      <alignment horizontal="center" vertical="center"/>
      <protection/>
    </xf>
    <xf numFmtId="49" fontId="64" fillId="36" borderId="0" xfId="0" applyNumberFormat="1" applyFont="1" applyFill="1" applyBorder="1" applyAlignment="1" applyProtection="1">
      <alignment horizontal="center" vertical="center"/>
      <protection/>
    </xf>
    <xf numFmtId="49" fontId="72" fillId="37" borderId="17" xfId="0" applyNumberFormat="1" applyFont="1" applyFill="1" applyBorder="1" applyAlignment="1" applyProtection="1">
      <alignment horizontal="center" vertical="center"/>
      <protection/>
    </xf>
    <xf numFmtId="0" fontId="72" fillId="37" borderId="17" xfId="0" applyFont="1" applyFill="1" applyBorder="1" applyAlignment="1" applyProtection="1">
      <alignment horizontal="center" vertical="center" wrapText="1"/>
      <protection/>
    </xf>
    <xf numFmtId="49" fontId="72" fillId="37" borderId="17" xfId="0" applyNumberFormat="1" applyFont="1" applyFill="1" applyBorder="1" applyAlignment="1" applyProtection="1">
      <alignment horizontal="center" vertical="center" wrapText="1"/>
      <protection/>
    </xf>
    <xf numFmtId="49" fontId="72" fillId="37" borderId="63" xfId="0" applyNumberFormat="1" applyFont="1" applyFill="1" applyBorder="1" applyAlignment="1" applyProtection="1">
      <alignment horizontal="center" vertical="center" wrapText="1"/>
      <protection/>
    </xf>
    <xf numFmtId="0" fontId="63" fillId="36" borderId="0" xfId="0" applyFont="1" applyFill="1" applyBorder="1" applyAlignment="1" applyProtection="1">
      <alignment horizontal="left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94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0.13671875" style="40" customWidth="1"/>
    <col min="2" max="2" width="5.7109375" style="40" customWidth="1"/>
    <col min="3" max="3" width="7.28125" style="40" customWidth="1"/>
    <col min="4" max="4" width="11.140625" style="40" customWidth="1"/>
    <col min="5" max="5" width="43.8515625" style="40" customWidth="1"/>
    <col min="6" max="6" width="6.7109375" style="40" customWidth="1"/>
    <col min="7" max="7" width="10.140625" style="40" customWidth="1"/>
    <col min="8" max="8" width="11.140625" style="40" customWidth="1"/>
    <col min="9" max="9" width="12.7109375" style="40" customWidth="1"/>
    <col min="10" max="10" width="6.7109375" style="40" customWidth="1"/>
    <col min="11" max="11" width="9.57421875" style="40" customWidth="1"/>
    <col min="12" max="12" width="10.7109375" style="40" customWidth="1"/>
    <col min="13" max="13" width="13.28125" style="40" customWidth="1"/>
    <col min="14" max="14" width="15.140625" style="40" customWidth="1"/>
    <col min="15" max="15" width="3.00390625" style="40" customWidth="1"/>
    <col min="16" max="16" width="4.7109375" style="40" customWidth="1"/>
    <col min="17" max="16384" width="8.8515625" style="40" customWidth="1"/>
  </cols>
  <sheetData>
    <row r="1" s="30" customFormat="1" ht="6" customHeight="1"/>
    <row r="2" spans="9:14" s="30" customFormat="1" ht="16.5" customHeight="1" thickBot="1">
      <c r="I2" s="98" t="s">
        <v>4</v>
      </c>
      <c r="J2" s="98"/>
      <c r="K2" s="98"/>
      <c r="L2" s="98"/>
      <c r="M2" s="31"/>
      <c r="N2" s="31"/>
    </row>
    <row r="3" spans="2:5" s="30" customFormat="1" ht="57.75" customHeight="1" thickBot="1">
      <c r="B3" s="92"/>
      <c r="C3" s="93"/>
      <c r="D3" s="93"/>
      <c r="E3" s="94"/>
    </row>
    <row r="4" spans="2:4" s="30" customFormat="1" ht="2.25" customHeight="1" thickBot="1">
      <c r="B4" s="143"/>
      <c r="C4" s="143"/>
      <c r="D4" s="143"/>
    </row>
    <row r="5" spans="2:5" s="30" customFormat="1" ht="60" customHeight="1" thickBot="1">
      <c r="B5" s="92"/>
      <c r="C5" s="93"/>
      <c r="D5" s="93"/>
      <c r="E5" s="94"/>
    </row>
    <row r="6" spans="2:4" s="30" customFormat="1" ht="2.25" customHeight="1" thickBot="1">
      <c r="B6" s="143"/>
      <c r="C6" s="143"/>
      <c r="D6" s="143"/>
    </row>
    <row r="7" spans="2:12" s="30" customFormat="1" ht="58.5" customHeight="1" thickBot="1">
      <c r="B7" s="92"/>
      <c r="C7" s="93"/>
      <c r="D7" s="93"/>
      <c r="E7" s="94"/>
      <c r="G7" s="109"/>
      <c r="H7" s="109"/>
      <c r="I7" s="109"/>
      <c r="J7" s="109"/>
      <c r="K7" s="109"/>
      <c r="L7" s="109"/>
    </row>
    <row r="8" spans="2:12" s="30" customFormat="1" ht="5.25" customHeight="1">
      <c r="B8" s="32"/>
      <c r="C8" s="32"/>
      <c r="D8" s="32"/>
      <c r="G8" s="109"/>
      <c r="H8" s="137"/>
      <c r="I8" s="137"/>
      <c r="J8" s="109"/>
      <c r="K8" s="138"/>
      <c r="L8" s="138"/>
    </row>
    <row r="9" spans="7:12" s="30" customFormat="1" ht="3.75" customHeight="1">
      <c r="G9" s="109"/>
      <c r="H9" s="137"/>
      <c r="I9" s="137"/>
      <c r="J9" s="109"/>
      <c r="K9" s="138"/>
      <c r="L9" s="138"/>
    </row>
    <row r="10" spans="2:12" s="30" customFormat="1" ht="6.75" customHeight="1">
      <c r="B10" s="95" t="s">
        <v>29</v>
      </c>
      <c r="C10" s="95"/>
      <c r="D10" s="95"/>
      <c r="E10" s="95"/>
      <c r="G10" s="109"/>
      <c r="H10" s="137"/>
      <c r="I10" s="137"/>
      <c r="J10" s="109"/>
      <c r="K10" s="138"/>
      <c r="L10" s="138"/>
    </row>
    <row r="11" spans="2:13" s="30" customFormat="1" ht="12" customHeight="1">
      <c r="B11" s="95"/>
      <c r="C11" s="95"/>
      <c r="D11" s="95"/>
      <c r="E11" s="95"/>
      <c r="G11" s="110"/>
      <c r="H11" s="137"/>
      <c r="I11" s="137"/>
      <c r="J11" s="110"/>
      <c r="K11" s="138"/>
      <c r="L11" s="138"/>
      <c r="M11" s="33"/>
    </row>
    <row r="12" spans="2:13" s="30" customFormat="1" ht="7.5" customHeight="1">
      <c r="B12" s="95"/>
      <c r="C12" s="95"/>
      <c r="D12" s="95"/>
      <c r="E12" s="95"/>
      <c r="G12" s="110"/>
      <c r="H12" s="110"/>
      <c r="I12" s="110"/>
      <c r="J12" s="110"/>
      <c r="K12" s="110"/>
      <c r="L12" s="110"/>
      <c r="M12" s="33"/>
    </row>
    <row r="13" spans="7:12" s="30" customFormat="1" ht="20.25" customHeight="1">
      <c r="G13" s="109"/>
      <c r="H13" s="109"/>
      <c r="I13" s="109"/>
      <c r="J13" s="109"/>
      <c r="K13" s="109"/>
      <c r="L13" s="109"/>
    </row>
    <row r="14" spans="5:7" s="30" customFormat="1" ht="24" customHeight="1">
      <c r="E14" s="99" t="s">
        <v>5</v>
      </c>
      <c r="F14" s="99"/>
      <c r="G14" s="99"/>
    </row>
    <row r="15" s="30" customFormat="1" ht="42.75" customHeight="1"/>
    <row r="16" spans="2:3" s="30" customFormat="1" ht="20.25" customHeight="1">
      <c r="B16" s="34" t="s">
        <v>6</v>
      </c>
      <c r="C16" s="34"/>
    </row>
    <row r="17" s="30" customFormat="1" ht="2.25" customHeight="1"/>
    <row r="18" spans="2:3" s="30" customFormat="1" ht="20.25" customHeight="1">
      <c r="B18" s="34" t="s">
        <v>7</v>
      </c>
      <c r="C18" s="34"/>
    </row>
    <row r="19" s="30" customFormat="1" ht="2.25" customHeight="1"/>
    <row r="20" spans="2:3" s="30" customFormat="1" ht="20.25" customHeight="1">
      <c r="B20" s="34" t="s">
        <v>8</v>
      </c>
      <c r="C20" s="34"/>
    </row>
    <row r="21" s="30" customFormat="1" ht="2.25" customHeight="1"/>
    <row r="22" spans="2:3" s="30" customFormat="1" ht="20.25" customHeight="1">
      <c r="B22" s="34" t="s">
        <v>9</v>
      </c>
      <c r="C22" s="34"/>
    </row>
    <row r="23" s="30" customFormat="1" ht="34.5" customHeight="1">
      <c r="L23" s="35"/>
    </row>
    <row r="24" spans="2:12" s="30" customFormat="1" ht="49.5" customHeight="1">
      <c r="B24" s="64" t="s">
        <v>76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="30" customFormat="1" ht="2.25" customHeight="1" thickBot="1"/>
    <row r="26" spans="2:12" s="30" customFormat="1" ht="31.5" customHeight="1" thickBot="1">
      <c r="B26" s="60" t="s">
        <v>48</v>
      </c>
      <c r="C26" s="60"/>
      <c r="D26" s="60"/>
      <c r="E26" s="60"/>
      <c r="F26" s="60"/>
      <c r="G26" s="60"/>
      <c r="H26" s="60"/>
      <c r="I26" s="97"/>
      <c r="J26" s="71">
        <f>F36</f>
        <v>0</v>
      </c>
      <c r="K26" s="72"/>
      <c r="L26" s="73"/>
    </row>
    <row r="27" spans="2:13" s="30" customFormat="1" ht="28.5" customHeight="1">
      <c r="B27" s="96" t="s">
        <v>69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39"/>
    </row>
    <row r="28" spans="2:13" s="30" customFormat="1" ht="28.5" customHeigh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39"/>
    </row>
    <row r="29" spans="2:12" s="30" customFormat="1" ht="18.75" customHeight="1">
      <c r="B29" s="91" t="s">
        <v>77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 s="30" customFormat="1" ht="18.75" customHeight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2:12" s="132" customFormat="1" ht="45" customHeight="1" thickBot="1">
      <c r="B31" s="139" t="s">
        <v>49</v>
      </c>
      <c r="C31" s="140" t="s">
        <v>50</v>
      </c>
      <c r="D31" s="141" t="s">
        <v>51</v>
      </c>
      <c r="E31" s="141" t="s">
        <v>52</v>
      </c>
      <c r="F31" s="141" t="s">
        <v>53</v>
      </c>
      <c r="G31" s="141" t="s">
        <v>54</v>
      </c>
      <c r="H31" s="141" t="s">
        <v>55</v>
      </c>
      <c r="I31" s="140" t="s">
        <v>56</v>
      </c>
      <c r="J31" s="142" t="s">
        <v>57</v>
      </c>
      <c r="K31" s="141" t="s">
        <v>58</v>
      </c>
      <c r="L31" s="140" t="s">
        <v>59</v>
      </c>
    </row>
    <row r="32" spans="2:12" s="132" customFormat="1" ht="19.5" customHeight="1" thickBot="1" thickTop="1">
      <c r="B32" s="133">
        <v>1</v>
      </c>
      <c r="C32" s="134" t="s">
        <v>70</v>
      </c>
      <c r="D32" s="134" t="s">
        <v>61</v>
      </c>
      <c r="E32" s="135" t="s">
        <v>71</v>
      </c>
      <c r="F32" s="134" t="s">
        <v>60</v>
      </c>
      <c r="G32" s="136">
        <v>472</v>
      </c>
      <c r="H32" s="44"/>
      <c r="I32" s="111">
        <f>ROUND(G32*H32,2)</f>
        <v>0</v>
      </c>
      <c r="J32" s="115"/>
      <c r="K32" s="42">
        <f>ROUND(I32*J32/100,2)</f>
        <v>0</v>
      </c>
      <c r="L32" s="43">
        <f>ROUND(I32+K32,2)</f>
        <v>0</v>
      </c>
    </row>
    <row r="33" spans="2:12" s="132" customFormat="1" ht="19.5" customHeight="1" thickBot="1" thickTop="1">
      <c r="B33" s="133">
        <v>2</v>
      </c>
      <c r="C33" s="134" t="s">
        <v>72</v>
      </c>
      <c r="D33" s="134" t="s">
        <v>73</v>
      </c>
      <c r="E33" s="135" t="s">
        <v>74</v>
      </c>
      <c r="F33" s="134" t="s">
        <v>75</v>
      </c>
      <c r="G33" s="136">
        <v>7</v>
      </c>
      <c r="H33" s="44"/>
      <c r="I33" s="111">
        <f>ROUND(G33*H33,2)</f>
        <v>0</v>
      </c>
      <c r="J33" s="115"/>
      <c r="K33" s="42">
        <f>ROUND(I33*J33/100,2)</f>
        <v>0</v>
      </c>
      <c r="L33" s="43">
        <f>ROUND(I33+K33,2)</f>
        <v>0</v>
      </c>
    </row>
    <row r="34" spans="2:12" s="30" customFormat="1" ht="18.75" customHeight="1">
      <c r="B34" s="49"/>
      <c r="C34" s="49"/>
      <c r="D34" s="49"/>
      <c r="E34" s="49"/>
      <c r="F34" s="49"/>
      <c r="G34" s="49"/>
      <c r="H34" s="45"/>
      <c r="I34" s="51">
        <f>SUM(I32:I33)</f>
        <v>0</v>
      </c>
      <c r="J34" s="51"/>
      <c r="K34" s="51">
        <f>SUM(K32:K33)</f>
        <v>0</v>
      </c>
      <c r="L34" s="51">
        <f>SUM(L32:L33)</f>
        <v>0</v>
      </c>
    </row>
    <row r="35" spans="2:12" s="30" customFormat="1" ht="21" customHeight="1">
      <c r="B35" s="65" t="s">
        <v>46</v>
      </c>
      <c r="C35" s="66"/>
      <c r="D35" s="66"/>
      <c r="E35" s="67"/>
      <c r="F35" s="86">
        <f>I34</f>
        <v>0</v>
      </c>
      <c r="G35" s="87"/>
      <c r="H35" s="87"/>
      <c r="I35" s="87"/>
      <c r="J35" s="87"/>
      <c r="K35" s="87"/>
      <c r="L35" s="87"/>
    </row>
    <row r="36" spans="2:12" s="30" customFormat="1" ht="21" customHeight="1">
      <c r="B36" s="65" t="s">
        <v>47</v>
      </c>
      <c r="C36" s="66"/>
      <c r="D36" s="66"/>
      <c r="E36" s="67"/>
      <c r="F36" s="77">
        <f>L34</f>
        <v>0</v>
      </c>
      <c r="G36" s="78"/>
      <c r="H36" s="78"/>
      <c r="I36" s="78"/>
      <c r="J36" s="78"/>
      <c r="K36" s="78"/>
      <c r="L36" s="79"/>
    </row>
    <row r="37" s="30" customFormat="1" ht="10.5" customHeight="1" thickBot="1"/>
    <row r="38" spans="2:12" s="30" customFormat="1" ht="45" customHeight="1" thickBot="1">
      <c r="B38" s="112" t="str">
        <f>"Słownie łącznie cena brutto:      "&amp;'Excelblog.pl - Kwoty słownie'!B10</f>
        <v>Słownie łącznie cena brutto:      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4"/>
    </row>
    <row r="39" spans="2:13" s="30" customFormat="1" ht="60.75" customHeight="1">
      <c r="B39" s="76" t="s">
        <v>62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36"/>
    </row>
    <row r="40" s="30" customFormat="1" ht="2.25" customHeight="1" thickBot="1"/>
    <row r="41" spans="2:13" s="30" customFormat="1" ht="88.5" customHeight="1" thickBot="1">
      <c r="B41" s="88" t="s">
        <v>10</v>
      </c>
      <c r="C41" s="89"/>
      <c r="D41" s="89"/>
      <c r="E41" s="89"/>
      <c r="F41" s="89"/>
      <c r="G41" s="89"/>
      <c r="H41" s="89"/>
      <c r="I41" s="89"/>
      <c r="J41" s="89"/>
      <c r="K41" s="89"/>
      <c r="L41" s="90"/>
      <c r="M41" s="41"/>
    </row>
    <row r="42" s="30" customFormat="1" ht="16.5" customHeight="1"/>
    <row r="43" spans="2:13" s="30" customFormat="1" ht="88.5" customHeight="1">
      <c r="B43" s="60" t="s">
        <v>11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37"/>
    </row>
    <row r="44" s="30" customFormat="1" ht="5.25" customHeight="1" thickBot="1"/>
    <row r="45" spans="2:12" s="30" customFormat="1" ht="37.5" customHeight="1" thickTop="1">
      <c r="B45" s="126" t="s">
        <v>0</v>
      </c>
      <c r="C45" s="127"/>
      <c r="D45" s="127"/>
      <c r="E45" s="128"/>
      <c r="F45" s="129" t="s">
        <v>1</v>
      </c>
      <c r="G45" s="130"/>
      <c r="H45" s="130"/>
      <c r="I45" s="130"/>
      <c r="J45" s="130"/>
      <c r="K45" s="130"/>
      <c r="L45" s="131"/>
    </row>
    <row r="46" spans="2:12" s="30" customFormat="1" ht="28.5" customHeight="1">
      <c r="B46" s="56"/>
      <c r="C46" s="57"/>
      <c r="D46" s="57"/>
      <c r="E46" s="58"/>
      <c r="F46" s="74"/>
      <c r="G46" s="57"/>
      <c r="H46" s="57"/>
      <c r="I46" s="57"/>
      <c r="J46" s="57"/>
      <c r="K46" s="57"/>
      <c r="L46" s="75"/>
    </row>
    <row r="47" spans="2:12" s="30" customFormat="1" ht="28.5" customHeight="1">
      <c r="B47" s="56"/>
      <c r="C47" s="57"/>
      <c r="D47" s="57"/>
      <c r="E47" s="58"/>
      <c r="F47" s="74"/>
      <c r="G47" s="57"/>
      <c r="H47" s="57"/>
      <c r="I47" s="57"/>
      <c r="J47" s="57"/>
      <c r="K47" s="57"/>
      <c r="L47" s="75"/>
    </row>
    <row r="48" spans="2:12" s="30" customFormat="1" ht="28.5" customHeight="1">
      <c r="B48" s="56"/>
      <c r="C48" s="57"/>
      <c r="D48" s="57"/>
      <c r="E48" s="58"/>
      <c r="F48" s="74"/>
      <c r="G48" s="57"/>
      <c r="H48" s="57"/>
      <c r="I48" s="57"/>
      <c r="J48" s="57"/>
      <c r="K48" s="57"/>
      <c r="L48" s="75"/>
    </row>
    <row r="49" spans="2:12" s="30" customFormat="1" ht="28.5" customHeight="1" thickBot="1">
      <c r="B49" s="68"/>
      <c r="C49" s="69"/>
      <c r="D49" s="69"/>
      <c r="E49" s="70"/>
      <c r="F49" s="103"/>
      <c r="G49" s="69"/>
      <c r="H49" s="69"/>
      <c r="I49" s="69"/>
      <c r="J49" s="69"/>
      <c r="K49" s="69"/>
      <c r="L49" s="104"/>
    </row>
    <row r="50" s="30" customFormat="1" ht="12" customHeight="1" thickTop="1"/>
    <row r="51" spans="2:13" s="30" customFormat="1" ht="31.5" customHeight="1" thickBot="1">
      <c r="B51" s="59" t="s">
        <v>15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37"/>
    </row>
    <row r="52" spans="2:12" s="30" customFormat="1" ht="110.25" customHeight="1" thickBot="1">
      <c r="B52" s="53" t="s">
        <v>16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</row>
    <row r="53" spans="2:12" s="30" customFormat="1" ht="13.5" customHeight="1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2:13" s="30" customFormat="1" ht="33" customHeight="1">
      <c r="B54" s="52" t="s">
        <v>12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38"/>
    </row>
    <row r="55" s="30" customFormat="1" ht="2.25" customHeight="1" thickBot="1"/>
    <row r="56" spans="2:12" s="30" customFormat="1" ht="37.5" customHeight="1" thickTop="1">
      <c r="B56" s="120" t="s">
        <v>2</v>
      </c>
      <c r="C56" s="121"/>
      <c r="D56" s="121"/>
      <c r="E56" s="122"/>
      <c r="F56" s="123" t="s">
        <v>3</v>
      </c>
      <c r="G56" s="124"/>
      <c r="H56" s="124"/>
      <c r="I56" s="124"/>
      <c r="J56" s="124"/>
      <c r="K56" s="124"/>
      <c r="L56" s="125"/>
    </row>
    <row r="57" spans="2:12" s="30" customFormat="1" ht="28.5" customHeight="1">
      <c r="B57" s="61"/>
      <c r="C57" s="62"/>
      <c r="D57" s="62"/>
      <c r="E57" s="63"/>
      <c r="F57" s="80"/>
      <c r="G57" s="62"/>
      <c r="H57" s="62"/>
      <c r="I57" s="62"/>
      <c r="J57" s="62"/>
      <c r="K57" s="62"/>
      <c r="L57" s="81"/>
    </row>
    <row r="58" spans="2:12" s="30" customFormat="1" ht="28.5" customHeight="1">
      <c r="B58" s="61"/>
      <c r="C58" s="62"/>
      <c r="D58" s="62"/>
      <c r="E58" s="63"/>
      <c r="F58" s="80"/>
      <c r="G58" s="62"/>
      <c r="H58" s="62"/>
      <c r="I58" s="62"/>
      <c r="J58" s="62"/>
      <c r="K58" s="62"/>
      <c r="L58" s="81"/>
    </row>
    <row r="59" spans="2:12" s="30" customFormat="1" ht="28.5" customHeight="1">
      <c r="B59" s="61"/>
      <c r="C59" s="62"/>
      <c r="D59" s="62"/>
      <c r="E59" s="63"/>
      <c r="F59" s="80"/>
      <c r="G59" s="62"/>
      <c r="H59" s="62"/>
      <c r="I59" s="62"/>
      <c r="J59" s="62"/>
      <c r="K59" s="62"/>
      <c r="L59" s="81"/>
    </row>
    <row r="60" spans="2:12" s="30" customFormat="1" ht="28.5" customHeight="1" thickBot="1">
      <c r="B60" s="100"/>
      <c r="C60" s="101"/>
      <c r="D60" s="101"/>
      <c r="E60" s="102"/>
      <c r="F60" s="106"/>
      <c r="G60" s="101"/>
      <c r="H60" s="101"/>
      <c r="I60" s="101"/>
      <c r="J60" s="101"/>
      <c r="K60" s="101"/>
      <c r="L60" s="107"/>
    </row>
    <row r="61" s="30" customFormat="1" ht="16.5" customHeight="1" thickTop="1"/>
    <row r="62" spans="2:13" s="30" customFormat="1" ht="17.25" customHeight="1" thickBot="1">
      <c r="B62" s="59" t="s">
        <v>17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37"/>
    </row>
    <row r="63" spans="2:12" s="30" customFormat="1" ht="120.75" customHeight="1" thickBot="1">
      <c r="B63" s="53" t="s">
        <v>18</v>
      </c>
      <c r="C63" s="54"/>
      <c r="D63" s="54"/>
      <c r="E63" s="54"/>
      <c r="F63" s="54"/>
      <c r="G63" s="54"/>
      <c r="H63" s="54"/>
      <c r="I63" s="54"/>
      <c r="J63" s="54"/>
      <c r="K63" s="54"/>
      <c r="L63" s="55"/>
    </row>
    <row r="64" spans="2:13" s="30" customFormat="1" ht="53.25" customHeight="1" thickBot="1">
      <c r="B64" s="108" t="s">
        <v>19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39"/>
    </row>
    <row r="65" spans="2:13" s="30" customFormat="1" ht="35.25" customHeight="1" thickBot="1">
      <c r="B65" s="53" t="s">
        <v>20</v>
      </c>
      <c r="C65" s="54"/>
      <c r="D65" s="54"/>
      <c r="E65" s="54"/>
      <c r="F65" s="54"/>
      <c r="G65" s="55"/>
      <c r="H65" s="47"/>
      <c r="I65" s="47"/>
      <c r="J65" s="47"/>
      <c r="K65" s="47"/>
      <c r="L65" s="47"/>
      <c r="M65" s="47"/>
    </row>
    <row r="66" spans="2:12" s="30" customFormat="1" ht="41.25" customHeight="1" thickBot="1">
      <c r="B66" s="105" t="s">
        <v>63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</row>
    <row r="67" spans="2:12" s="30" customFormat="1" ht="41.25" customHeight="1" thickBot="1">
      <c r="B67" s="116" t="s">
        <v>68</v>
      </c>
      <c r="C67" s="117"/>
      <c r="D67" s="117"/>
      <c r="E67" s="117"/>
      <c r="F67" s="117"/>
      <c r="G67" s="118"/>
      <c r="H67" s="46"/>
      <c r="I67" s="46"/>
      <c r="J67" s="46"/>
      <c r="K67" s="46"/>
      <c r="L67" s="46"/>
    </row>
    <row r="68" spans="2:13" s="30" customFormat="1" ht="47.25" customHeight="1">
      <c r="B68" s="85" t="s">
        <v>64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36"/>
    </row>
    <row r="69" s="30" customFormat="1" ht="2.25" customHeight="1"/>
    <row r="70" spans="2:13" s="30" customFormat="1" ht="33" customHeight="1">
      <c r="B70" s="85" t="s">
        <v>65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36"/>
    </row>
    <row r="71" s="30" customFormat="1" ht="12.75" customHeight="1"/>
    <row r="72" spans="2:13" s="30" customFormat="1" ht="24" customHeight="1" thickBot="1">
      <c r="B72" s="85" t="s">
        <v>66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36"/>
    </row>
    <row r="73" spans="2:13" s="30" customFormat="1" ht="15.75" customHeight="1" thickBot="1" thickTop="1">
      <c r="B73" s="28"/>
      <c r="C73" s="84" t="s">
        <v>21</v>
      </c>
      <c r="D73" s="85"/>
      <c r="E73" s="85"/>
      <c r="F73" s="85"/>
      <c r="G73" s="47"/>
      <c r="H73" s="47"/>
      <c r="I73" s="47"/>
      <c r="J73" s="47"/>
      <c r="K73" s="47"/>
      <c r="L73" s="47"/>
      <c r="M73" s="47"/>
    </row>
    <row r="74" spans="2:13" s="30" customFormat="1" ht="15.75" customHeight="1" thickBot="1" thickTop="1">
      <c r="B74" s="28"/>
      <c r="C74" s="84" t="s">
        <v>22</v>
      </c>
      <c r="D74" s="85"/>
      <c r="E74" s="85"/>
      <c r="F74" s="85"/>
      <c r="G74" s="47"/>
      <c r="H74" s="47"/>
      <c r="I74" s="47"/>
      <c r="J74" s="47"/>
      <c r="K74" s="47"/>
      <c r="L74" s="47"/>
      <c r="M74" s="47"/>
    </row>
    <row r="75" spans="2:13" s="30" customFormat="1" ht="15.75" customHeight="1" thickBot="1" thickTop="1">
      <c r="B75" s="28"/>
      <c r="C75" s="84" t="s">
        <v>23</v>
      </c>
      <c r="D75" s="85"/>
      <c r="E75" s="85"/>
      <c r="F75" s="47"/>
      <c r="G75" s="47"/>
      <c r="H75" s="47"/>
      <c r="I75" s="47"/>
      <c r="J75" s="47"/>
      <c r="K75" s="47"/>
      <c r="L75" s="47"/>
      <c r="M75" s="47"/>
    </row>
    <row r="76" spans="2:13" s="30" customFormat="1" ht="15.75" customHeight="1" thickBot="1" thickTop="1">
      <c r="B76" s="28"/>
      <c r="C76" s="84" t="s">
        <v>24</v>
      </c>
      <c r="D76" s="85"/>
      <c r="E76" s="85"/>
      <c r="F76" s="47"/>
      <c r="G76" s="47"/>
      <c r="H76" s="47"/>
      <c r="I76" s="47"/>
      <c r="J76" s="47"/>
      <c r="K76" s="47"/>
      <c r="L76" s="47"/>
      <c r="M76" s="47"/>
    </row>
    <row r="77" spans="2:13" s="30" customFormat="1" ht="15.75" customHeight="1" thickBot="1" thickTop="1">
      <c r="B77" s="28"/>
      <c r="C77" s="84" t="s">
        <v>25</v>
      </c>
      <c r="D77" s="85"/>
      <c r="E77" s="85"/>
      <c r="F77" s="47"/>
      <c r="G77" s="47"/>
      <c r="H77" s="47"/>
      <c r="I77" s="47"/>
      <c r="J77" s="47"/>
      <c r="K77" s="47"/>
      <c r="L77" s="47"/>
      <c r="M77" s="47"/>
    </row>
    <row r="78" spans="2:13" s="30" customFormat="1" ht="15.75" customHeight="1" thickBot="1" thickTop="1">
      <c r="B78" s="28"/>
      <c r="C78" s="84" t="s">
        <v>26</v>
      </c>
      <c r="D78" s="85"/>
      <c r="E78" s="85"/>
      <c r="F78" s="47"/>
      <c r="G78" s="47"/>
      <c r="H78" s="47"/>
      <c r="I78" s="47"/>
      <c r="J78" s="47"/>
      <c r="K78" s="47"/>
      <c r="L78" s="47"/>
      <c r="M78" s="47"/>
    </row>
    <row r="79" spans="2:13" s="30" customFormat="1" ht="15.75" customHeight="1" thickBot="1" thickTop="1">
      <c r="B79" s="28"/>
      <c r="C79" s="84" t="s">
        <v>27</v>
      </c>
      <c r="D79" s="85"/>
      <c r="E79" s="85"/>
      <c r="F79" s="47"/>
      <c r="G79" s="47"/>
      <c r="H79" s="47"/>
      <c r="I79" s="47"/>
      <c r="J79" s="47"/>
      <c r="K79" s="47"/>
      <c r="L79" s="47"/>
      <c r="M79" s="47"/>
    </row>
    <row r="80" spans="2:13" s="30" customFormat="1" ht="17.25" customHeight="1" thickTop="1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="30" customFormat="1" ht="37.5" customHeight="1"/>
    <row r="82" spans="2:13" s="30" customFormat="1" ht="19.5" customHeight="1" thickBot="1">
      <c r="B82" s="60" t="s">
        <v>67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37"/>
    </row>
    <row r="83" spans="2:13" s="30" customFormat="1" ht="19.5" customHeight="1" thickBot="1">
      <c r="B83" s="53" t="s">
        <v>28</v>
      </c>
      <c r="C83" s="54"/>
      <c r="D83" s="54"/>
      <c r="E83" s="54"/>
      <c r="F83" s="54"/>
      <c r="G83" s="54"/>
      <c r="H83" s="54"/>
      <c r="I83" s="54"/>
      <c r="J83" s="54"/>
      <c r="K83" s="55"/>
      <c r="L83" s="48"/>
      <c r="M83" s="48"/>
    </row>
    <row r="84" spans="2:13" s="30" customFormat="1" ht="19.5" customHeight="1" thickBot="1">
      <c r="B84" s="53" t="s">
        <v>28</v>
      </c>
      <c r="C84" s="54"/>
      <c r="D84" s="54"/>
      <c r="E84" s="54"/>
      <c r="F84" s="54"/>
      <c r="G84" s="54"/>
      <c r="H84" s="54"/>
      <c r="I84" s="54"/>
      <c r="J84" s="54"/>
      <c r="K84" s="55"/>
      <c r="L84" s="48"/>
      <c r="M84" s="48"/>
    </row>
    <row r="85" spans="2:13" s="30" customFormat="1" ht="19.5" customHeight="1" thickBot="1">
      <c r="B85" s="53" t="s">
        <v>28</v>
      </c>
      <c r="C85" s="54"/>
      <c r="D85" s="54"/>
      <c r="E85" s="54"/>
      <c r="F85" s="54"/>
      <c r="G85" s="54"/>
      <c r="H85" s="54"/>
      <c r="I85" s="54"/>
      <c r="J85" s="54"/>
      <c r="K85" s="55"/>
      <c r="L85" s="48"/>
      <c r="M85" s="48"/>
    </row>
    <row r="86" spans="2:13" s="30" customFormat="1" ht="19.5" customHeight="1" thickBot="1">
      <c r="B86" s="53" t="s">
        <v>28</v>
      </c>
      <c r="C86" s="54"/>
      <c r="D86" s="54"/>
      <c r="E86" s="54"/>
      <c r="F86" s="54"/>
      <c r="G86" s="54"/>
      <c r="H86" s="54"/>
      <c r="I86" s="54"/>
      <c r="J86" s="54"/>
      <c r="K86" s="55"/>
      <c r="L86" s="48"/>
      <c r="M86" s="48"/>
    </row>
    <row r="87" spans="2:13" s="30" customFormat="1" ht="19.5" customHeight="1" thickBot="1">
      <c r="B87" s="53" t="s">
        <v>28</v>
      </c>
      <c r="C87" s="54"/>
      <c r="D87" s="54"/>
      <c r="E87" s="54"/>
      <c r="F87" s="54"/>
      <c r="G87" s="54"/>
      <c r="H87" s="54"/>
      <c r="I87" s="54"/>
      <c r="J87" s="54"/>
      <c r="K87" s="55"/>
      <c r="L87" s="48"/>
      <c r="M87" s="48"/>
    </row>
    <row r="88" spans="2:13" s="30" customFormat="1" ht="19.5" customHeight="1" thickBot="1">
      <c r="B88" s="53" t="s">
        <v>28</v>
      </c>
      <c r="C88" s="54"/>
      <c r="D88" s="54"/>
      <c r="E88" s="54"/>
      <c r="F88" s="54"/>
      <c r="G88" s="54"/>
      <c r="H88" s="54"/>
      <c r="I88" s="54"/>
      <c r="J88" s="54"/>
      <c r="K88" s="55"/>
      <c r="L88" s="48"/>
      <c r="M88" s="48"/>
    </row>
    <row r="89" spans="2:13" s="30" customFormat="1" ht="19.5" customHeight="1" thickBot="1">
      <c r="B89" s="53" t="s">
        <v>28</v>
      </c>
      <c r="C89" s="54"/>
      <c r="D89" s="54"/>
      <c r="E89" s="54"/>
      <c r="F89" s="54"/>
      <c r="G89" s="54"/>
      <c r="H89" s="54"/>
      <c r="I89" s="54"/>
      <c r="J89" s="54"/>
      <c r="K89" s="55"/>
      <c r="L89" s="48"/>
      <c r="M89" s="48"/>
    </row>
    <row r="90" spans="2:13" s="30" customFormat="1" ht="21" customHeight="1" thickBot="1">
      <c r="B90" s="53" t="s">
        <v>28</v>
      </c>
      <c r="C90" s="54"/>
      <c r="D90" s="54"/>
      <c r="E90" s="54"/>
      <c r="F90" s="54"/>
      <c r="G90" s="54"/>
      <c r="H90" s="54"/>
      <c r="I90" s="54"/>
      <c r="J90" s="54"/>
      <c r="K90" s="55"/>
      <c r="L90" s="48"/>
      <c r="M90" s="48"/>
    </row>
    <row r="91" spans="9:10" s="30" customFormat="1" ht="31.5" customHeight="1">
      <c r="I91" s="27"/>
      <c r="J91" s="27"/>
    </row>
    <row r="92" spans="9:10" s="30" customFormat="1" ht="17.25" customHeight="1">
      <c r="I92" s="29"/>
      <c r="J92" s="29"/>
    </row>
    <row r="93" spans="9:10" s="30" customFormat="1" ht="39.75" customHeight="1">
      <c r="I93" s="83" t="s">
        <v>13</v>
      </c>
      <c r="J93" s="83"/>
    </row>
    <row r="94" spans="2:10" s="30" customFormat="1" ht="81" customHeight="1">
      <c r="B94" s="82" t="s">
        <v>14</v>
      </c>
      <c r="C94" s="82"/>
      <c r="D94" s="82"/>
      <c r="E94" s="82"/>
      <c r="F94" s="82"/>
      <c r="G94" s="82"/>
      <c r="H94" s="82"/>
      <c r="I94" s="82"/>
      <c r="J94" s="82"/>
    </row>
  </sheetData>
  <sheetProtection password="CC3B" sheet="1"/>
  <mergeCells count="73">
    <mergeCell ref="C73:F73"/>
    <mergeCell ref="B65:G65"/>
    <mergeCell ref="B68:L68"/>
    <mergeCell ref="B63:L63"/>
    <mergeCell ref="B70:L70"/>
    <mergeCell ref="B66:L66"/>
    <mergeCell ref="B67:G67"/>
    <mergeCell ref="F60:L60"/>
    <mergeCell ref="B62:L62"/>
    <mergeCell ref="B64:L64"/>
    <mergeCell ref="B58:E58"/>
    <mergeCell ref="B59:E59"/>
    <mergeCell ref="B60:E60"/>
    <mergeCell ref="F58:L58"/>
    <mergeCell ref="F59:L59"/>
    <mergeCell ref="F49:L49"/>
    <mergeCell ref="C75:E75"/>
    <mergeCell ref="C76:E76"/>
    <mergeCell ref="B72:L72"/>
    <mergeCell ref="I2:L2"/>
    <mergeCell ref="B45:E45"/>
    <mergeCell ref="B3:E3"/>
    <mergeCell ref="E14:G14"/>
    <mergeCell ref="H8:I11"/>
    <mergeCell ref="C74:F74"/>
    <mergeCell ref="B46:E46"/>
    <mergeCell ref="B29:L29"/>
    <mergeCell ref="B5:E5"/>
    <mergeCell ref="B7:E7"/>
    <mergeCell ref="K8:L11"/>
    <mergeCell ref="B10:E12"/>
    <mergeCell ref="B27:L27"/>
    <mergeCell ref="B26:I26"/>
    <mergeCell ref="B4:D4"/>
    <mergeCell ref="B6:D6"/>
    <mergeCell ref="B94:J94"/>
    <mergeCell ref="I93:J93"/>
    <mergeCell ref="C77:E77"/>
    <mergeCell ref="C78:E78"/>
    <mergeCell ref="C79:E79"/>
    <mergeCell ref="B90:K90"/>
    <mergeCell ref="B89:K89"/>
    <mergeCell ref="F35:L35"/>
    <mergeCell ref="B85:K85"/>
    <mergeCell ref="B86:K86"/>
    <mergeCell ref="B87:K87"/>
    <mergeCell ref="F45:L45"/>
    <mergeCell ref="F36:L36"/>
    <mergeCell ref="F57:L57"/>
    <mergeCell ref="F46:L46"/>
    <mergeCell ref="F47:L47"/>
    <mergeCell ref="B41:L41"/>
    <mergeCell ref="B38:L38"/>
    <mergeCell ref="B24:L24"/>
    <mergeCell ref="B35:E35"/>
    <mergeCell ref="B36:E36"/>
    <mergeCell ref="B48:E48"/>
    <mergeCell ref="B49:E49"/>
    <mergeCell ref="F56:L56"/>
    <mergeCell ref="J26:L26"/>
    <mergeCell ref="F48:L48"/>
    <mergeCell ref="B39:L39"/>
    <mergeCell ref="B43:L43"/>
    <mergeCell ref="B54:L54"/>
    <mergeCell ref="B56:E56"/>
    <mergeCell ref="B52:L52"/>
    <mergeCell ref="B47:E47"/>
    <mergeCell ref="B51:L51"/>
    <mergeCell ref="B88:K88"/>
    <mergeCell ref="B82:L82"/>
    <mergeCell ref="B57:E57"/>
    <mergeCell ref="B83:K83"/>
    <mergeCell ref="B84:K84"/>
  </mergeCells>
  <printOptions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&amp;CStrona &amp;P z &amp;N</oddFooter>
  </headerFooter>
  <rowBreaks count="6" manualBreakCount="6">
    <brk id="23" max="255" man="1"/>
    <brk id="42" max="255" man="1"/>
    <brk id="53" min="1" max="11" man="1"/>
    <brk id="61" min="1" max="11" man="1"/>
    <brk id="70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25" customWidth="1"/>
    <col min="2" max="3" width="17.8515625" style="25" customWidth="1"/>
    <col min="4" max="4" width="16.7109375" style="25" customWidth="1"/>
    <col min="5" max="8" width="12.140625" style="25" customWidth="1"/>
    <col min="9" max="9" width="9.140625" style="25" customWidth="1"/>
    <col min="10" max="10" width="0" style="25" hidden="1" customWidth="1"/>
    <col min="11" max="11" width="18.28125" style="25" hidden="1" customWidth="1"/>
    <col min="12" max="12" width="15.28125" style="25" hidden="1" customWidth="1"/>
    <col min="13" max="13" width="11.421875" style="25" hidden="1" customWidth="1"/>
    <col min="14" max="16384" width="0" style="25" hidden="1" customWidth="1"/>
  </cols>
  <sheetData>
    <row r="1" spans="1:9" s="3" customFormat="1" ht="17.25" customHeight="1">
      <c r="A1" s="1" t="s">
        <v>30</v>
      </c>
      <c r="B1" s="2"/>
      <c r="C1" s="2"/>
      <c r="D1" s="2"/>
      <c r="E1" s="2"/>
      <c r="F1" s="2"/>
      <c r="G1" s="2"/>
      <c r="H1" s="2"/>
      <c r="I1" s="2"/>
    </row>
    <row r="2" spans="1:13" s="7" customFormat="1" ht="12.75">
      <c r="A2" s="4"/>
      <c r="B2" s="5" t="s">
        <v>31</v>
      </c>
      <c r="C2" s="4"/>
      <c r="D2" s="6"/>
      <c r="E2" s="6"/>
      <c r="F2" s="6"/>
      <c r="G2" s="6"/>
      <c r="H2" s="6"/>
      <c r="I2" s="4"/>
      <c r="K2" s="8"/>
      <c r="L2" s="8"/>
      <c r="M2" s="8"/>
    </row>
    <row r="3" spans="1:9" s="7" customFormat="1" ht="12.75">
      <c r="A3" s="5" t="s">
        <v>31</v>
      </c>
      <c r="B3" s="9">
        <f>'Formularz ofertowy'!F36</f>
        <v>0</v>
      </c>
      <c r="C3" s="10"/>
      <c r="D3" s="6"/>
      <c r="E3" s="6"/>
      <c r="F3" s="6"/>
      <c r="G3" s="6"/>
      <c r="H3" s="6"/>
      <c r="I3" s="4"/>
    </row>
    <row r="4" spans="1:9" s="7" customFormat="1" ht="12.75">
      <c r="A4" s="5"/>
      <c r="B4" s="10"/>
      <c r="C4" s="11" t="s">
        <v>32</v>
      </c>
      <c r="D4" s="12" t="s">
        <v>33</v>
      </c>
      <c r="E4" s="12" t="s">
        <v>34</v>
      </c>
      <c r="F4" s="12" t="s">
        <v>35</v>
      </c>
      <c r="G4" s="12" t="s">
        <v>36</v>
      </c>
      <c r="H4" s="12" t="s">
        <v>37</v>
      </c>
      <c r="I4" s="4"/>
    </row>
    <row r="5" spans="1:9" s="7" customFormat="1" ht="12.75">
      <c r="A5" s="5" t="s">
        <v>38</v>
      </c>
      <c r="B5" s="4"/>
      <c r="C5" s="13"/>
      <c r="D5" s="14">
        <f>ROUND((B3-INT(B3))*100,0)</f>
        <v>0</v>
      </c>
      <c r="E5" s="14">
        <f>IF(B3&gt;=1,VALUE(RIGHT(LEFT(INT(B3),LEN(INT(B3))),3)),0)</f>
        <v>0</v>
      </c>
      <c r="F5" s="14">
        <f>IF(B3&gt;=1000,VALUE(TEXT(RIGHT(LEFT(INT(B3),LEN(INT(B3))-3),3),"000")),0)</f>
        <v>0</v>
      </c>
      <c r="G5" s="14">
        <f>IF(B3&gt;=1000000,VALUE(TEXT(RIGHT(LEFT(INT(B3),LEN(INT(B3))-6),3),"000")),0)</f>
        <v>0</v>
      </c>
      <c r="H5" s="14">
        <f>IF(B3&gt;=1000000000,VALUE(TEXT(RIGHT(LEFT(INT(B3),LEN(INT(B3))-9),3),"000")),0)</f>
        <v>0</v>
      </c>
      <c r="I5" s="4"/>
    </row>
    <row r="6" spans="1:9" s="7" customFormat="1" ht="12.75">
      <c r="A6" s="5" t="s">
        <v>39</v>
      </c>
      <c r="B6" s="15"/>
      <c r="C6" s="15" t="str">
        <f>ROUND((B3-INT(B3))*100,0)&amp;"/"&amp;100&amp;" groszy"</f>
        <v>0/100 groszy</v>
      </c>
      <c r="D6" s="15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16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16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16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15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15"/>
    </row>
    <row r="7" spans="1:9" s="7" customFormat="1" ht="12.75">
      <c r="A7" s="4"/>
      <c r="B7" s="4"/>
      <c r="C7" s="4"/>
      <c r="D7" s="6"/>
      <c r="E7" s="6"/>
      <c r="F7" s="6"/>
      <c r="G7" s="6"/>
      <c r="H7" s="6"/>
      <c r="I7" s="4"/>
    </row>
    <row r="8" spans="1:9" s="7" customFormat="1" ht="12.75">
      <c r="A8" s="5" t="s">
        <v>40</v>
      </c>
      <c r="B8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18"/>
      <c r="D8" s="18"/>
      <c r="E8" s="18"/>
      <c r="F8" s="18"/>
      <c r="G8" s="18"/>
      <c r="H8" s="18"/>
      <c r="I8" s="19"/>
    </row>
    <row r="9" spans="1:9" s="7" customFormat="1" ht="12.75">
      <c r="A9" s="5" t="s">
        <v>41</v>
      </c>
      <c r="B9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18"/>
      <c r="D9" s="18"/>
      <c r="E9" s="18"/>
      <c r="F9" s="18"/>
      <c r="G9" s="18"/>
      <c r="H9" s="18"/>
      <c r="I9" s="19"/>
    </row>
    <row r="10" spans="1:9" s="7" customFormat="1" ht="12.75">
      <c r="A10" s="5" t="s">
        <v>42</v>
      </c>
      <c r="B10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18"/>
      <c r="D10" s="18"/>
      <c r="E10" s="18"/>
      <c r="F10" s="18"/>
      <c r="G10" s="18"/>
      <c r="H10" s="18"/>
      <c r="I10" s="19"/>
    </row>
    <row r="11" spans="1:9" s="7" customFormat="1" ht="12.75">
      <c r="A11" s="5"/>
      <c r="B11" s="4"/>
      <c r="C11" s="4"/>
      <c r="D11" s="6"/>
      <c r="E11" s="6"/>
      <c r="F11" s="6"/>
      <c r="G11" s="6"/>
      <c r="H11" s="6"/>
      <c r="I11" s="4"/>
    </row>
    <row r="12" spans="1:9" s="23" customFormat="1" ht="12.75" customHeight="1">
      <c r="A12" s="20"/>
      <c r="B12" s="20"/>
      <c r="C12" s="20"/>
      <c r="D12" s="21"/>
      <c r="E12" s="21"/>
      <c r="F12" s="21"/>
      <c r="G12" s="21"/>
      <c r="H12" s="21"/>
      <c r="I12" s="22" t="s">
        <v>43</v>
      </c>
    </row>
    <row r="13" ht="12.75">
      <c r="A13" s="24" t="s">
        <v>44</v>
      </c>
    </row>
    <row r="14" ht="12.75">
      <c r="A14" s="26" t="s">
        <v>45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Dawid Kikulski</cp:lastModifiedBy>
  <cp:lastPrinted>2023-10-25T16:20:40Z</cp:lastPrinted>
  <dcterms:created xsi:type="dcterms:W3CDTF">2022-10-20T05:26:44Z</dcterms:created>
  <dcterms:modified xsi:type="dcterms:W3CDTF">2023-10-25T21:06:56Z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