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12" windowHeight="1191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<sst xmlns="http://schemas.openxmlformats.org/spreadsheetml/2006/main" count="168" uniqueCount="127">
  <si>
    <t>1 d.1</t>
  </si>
  <si>
    <t>KNR-W 2-15 0112-01 analogia</t>
  </si>
  <si>
    <t>Rury z polietylenu sieciowanego 16x2,0</t>
  </si>
  <si>
    <t>m</t>
  </si>
  <si>
    <t>2 d.1</t>
  </si>
  <si>
    <t>Rury z polietylenu sieciowanego 20x2,0</t>
  </si>
  <si>
    <t>3 d.1</t>
  </si>
  <si>
    <t>KNR-W 2-15 0112-02 analogia</t>
  </si>
  <si>
    <t>Rury z polietylenu sieciowanego 26x3,0</t>
  </si>
  <si>
    <t>4 d.1</t>
  </si>
  <si>
    <t>KNR 0-34 0107-03</t>
  </si>
  <si>
    <t>Otulina izolacyjna z pianki polietylenowej o gr. 6 mm (na podejścia prowadzone podtynkowo) na rury 16x2,0</t>
  </si>
  <si>
    <t>5 d.1</t>
  </si>
  <si>
    <t>Otulina izolacyjna z pianki polietylenowej o gr. 6 mm (na podejścia prowadzone podtynkowo) na rurę 20x2,0</t>
  </si>
  <si>
    <t>6 d.1</t>
  </si>
  <si>
    <t>Otulina izolacyjna z pianki polietylenowej o gr. 6 mm (na podejścia prowadzone podtynkowo) na rurę 26x3,0</t>
  </si>
  <si>
    <t>7 d.1</t>
  </si>
  <si>
    <t>KNR 4-01 0336-03</t>
  </si>
  <si>
    <t>Wykucie bruzd poziomych 1/2x1/2 ceg. w ścianach z cegieł na zaprawie cementowo-wapiennej</t>
  </si>
  <si>
    <t>8 d.1</t>
  </si>
  <si>
    <t>KNR 4-01 0325-04</t>
  </si>
  <si>
    <t>Zamurowanie bruzd pionowych lub pochyłych o przekroju 1/2x1/2 ceg.w ścianach z cegieł</t>
  </si>
  <si>
    <t>9 d.1</t>
  </si>
  <si>
    <t>KNR-W 2-15 0135-04 analogia</t>
  </si>
  <si>
    <t>Kurek podłączeniowy odcinający ćwierćobrotowy DN15 z czopem kulowym (pod umywalki, zlewozmywaki, kompakt WC) kątowy, PN10,</t>
  </si>
  <si>
    <t>szt.</t>
  </si>
  <si>
    <t>10 d.1</t>
  </si>
  <si>
    <t>KNR-W 2-15 0116-01 analogia</t>
  </si>
  <si>
    <t>Dodatki za podejścia dopływowe w rurociągach z tworzyw sztucznych do zaworów czerpalnych, baterii, płuczek o połączeniu elastycznym metalowym o śr. zewnętrznej 20 mm- uwzgledniono również przewód giętki, podłączeniowy w oplocie ze stali nierdzewnej dla zestawów WC, zmywarek i baterii stojących o długości 50cm</t>
  </si>
  <si>
    <t>11 d.1</t>
  </si>
  <si>
    <t>KNR-W 2-15 0128-02</t>
  </si>
  <si>
    <t>Płukanie instalacji wodociągowej w budynkach niemieszkalnych</t>
  </si>
  <si>
    <t>12 d.1</t>
  </si>
  <si>
    <t>KNR-W 2-15 0127-03</t>
  </si>
  <si>
    <t>Próba szczelności instalacji wodociągowych z rur z tworzyw sztucznych w budynkach niemieszkalnych (rurociąg o śr. do 63 mm)</t>
  </si>
  <si>
    <t>13 d.2</t>
  </si>
  <si>
    <t>KNR-W 2-15 0208-01</t>
  </si>
  <si>
    <t>Rurociągi z PVC kanalizacyjne o śr. 50 mm na ścianach w budynkach niemieszkalnych o połączeniach wciskowych</t>
  </si>
  <si>
    <t>14 d.2</t>
  </si>
  <si>
    <t>KNR-W 2-15 0208-02</t>
  </si>
  <si>
    <t>Rurociągi z PVC kanalizacyjne o śr. 75 mm na ścianach w budynkach niemieszkalnych o połączeniach wciskowych</t>
  </si>
  <si>
    <t>15 d.2</t>
  </si>
  <si>
    <t>KNR-W 2-15 0208-03</t>
  </si>
  <si>
    <t>Rurociągi z PVC kanalizacyjne o śr. 110 mm na ścianach w budynkach niemieszkalnych o połączeniach wciskowych</t>
  </si>
  <si>
    <t>16 d.2</t>
  </si>
  <si>
    <t>KNR-W 2-15 0222-02</t>
  </si>
  <si>
    <t>Czyszczaki z PVC kanalizacyjne o śr. 110 mm o połączeniach wciskowych</t>
  </si>
  <si>
    <t>17 d.2</t>
  </si>
  <si>
    <t>KNR-W 2-15 0142-03 analogia</t>
  </si>
  <si>
    <t>Drzwiczki rewizyjne metalowe o wymiarach 20x20cm</t>
  </si>
  <si>
    <t>18 d.2</t>
  </si>
  <si>
    <t>KNR-W 2-15 0213-05</t>
  </si>
  <si>
    <t>Rury wywiewne z PVC o połączeniu wciskowym o śr. 110/160 mm</t>
  </si>
  <si>
    <t>19 d.2</t>
  </si>
  <si>
    <t>KNR-W 2-15 0218-02</t>
  </si>
  <si>
    <t>Syfony pojedyncze z tworzywa sztucznego o śr. 50 mm</t>
  </si>
  <si>
    <t>20 d.2</t>
  </si>
  <si>
    <t>KNR-W 2-15 0211-03</t>
  </si>
  <si>
    <t>Dodatki za wykonanie podejść odpływowych z PVC o śr. 110 mm o połączeniach wciskowych</t>
  </si>
  <si>
    <t>podej.</t>
  </si>
  <si>
    <t>21 d.2</t>
  </si>
  <si>
    <t>KNR-W 2-15 0211-01</t>
  </si>
  <si>
    <t>Dodatki za wykonanie podejść odpływowych z PVC o śr. 50 mm o połączeniach wciskowych</t>
  </si>
  <si>
    <t>22 d.2</t>
  </si>
  <si>
    <t>KNR 2-18 0804-02</t>
  </si>
  <si>
    <t>Próba szczelności kanałów rurowych o śr.nominalnej 200 mm</t>
  </si>
  <si>
    <t>23 d.3</t>
  </si>
  <si>
    <t>KNR-W 2-15 0404-01 analogia</t>
  </si>
  <si>
    <t>24 d.3</t>
  </si>
  <si>
    <t>KNR 0-34 0101-01</t>
  </si>
  <si>
    <t>Izolacja rurociągów śr.16x2,0 mm otulinami jednowarstwowymi gr.10 mm (C)</t>
  </si>
  <si>
    <t>25 d.3</t>
  </si>
  <si>
    <t>26 d.3</t>
  </si>
  <si>
    <t>27 d.3</t>
  </si>
  <si>
    <t>KNR-W 2-15 0412-02</t>
  </si>
  <si>
    <t>Zawór grzejnikowy zasilający, termostatyczny, kątowy DN15</t>
  </si>
  <si>
    <t>28 d.3</t>
  </si>
  <si>
    <t>Zawór grzejnikowy powrotny z nastawą wstępną, kątowy DN15</t>
  </si>
  <si>
    <t>29 d.3</t>
  </si>
  <si>
    <t>KNR 0-35 0215-04</t>
  </si>
  <si>
    <t>Głowica termostatyczna z wbudowanym czujnikiem i ogranicznikiem zakresu temperatury</t>
  </si>
  <si>
    <t>30 d.3</t>
  </si>
  <si>
    <t>KNR-W 2-15 0412-07</t>
  </si>
  <si>
    <t>31 d.3</t>
  </si>
  <si>
    <t>KNR-W 2-15 0436-01</t>
  </si>
  <si>
    <t>Próby z dokonaniem regulacji instalacji centralnego ogrzewania (na gorąco)</t>
  </si>
  <si>
    <t>urz.</t>
  </si>
  <si>
    <t>32 d.3</t>
  </si>
  <si>
    <t>KNR-W 2-15 0406-03</t>
  </si>
  <si>
    <t>Próby szczelności instalacji c.o. z rur z tworzyw sztucznych - próba zasadnicza (pulsacyjna)</t>
  </si>
  <si>
    <t>próba</t>
  </si>
  <si>
    <t>33 d.3</t>
  </si>
  <si>
    <t>KNR-W 2-15 0406-05</t>
  </si>
  <si>
    <t>Próby szczelności instalacji c.o. z rur z tworzyw sztucznych - dodatek za próbę w budynkach niemieszkalnych</t>
  </si>
  <si>
    <t>34 d.4.1</t>
  </si>
  <si>
    <t>KNR 2-17 0204-03</t>
  </si>
  <si>
    <t>35 d.4.1</t>
  </si>
  <si>
    <t xml:space="preserve"> kalk. własna</t>
  </si>
  <si>
    <t>Montaż wentylatora w istniejącym kanale wentylacji grawitacyjnej</t>
  </si>
  <si>
    <t>kpl</t>
  </si>
  <si>
    <t>36 d.5</t>
  </si>
  <si>
    <t>Przebicia w konstrukcji pod prowadzenie instalacji sanitarnych wraz z wykończeniem ok. 200 przejść instalacyjnych zgodnie z technologią wykonania robót</t>
  </si>
  <si>
    <t>kpl.</t>
  </si>
  <si>
    <t>37 d.5</t>
  </si>
  <si>
    <t>Demontaż istniejących instalacji wewnętrznych.</t>
  </si>
  <si>
    <t>Ilość</t>
  </si>
  <si>
    <t>Jedn.obm.</t>
  </si>
  <si>
    <t>_x0002_WEWNĘTRZNA INSTALACJA C.O.</t>
  </si>
  <si>
    <t>_x0002_INSTALACJA WENTYLACJI</t>
  </si>
  <si>
    <t>_x0002_PRACE DODATKOWE</t>
  </si>
  <si>
    <t>l.p.</t>
  </si>
  <si>
    <t>Podstawa nakładu</t>
  </si>
  <si>
    <t>Opis pozycji</t>
  </si>
  <si>
    <t>Wartość netto</t>
  </si>
  <si>
    <t>_x0002_WEWNĘTRZNA INSTALACJA WODOCIĄGOWA</t>
  </si>
  <si>
    <t>Cena jedn. netto</t>
  </si>
  <si>
    <t>Automatyczne odpowietrzniki z zaworami stopowymi, odcinającymi  DN15</t>
  </si>
  <si>
    <t>4.1.</t>
  </si>
  <si>
    <t>Wentylator łazienkowy Silent 100 CHZ firmy Venture Industries - lub równoważny - wraz z zestawem automatyki i zestawem mocującym</t>
  </si>
  <si>
    <t>_x0002_WEWNĘTRZNA INSTALACJA KANALIZACJI SANITARNEJ</t>
  </si>
  <si>
    <t>Razem dział - WEWNĘTRZNA INSTALACJA C.O.:</t>
  </si>
  <si>
    <r>
      <t>_x0002_</t>
    </r>
    <r>
      <rPr>
        <b/>
        <sz val="11"/>
        <rFont val="Calibri"/>
        <family val="2"/>
      </rPr>
      <t>UKŁAD WS</t>
    </r>
  </si>
  <si>
    <t>Razem dział - INSTALACJA WENTYLACJI</t>
  </si>
  <si>
    <t>Razem dział - PRACE DODATKOWE</t>
  </si>
  <si>
    <t>RAZEM - INSTALACJE SANITARNE:</t>
  </si>
  <si>
    <t>Razem dział- WEWNĘTRZNA INSTALACJA WODOCIĄGOWA:</t>
  </si>
  <si>
    <t>Razem dział- WEWNĘTRZNA INSTALACJA KANALIZACJI SANITARNEJ: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</si>
</sst>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2"/>
      <name val="Calibri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B2B2B2"/>
      </left>
      <right/>
      <top style="thin"/>
      <bottom style="thin">
        <color rgb="FFB2B2B2"/>
      </bottom>
    </border>
    <border>
      <left/>
      <right/>
      <top style="thin"/>
      <bottom style="thin">
        <color rgb="FFB2B2B2"/>
      </bottom>
    </border>
    <border>
      <left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7" fillId="28" borderId="10" xfId="41" applyFont="1" applyBorder="1" applyAlignment="1">
      <alignment wrapText="1"/>
    </xf>
    <xf numFmtId="0" fontId="0" fillId="0" borderId="0" xfId="0" applyAlignment="1">
      <alignment wrapText="1"/>
    </xf>
    <xf numFmtId="0" fontId="2" fillId="30" borderId="10" xfId="50" applyFont="1" applyBorder="1" applyAlignment="1">
      <alignment wrapText="1"/>
    </xf>
    <xf numFmtId="0" fontId="2" fillId="26" borderId="1" xfId="39" applyFont="1" applyAlignment="1">
      <alignment wrapText="1"/>
    </xf>
    <xf numFmtId="0" fontId="23" fillId="27" borderId="2" xfId="40" applyAlignment="1">
      <alignment wrapText="1"/>
    </xf>
    <xf numFmtId="0" fontId="2" fillId="28" borderId="10" xfId="41" applyFont="1" applyBorder="1" applyAlignment="1">
      <alignment wrapText="1"/>
    </xf>
    <xf numFmtId="16" fontId="0" fillId="31" borderId="9" xfId="57" applyNumberFormat="1" applyFont="1" applyAlignment="1">
      <alignment wrapText="1"/>
    </xf>
    <xf numFmtId="0" fontId="2" fillId="31" borderId="9" xfId="57" applyFont="1" applyAlignment="1">
      <alignment wrapText="1"/>
    </xf>
    <xf numFmtId="0" fontId="2" fillId="32" borderId="10" xfId="60" applyFont="1" applyBorder="1" applyAlignment="1">
      <alignment wrapText="1"/>
    </xf>
    <xf numFmtId="0" fontId="10" fillId="20" borderId="0" xfId="33" applyFont="1" applyAlignment="1">
      <alignment/>
    </xf>
    <xf numFmtId="0" fontId="10" fillId="20" borderId="11" xfId="33" applyFont="1" applyBorder="1" applyAlignment="1">
      <alignment horizontal="right"/>
    </xf>
    <xf numFmtId="0" fontId="2" fillId="30" borderId="12" xfId="50" applyFont="1" applyBorder="1" applyAlignment="1">
      <alignment horizontal="left" wrapText="1"/>
    </xf>
    <xf numFmtId="0" fontId="2" fillId="30" borderId="13" xfId="50" applyFont="1" applyBorder="1" applyAlignment="1">
      <alignment horizontal="left" wrapText="1"/>
    </xf>
    <xf numFmtId="0" fontId="2" fillId="30" borderId="14" xfId="50" applyFont="1" applyBorder="1" applyAlignment="1">
      <alignment horizontal="left" wrapText="1"/>
    </xf>
    <xf numFmtId="0" fontId="2" fillId="26" borderId="1" xfId="39" applyFont="1" applyAlignment="1">
      <alignment horizontal="left" wrapText="1"/>
    </xf>
    <xf numFmtId="0" fontId="2" fillId="28" borderId="12" xfId="41" applyFont="1" applyBorder="1" applyAlignment="1">
      <alignment horizontal="left" wrapText="1"/>
    </xf>
    <xf numFmtId="0" fontId="2" fillId="28" borderId="13" xfId="41" applyFont="1" applyBorder="1" applyAlignment="1">
      <alignment horizontal="left" wrapText="1"/>
    </xf>
    <xf numFmtId="0" fontId="2" fillId="28" borderId="14" xfId="41" applyFont="1" applyBorder="1" applyAlignment="1">
      <alignment horizontal="left" wrapText="1"/>
    </xf>
    <xf numFmtId="0" fontId="2" fillId="31" borderId="15" xfId="57" applyFont="1" applyBorder="1" applyAlignment="1">
      <alignment horizontal="left" wrapText="1"/>
    </xf>
    <xf numFmtId="0" fontId="2" fillId="31" borderId="16" xfId="57" applyFont="1" applyBorder="1" applyAlignment="1">
      <alignment horizontal="left" wrapText="1"/>
    </xf>
    <xf numFmtId="0" fontId="2" fillId="31" borderId="17" xfId="57" applyFont="1" applyBorder="1" applyAlignment="1">
      <alignment horizontal="left" wrapText="1"/>
    </xf>
    <xf numFmtId="0" fontId="31" fillId="31" borderId="18" xfId="57" applyFont="1" applyBorder="1" applyAlignment="1">
      <alignment horizontal="left" wrapText="1"/>
    </xf>
    <xf numFmtId="0" fontId="31" fillId="31" borderId="19" xfId="57" applyFont="1" applyBorder="1" applyAlignment="1">
      <alignment horizontal="left" wrapText="1"/>
    </xf>
    <xf numFmtId="0" fontId="31" fillId="31" borderId="20" xfId="57" applyFont="1" applyBorder="1" applyAlignment="1">
      <alignment horizontal="left" wrapText="1"/>
    </xf>
    <xf numFmtId="0" fontId="2" fillId="32" borderId="12" xfId="60" applyFont="1" applyBorder="1" applyAlignment="1">
      <alignment horizontal="left" wrapText="1"/>
    </xf>
    <xf numFmtId="0" fontId="2" fillId="32" borderId="13" xfId="60" applyFont="1" applyBorder="1" applyAlignment="1">
      <alignment horizontal="left" wrapText="1"/>
    </xf>
    <xf numFmtId="0" fontId="2" fillId="32" borderId="14" xfId="60" applyFont="1" applyBorder="1" applyAlignment="1">
      <alignment horizontal="left" wrapText="1"/>
    </xf>
    <xf numFmtId="0" fontId="2" fillId="30" borderId="12" xfId="50" applyFont="1" applyBorder="1" applyAlignment="1">
      <alignment horizontal="right" vertical="center" wrapText="1"/>
    </xf>
    <xf numFmtId="0" fontId="2" fillId="30" borderId="13" xfId="50" applyFont="1" applyBorder="1" applyAlignment="1">
      <alignment horizontal="right" vertical="center" wrapText="1"/>
    </xf>
    <xf numFmtId="0" fontId="2" fillId="30" borderId="14" xfId="50" applyFont="1" applyBorder="1" applyAlignment="1">
      <alignment horizontal="right" vertical="center" wrapText="1"/>
    </xf>
    <xf numFmtId="0" fontId="2" fillId="26" borderId="1" xfId="39" applyFont="1" applyAlignment="1">
      <alignment horizontal="right" vertical="center" wrapText="1"/>
    </xf>
    <xf numFmtId="0" fontId="22" fillId="26" borderId="1" xfId="39" applyAlignment="1">
      <alignment horizontal="right" vertical="center" wrapText="1"/>
    </xf>
    <xf numFmtId="0" fontId="2" fillId="28" borderId="12" xfId="41" applyFont="1" applyBorder="1" applyAlignment="1">
      <alignment horizontal="right" vertical="center" wrapText="1"/>
    </xf>
    <xf numFmtId="0" fontId="2" fillId="28" borderId="13" xfId="41" applyFont="1" applyBorder="1" applyAlignment="1">
      <alignment horizontal="right" vertical="center" wrapText="1"/>
    </xf>
    <xf numFmtId="0" fontId="2" fillId="28" borderId="14" xfId="41" applyFont="1" applyBorder="1" applyAlignment="1">
      <alignment horizontal="right" vertical="center" wrapText="1"/>
    </xf>
    <xf numFmtId="0" fontId="2" fillId="31" borderId="9" xfId="57" applyFont="1" applyAlignment="1">
      <alignment horizontal="right" vertical="center" wrapText="1"/>
    </xf>
    <xf numFmtId="0" fontId="2" fillId="32" borderId="12" xfId="60" applyFont="1" applyBorder="1" applyAlignment="1">
      <alignment horizontal="right" vertical="center" wrapText="1"/>
    </xf>
    <xf numFmtId="0" fontId="2" fillId="32" borderId="13" xfId="60" applyFont="1" applyBorder="1" applyAlignment="1">
      <alignment horizontal="right" vertical="center" wrapText="1"/>
    </xf>
    <xf numFmtId="0" fontId="2" fillId="32" borderId="14" xfId="6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27.00390625" style="0" customWidth="1"/>
    <col min="3" max="3" width="61.7109375" style="0" customWidth="1"/>
    <col min="4" max="4" width="14.140625" style="0" customWidth="1"/>
    <col min="5" max="6" width="22.28125" style="0" customWidth="1"/>
    <col min="7" max="7" width="17.00390625" style="0" customWidth="1"/>
  </cols>
  <sheetData>
    <row r="1" spans="1:7" ht="30" customHeight="1">
      <c r="A1" s="7" t="s">
        <v>110</v>
      </c>
      <c r="B1" s="7" t="s">
        <v>111</v>
      </c>
      <c r="C1" s="7" t="s">
        <v>112</v>
      </c>
      <c r="D1" s="7" t="s">
        <v>106</v>
      </c>
      <c r="E1" s="7" t="s">
        <v>105</v>
      </c>
      <c r="F1" s="7" t="s">
        <v>115</v>
      </c>
      <c r="G1" s="7" t="s">
        <v>113</v>
      </c>
    </row>
    <row r="2" spans="1:7" ht="28.5" customHeight="1">
      <c r="A2" s="5">
        <v>1</v>
      </c>
      <c r="B2" s="14" t="s">
        <v>114</v>
      </c>
      <c r="C2" s="15"/>
      <c r="D2" s="15"/>
      <c r="E2" s="15"/>
      <c r="F2" s="15"/>
      <c r="G2" s="16"/>
    </row>
    <row r="3" spans="1:7" ht="14.25">
      <c r="A3" t="s">
        <v>0</v>
      </c>
      <c r="B3" t="s">
        <v>1</v>
      </c>
      <c r="C3" t="s">
        <v>2</v>
      </c>
      <c r="D3" t="s">
        <v>3</v>
      </c>
      <c r="E3">
        <v>143</v>
      </c>
      <c r="F3">
        <v>0</v>
      </c>
      <c r="G3">
        <f>PRODUCT(E3,F3)</f>
        <v>0</v>
      </c>
    </row>
    <row r="4" spans="1:7" ht="14.25">
      <c r="A4" t="s">
        <v>4</v>
      </c>
      <c r="B4" t="s">
        <v>1</v>
      </c>
      <c r="C4" t="s">
        <v>5</v>
      </c>
      <c r="D4" t="s">
        <v>3</v>
      </c>
      <c r="E4">
        <v>28</v>
      </c>
      <c r="F4">
        <v>0</v>
      </c>
      <c r="G4">
        <f>PRODUCT(E4,F4)</f>
        <v>0</v>
      </c>
    </row>
    <row r="5" spans="1:7" ht="14.25">
      <c r="A5" t="s">
        <v>6</v>
      </c>
      <c r="B5" t="s">
        <v>7</v>
      </c>
      <c r="C5" t="s">
        <v>8</v>
      </c>
      <c r="D5" t="s">
        <v>3</v>
      </c>
      <c r="E5">
        <v>12</v>
      </c>
      <c r="F5">
        <v>0</v>
      </c>
      <c r="G5">
        <f>PRODUCT(E5,F5)</f>
        <v>0</v>
      </c>
    </row>
    <row r="6" spans="1:7" ht="28.5" customHeight="1">
      <c r="A6" t="s">
        <v>9</v>
      </c>
      <c r="B6" t="s">
        <v>10</v>
      </c>
      <c r="C6" s="4" t="s">
        <v>11</v>
      </c>
      <c r="D6" t="s">
        <v>3</v>
      </c>
      <c r="E6">
        <v>143</v>
      </c>
      <c r="F6">
        <v>0</v>
      </c>
      <c r="G6">
        <f aca="true" t="shared" si="0" ref="G6:G14">PRODUCT(E6,F6)</f>
        <v>0</v>
      </c>
    </row>
    <row r="7" spans="1:7" ht="29.25">
      <c r="A7" t="s">
        <v>12</v>
      </c>
      <c r="B7" t="s">
        <v>10</v>
      </c>
      <c r="C7" s="4" t="s">
        <v>13</v>
      </c>
      <c r="D7" t="s">
        <v>3</v>
      </c>
      <c r="E7">
        <v>28</v>
      </c>
      <c r="F7">
        <v>0</v>
      </c>
      <c r="G7">
        <f t="shared" si="0"/>
        <v>0</v>
      </c>
    </row>
    <row r="8" spans="1:7" ht="29.25">
      <c r="A8" t="s">
        <v>14</v>
      </c>
      <c r="B8" t="s">
        <v>10</v>
      </c>
      <c r="C8" s="4" t="s">
        <v>15</v>
      </c>
      <c r="D8" t="s">
        <v>3</v>
      </c>
      <c r="E8">
        <v>12</v>
      </c>
      <c r="F8">
        <v>0</v>
      </c>
      <c r="G8">
        <f t="shared" si="0"/>
        <v>0</v>
      </c>
    </row>
    <row r="9" spans="1:7" ht="29.25">
      <c r="A9" t="s">
        <v>16</v>
      </c>
      <c r="B9" t="s">
        <v>17</v>
      </c>
      <c r="C9" s="4" t="s">
        <v>18</v>
      </c>
      <c r="D9" t="s">
        <v>3</v>
      </c>
      <c r="E9">
        <v>183</v>
      </c>
      <c r="F9">
        <v>0</v>
      </c>
      <c r="G9">
        <f t="shared" si="0"/>
        <v>0</v>
      </c>
    </row>
    <row r="10" spans="1:7" s="4" customFormat="1" ht="29.25">
      <c r="A10" s="4" t="s">
        <v>19</v>
      </c>
      <c r="B10" s="4" t="s">
        <v>20</v>
      </c>
      <c r="C10" s="4" t="s">
        <v>21</v>
      </c>
      <c r="D10" s="4" t="s">
        <v>3</v>
      </c>
      <c r="E10" s="4">
        <v>183</v>
      </c>
      <c r="F10" s="4">
        <v>0</v>
      </c>
      <c r="G10">
        <f t="shared" si="0"/>
        <v>0</v>
      </c>
    </row>
    <row r="11" spans="1:7" s="4" customFormat="1" ht="43.5">
      <c r="A11" s="4" t="s">
        <v>22</v>
      </c>
      <c r="B11" s="4" t="s">
        <v>23</v>
      </c>
      <c r="C11" s="4" t="s">
        <v>24</v>
      </c>
      <c r="D11" s="4" t="s">
        <v>25</v>
      </c>
      <c r="E11" s="4">
        <v>36</v>
      </c>
      <c r="F11" s="4">
        <v>0</v>
      </c>
      <c r="G11">
        <f t="shared" si="0"/>
        <v>0</v>
      </c>
    </row>
    <row r="12" spans="1:7" ht="87.75">
      <c r="A12" t="s">
        <v>26</v>
      </c>
      <c r="B12" t="s">
        <v>27</v>
      </c>
      <c r="C12" s="4" t="s">
        <v>28</v>
      </c>
      <c r="D12" t="s">
        <v>25</v>
      </c>
      <c r="E12">
        <v>36</v>
      </c>
      <c r="F12">
        <v>0</v>
      </c>
      <c r="G12">
        <f t="shared" si="0"/>
        <v>0</v>
      </c>
    </row>
    <row r="13" spans="1:7" s="4" customFormat="1" ht="14.25">
      <c r="A13" s="4" t="s">
        <v>29</v>
      </c>
      <c r="B13" s="4" t="s">
        <v>30</v>
      </c>
      <c r="C13" s="4" t="s">
        <v>31</v>
      </c>
      <c r="D13" s="4" t="s">
        <v>3</v>
      </c>
      <c r="E13" s="4">
        <v>180</v>
      </c>
      <c r="F13" s="4">
        <v>0</v>
      </c>
      <c r="G13">
        <f t="shared" si="0"/>
        <v>0</v>
      </c>
    </row>
    <row r="14" spans="1:7" s="4" customFormat="1" ht="29.25">
      <c r="A14" s="4" t="s">
        <v>32</v>
      </c>
      <c r="B14" s="4" t="s">
        <v>33</v>
      </c>
      <c r="C14" s="4" t="s">
        <v>34</v>
      </c>
      <c r="D14" s="4" t="s">
        <v>3</v>
      </c>
      <c r="E14" s="4">
        <v>180</v>
      </c>
      <c r="F14" s="4">
        <v>0</v>
      </c>
      <c r="G14">
        <f t="shared" si="0"/>
        <v>0</v>
      </c>
    </row>
    <row r="15" spans="1:7" ht="27" customHeight="1">
      <c r="A15" s="30" t="s">
        <v>125</v>
      </c>
      <c r="B15" s="31"/>
      <c r="C15" s="31"/>
      <c r="D15" s="31"/>
      <c r="E15" s="31"/>
      <c r="F15" s="32"/>
      <c r="G15" s="5">
        <f>SUM(G3:G14)</f>
        <v>0</v>
      </c>
    </row>
    <row r="16" spans="1:7" ht="34.5" customHeight="1">
      <c r="A16" s="6">
        <v>2</v>
      </c>
      <c r="B16" s="17" t="s">
        <v>119</v>
      </c>
      <c r="C16" s="17"/>
      <c r="D16" s="17"/>
      <c r="E16" s="17"/>
      <c r="F16" s="17"/>
      <c r="G16" s="17"/>
    </row>
    <row r="17" spans="1:7" ht="29.25">
      <c r="A17" t="s">
        <v>35</v>
      </c>
      <c r="B17" t="s">
        <v>36</v>
      </c>
      <c r="C17" s="4" t="s">
        <v>37</v>
      </c>
      <c r="D17" t="s">
        <v>3</v>
      </c>
      <c r="E17">
        <v>30</v>
      </c>
      <c r="F17">
        <v>0</v>
      </c>
      <c r="G17">
        <f>PRODUCT(E17,F17)</f>
        <v>0</v>
      </c>
    </row>
    <row r="18" spans="1:7" ht="29.25">
      <c r="A18" t="s">
        <v>38</v>
      </c>
      <c r="B18" t="s">
        <v>39</v>
      </c>
      <c r="C18" s="4" t="s">
        <v>40</v>
      </c>
      <c r="D18" t="s">
        <v>3</v>
      </c>
      <c r="E18">
        <v>50</v>
      </c>
      <c r="F18">
        <v>0</v>
      </c>
      <c r="G18">
        <f aca="true" t="shared" si="1" ref="G18:G26">PRODUCT(E18,F18)</f>
        <v>0</v>
      </c>
    </row>
    <row r="19" spans="1:7" s="4" customFormat="1" ht="29.25">
      <c r="A19" s="4" t="s">
        <v>41</v>
      </c>
      <c r="B19" s="4" t="s">
        <v>42</v>
      </c>
      <c r="C19" s="4" t="s">
        <v>43</v>
      </c>
      <c r="D19" s="4" t="s">
        <v>3</v>
      </c>
      <c r="E19" s="4">
        <v>48</v>
      </c>
      <c r="F19" s="4">
        <v>0</v>
      </c>
      <c r="G19">
        <f t="shared" si="1"/>
        <v>0</v>
      </c>
    </row>
    <row r="20" spans="1:7" s="4" customFormat="1" ht="29.25">
      <c r="A20" s="4" t="s">
        <v>44</v>
      </c>
      <c r="B20" s="4" t="s">
        <v>45</v>
      </c>
      <c r="C20" s="4" t="s">
        <v>46</v>
      </c>
      <c r="D20" s="4" t="s">
        <v>25</v>
      </c>
      <c r="E20" s="4">
        <v>4</v>
      </c>
      <c r="F20" s="4">
        <v>0</v>
      </c>
      <c r="G20">
        <f t="shared" si="1"/>
        <v>0</v>
      </c>
    </row>
    <row r="21" spans="1:7" ht="14.25">
      <c r="A21" t="s">
        <v>47</v>
      </c>
      <c r="B21" t="s">
        <v>48</v>
      </c>
      <c r="C21" t="s">
        <v>49</v>
      </c>
      <c r="D21" t="s">
        <v>25</v>
      </c>
      <c r="E21">
        <v>4</v>
      </c>
      <c r="F21">
        <v>0</v>
      </c>
      <c r="G21">
        <f t="shared" si="1"/>
        <v>0</v>
      </c>
    </row>
    <row r="22" spans="1:7" ht="14.25">
      <c r="A22" t="s">
        <v>50</v>
      </c>
      <c r="B22" t="s">
        <v>51</v>
      </c>
      <c r="C22" t="s">
        <v>52</v>
      </c>
      <c r="D22" t="s">
        <v>25</v>
      </c>
      <c r="E22">
        <v>4</v>
      </c>
      <c r="F22">
        <v>0</v>
      </c>
      <c r="G22">
        <f t="shared" si="1"/>
        <v>0</v>
      </c>
    </row>
    <row r="23" spans="1:7" ht="14.25">
      <c r="A23" t="s">
        <v>53</v>
      </c>
      <c r="B23" t="s">
        <v>54</v>
      </c>
      <c r="C23" t="s">
        <v>55</v>
      </c>
      <c r="D23" t="s">
        <v>25</v>
      </c>
      <c r="E23">
        <v>24</v>
      </c>
      <c r="F23">
        <v>0</v>
      </c>
      <c r="G23">
        <f t="shared" si="1"/>
        <v>0</v>
      </c>
    </row>
    <row r="24" spans="1:7" ht="29.25">
      <c r="A24" t="s">
        <v>56</v>
      </c>
      <c r="B24" t="s">
        <v>57</v>
      </c>
      <c r="C24" s="4" t="s">
        <v>58</v>
      </c>
      <c r="D24" t="s">
        <v>59</v>
      </c>
      <c r="E24">
        <v>12</v>
      </c>
      <c r="F24">
        <v>0</v>
      </c>
      <c r="G24">
        <f t="shared" si="1"/>
        <v>0</v>
      </c>
    </row>
    <row r="25" spans="1:7" s="4" customFormat="1" ht="29.25">
      <c r="A25" s="4" t="s">
        <v>60</v>
      </c>
      <c r="B25" s="4" t="s">
        <v>61</v>
      </c>
      <c r="C25" s="4" t="s">
        <v>62</v>
      </c>
      <c r="D25" s="4" t="s">
        <v>59</v>
      </c>
      <c r="E25" s="4">
        <v>24</v>
      </c>
      <c r="F25" s="4">
        <v>0</v>
      </c>
      <c r="G25">
        <f t="shared" si="1"/>
        <v>0</v>
      </c>
    </row>
    <row r="26" spans="1:7" s="4" customFormat="1" ht="14.25">
      <c r="A26" s="4" t="s">
        <v>63</v>
      </c>
      <c r="B26" s="4" t="s">
        <v>64</v>
      </c>
      <c r="C26" s="4" t="s">
        <v>65</v>
      </c>
      <c r="D26" s="4" t="s">
        <v>3</v>
      </c>
      <c r="E26" s="4">
        <v>128</v>
      </c>
      <c r="F26" s="4">
        <v>0</v>
      </c>
      <c r="G26">
        <f t="shared" si="1"/>
        <v>0</v>
      </c>
    </row>
    <row r="27" spans="1:7" ht="26.25" customHeight="1">
      <c r="A27" s="33" t="s">
        <v>126</v>
      </c>
      <c r="B27" s="34"/>
      <c r="C27" s="34"/>
      <c r="D27" s="34"/>
      <c r="E27" s="34"/>
      <c r="F27" s="34"/>
      <c r="G27" s="6">
        <f>SUM(G17:G26)</f>
        <v>0</v>
      </c>
    </row>
    <row r="28" spans="1:7" ht="26.25" customHeight="1">
      <c r="A28" s="8">
        <v>3</v>
      </c>
      <c r="B28" s="18" t="s">
        <v>107</v>
      </c>
      <c r="C28" s="19"/>
      <c r="D28" s="19"/>
      <c r="E28" s="19"/>
      <c r="F28" s="19"/>
      <c r="G28" s="20"/>
    </row>
    <row r="29" spans="1:7" ht="14.25">
      <c r="A29" t="s">
        <v>66</v>
      </c>
      <c r="B29" t="s">
        <v>67</v>
      </c>
      <c r="C29" s="4" t="s">
        <v>2</v>
      </c>
      <c r="D29" t="s">
        <v>3</v>
      </c>
      <c r="E29">
        <v>60</v>
      </c>
      <c r="F29">
        <v>0</v>
      </c>
      <c r="G29">
        <f>PRODUCT(E29,F29)</f>
        <v>0</v>
      </c>
    </row>
    <row r="30" spans="1:7" ht="29.25">
      <c r="A30" t="s">
        <v>68</v>
      </c>
      <c r="B30" t="s">
        <v>69</v>
      </c>
      <c r="C30" s="4" t="s">
        <v>70</v>
      </c>
      <c r="D30" t="s">
        <v>3</v>
      </c>
      <c r="E30">
        <v>60</v>
      </c>
      <c r="F30">
        <v>0</v>
      </c>
      <c r="G30">
        <f aca="true" t="shared" si="2" ref="G30:G39">PRODUCT(E30,F30)</f>
        <v>0</v>
      </c>
    </row>
    <row r="31" spans="1:7" ht="29.25">
      <c r="A31" t="s">
        <v>71</v>
      </c>
      <c r="B31" t="s">
        <v>17</v>
      </c>
      <c r="C31" s="4" t="s">
        <v>18</v>
      </c>
      <c r="D31" t="s">
        <v>3</v>
      </c>
      <c r="E31">
        <v>60</v>
      </c>
      <c r="F31">
        <v>0</v>
      </c>
      <c r="G31">
        <f t="shared" si="2"/>
        <v>0</v>
      </c>
    </row>
    <row r="32" spans="1:7" ht="29.25">
      <c r="A32" t="s">
        <v>72</v>
      </c>
      <c r="B32" t="s">
        <v>20</v>
      </c>
      <c r="C32" s="4" t="s">
        <v>21</v>
      </c>
      <c r="D32" t="s">
        <v>3</v>
      </c>
      <c r="E32">
        <v>60</v>
      </c>
      <c r="F32">
        <v>0</v>
      </c>
      <c r="G32">
        <f t="shared" si="2"/>
        <v>0</v>
      </c>
    </row>
    <row r="33" spans="1:7" ht="14.25">
      <c r="A33" t="s">
        <v>73</v>
      </c>
      <c r="B33" t="s">
        <v>74</v>
      </c>
      <c r="C33" s="4" t="s">
        <v>75</v>
      </c>
      <c r="D33" t="s">
        <v>25</v>
      </c>
      <c r="E33">
        <v>12</v>
      </c>
      <c r="F33">
        <v>0</v>
      </c>
      <c r="G33">
        <f t="shared" si="2"/>
        <v>0</v>
      </c>
    </row>
    <row r="34" spans="1:7" ht="14.25">
      <c r="A34" t="s">
        <v>76</v>
      </c>
      <c r="B34" t="s">
        <v>74</v>
      </c>
      <c r="C34" s="4" t="s">
        <v>77</v>
      </c>
      <c r="D34" t="s">
        <v>25</v>
      </c>
      <c r="E34">
        <v>12</v>
      </c>
      <c r="F34">
        <v>0</v>
      </c>
      <c r="G34">
        <f t="shared" si="2"/>
        <v>0</v>
      </c>
    </row>
    <row r="35" spans="1:7" ht="29.25">
      <c r="A35" t="s">
        <v>78</v>
      </c>
      <c r="B35" t="s">
        <v>79</v>
      </c>
      <c r="C35" s="4" t="s">
        <v>80</v>
      </c>
      <c r="D35" t="s">
        <v>25</v>
      </c>
      <c r="E35">
        <v>12</v>
      </c>
      <c r="F35">
        <v>0</v>
      </c>
      <c r="G35">
        <f t="shared" si="2"/>
        <v>0</v>
      </c>
    </row>
    <row r="36" spans="1:7" ht="29.25">
      <c r="A36" t="s">
        <v>81</v>
      </c>
      <c r="B36" t="s">
        <v>82</v>
      </c>
      <c r="C36" s="4" t="s">
        <v>116</v>
      </c>
      <c r="D36" t="s">
        <v>25</v>
      </c>
      <c r="E36">
        <v>4</v>
      </c>
      <c r="F36">
        <v>0</v>
      </c>
      <c r="G36">
        <f t="shared" si="2"/>
        <v>0</v>
      </c>
    </row>
    <row r="37" spans="1:7" ht="29.25">
      <c r="A37" t="s">
        <v>83</v>
      </c>
      <c r="B37" t="s">
        <v>84</v>
      </c>
      <c r="C37" s="4" t="s">
        <v>85</v>
      </c>
      <c r="D37" t="s">
        <v>86</v>
      </c>
      <c r="E37">
        <v>12</v>
      </c>
      <c r="F37">
        <v>0</v>
      </c>
      <c r="G37">
        <f t="shared" si="2"/>
        <v>0</v>
      </c>
    </row>
    <row r="38" spans="1:7" ht="29.25">
      <c r="A38" t="s">
        <v>87</v>
      </c>
      <c r="B38" t="s">
        <v>88</v>
      </c>
      <c r="C38" s="4" t="s">
        <v>89</v>
      </c>
      <c r="D38" t="s">
        <v>90</v>
      </c>
      <c r="E38">
        <v>2</v>
      </c>
      <c r="F38">
        <v>0</v>
      </c>
      <c r="G38">
        <f t="shared" si="2"/>
        <v>0</v>
      </c>
    </row>
    <row r="39" spans="1:7" ht="29.25">
      <c r="A39" t="s">
        <v>91</v>
      </c>
      <c r="B39" t="s">
        <v>92</v>
      </c>
      <c r="C39" s="4" t="s">
        <v>93</v>
      </c>
      <c r="D39" t="s">
        <v>3</v>
      </c>
      <c r="E39">
        <v>60</v>
      </c>
      <c r="F39">
        <v>0</v>
      </c>
      <c r="G39">
        <f t="shared" si="2"/>
        <v>0</v>
      </c>
    </row>
    <row r="40" spans="1:7" ht="27.75" customHeight="1">
      <c r="A40" s="35" t="s">
        <v>120</v>
      </c>
      <c r="B40" s="36"/>
      <c r="C40" s="36"/>
      <c r="D40" s="36"/>
      <c r="E40" s="36"/>
      <c r="F40" s="37"/>
      <c r="G40" s="3">
        <f>SUM(G29:G39)</f>
        <v>0</v>
      </c>
    </row>
    <row r="41" spans="1:7" ht="14.25">
      <c r="A41" s="10">
        <v>4</v>
      </c>
      <c r="B41" s="21" t="s">
        <v>108</v>
      </c>
      <c r="C41" s="22"/>
      <c r="D41" s="22"/>
      <c r="E41" s="22"/>
      <c r="F41" s="22"/>
      <c r="G41" s="23"/>
    </row>
    <row r="42" spans="1:7" ht="14.25">
      <c r="A42" s="9" t="s">
        <v>117</v>
      </c>
      <c r="B42" s="24" t="s">
        <v>121</v>
      </c>
      <c r="C42" s="25"/>
      <c r="D42" s="25"/>
      <c r="E42" s="25"/>
      <c r="F42" s="25"/>
      <c r="G42" s="26"/>
    </row>
    <row r="43" spans="1:7" ht="43.5">
      <c r="A43" t="s">
        <v>94</v>
      </c>
      <c r="B43" t="s">
        <v>95</v>
      </c>
      <c r="C43" s="4" t="s">
        <v>118</v>
      </c>
      <c r="D43" t="s">
        <v>25</v>
      </c>
      <c r="E43">
        <v>2</v>
      </c>
      <c r="F43">
        <v>0</v>
      </c>
      <c r="G43">
        <f>PRODUCT(E43,F43)</f>
        <v>0</v>
      </c>
    </row>
    <row r="44" spans="1:7" ht="14.25">
      <c r="A44" t="s">
        <v>96</v>
      </c>
      <c r="B44" t="s">
        <v>97</v>
      </c>
      <c r="C44" t="s">
        <v>98</v>
      </c>
      <c r="D44" t="s">
        <v>99</v>
      </c>
      <c r="E44">
        <v>12</v>
      </c>
      <c r="F44">
        <v>0</v>
      </c>
      <c r="G44">
        <f>PRODUCT(E44,F44)</f>
        <v>0</v>
      </c>
    </row>
    <row r="45" spans="1:7" ht="33.75" customHeight="1">
      <c r="A45" s="38" t="s">
        <v>122</v>
      </c>
      <c r="B45" s="38"/>
      <c r="C45" s="38"/>
      <c r="D45" s="38"/>
      <c r="E45" s="38"/>
      <c r="F45" s="38"/>
      <c r="G45" s="10">
        <v>0</v>
      </c>
    </row>
    <row r="46" spans="1:7" ht="32.25" customHeight="1">
      <c r="A46" s="11">
        <v>5</v>
      </c>
      <c r="B46" s="27" t="s">
        <v>109</v>
      </c>
      <c r="C46" s="28"/>
      <c r="D46" s="28"/>
      <c r="E46" s="28"/>
      <c r="F46" s="28"/>
      <c r="G46" s="29"/>
    </row>
    <row r="47" spans="1:7" ht="43.5">
      <c r="A47" s="2" t="s">
        <v>100</v>
      </c>
      <c r="B47" s="2" t="s">
        <v>97</v>
      </c>
      <c r="C47" s="2" t="s">
        <v>101</v>
      </c>
      <c r="D47" s="2" t="s">
        <v>102</v>
      </c>
      <c r="E47" s="2">
        <v>1</v>
      </c>
      <c r="F47" s="2">
        <v>0</v>
      </c>
      <c r="G47" s="2">
        <f>PRODUCT(E47,F47)</f>
        <v>0</v>
      </c>
    </row>
    <row r="48" spans="1:7" ht="14.25">
      <c r="A48" s="2" t="s">
        <v>103</v>
      </c>
      <c r="B48" s="2" t="s">
        <v>97</v>
      </c>
      <c r="C48" s="2" t="s">
        <v>104</v>
      </c>
      <c r="D48" s="2" t="s">
        <v>102</v>
      </c>
      <c r="E48" s="2">
        <v>1</v>
      </c>
      <c r="F48" s="2">
        <v>0</v>
      </c>
      <c r="G48" s="2">
        <f>PRODUCT(E48,F48)</f>
        <v>0</v>
      </c>
    </row>
    <row r="49" spans="1:7" ht="30.75" customHeight="1">
      <c r="A49" s="39" t="s">
        <v>123</v>
      </c>
      <c r="B49" s="40"/>
      <c r="C49" s="40"/>
      <c r="D49" s="40"/>
      <c r="E49" s="40"/>
      <c r="F49" s="41"/>
      <c r="G49" s="11">
        <v>0</v>
      </c>
    </row>
    <row r="50" spans="1:7" ht="30" customHeight="1">
      <c r="A50" s="13" t="s">
        <v>124</v>
      </c>
      <c r="B50" s="13"/>
      <c r="C50" s="13"/>
      <c r="D50" s="13"/>
      <c r="E50" s="13"/>
      <c r="F50" s="13"/>
      <c r="G50" s="12">
        <f>SUM(G15,G27,G40,G45,G49)</f>
        <v>0</v>
      </c>
    </row>
    <row r="104" ht="14.25">
      <c r="A104" s="1"/>
    </row>
    <row r="146" ht="14.25">
      <c r="A146" s="1"/>
    </row>
    <row r="406" ht="14.25">
      <c r="A406" s="1"/>
    </row>
  </sheetData>
  <sheetProtection/>
  <mergeCells count="12">
    <mergeCell ref="A45:F45"/>
    <mergeCell ref="A49:F49"/>
    <mergeCell ref="A50:F50"/>
    <mergeCell ref="B2:G2"/>
    <mergeCell ref="B16:G16"/>
    <mergeCell ref="B28:G28"/>
    <mergeCell ref="B41:G41"/>
    <mergeCell ref="B42:G42"/>
    <mergeCell ref="B46:G46"/>
    <mergeCell ref="A15:F15"/>
    <mergeCell ref="A27:F27"/>
    <mergeCell ref="A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Kaczmarek</dc:creator>
  <cp:keywords/>
  <dc:description/>
  <cp:lastModifiedBy>Tomasz Jaszowski</cp:lastModifiedBy>
  <dcterms:created xsi:type="dcterms:W3CDTF">2015-06-05T18:19:34Z</dcterms:created>
  <dcterms:modified xsi:type="dcterms:W3CDTF">2023-09-06T07:19:15Z</dcterms:modified>
  <cp:category/>
  <cp:version/>
  <cp:contentType/>
  <cp:contentStatus/>
</cp:coreProperties>
</file>