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avra\AppData\Roaming\ELO Digital Office\cro-prod\30\checkout\"/>
    </mc:Choice>
  </mc:AlternateContent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List1!$A$1:$G$54</definedName>
  </definedNames>
  <calcPr calcId="162913"/>
</workbook>
</file>

<file path=xl/calcChain.xml><?xml version="1.0" encoding="utf-8"?>
<calcChain xmlns="http://schemas.openxmlformats.org/spreadsheetml/2006/main">
  <c r="D6" i="1" l="1"/>
  <c r="B45" i="1"/>
  <c r="B44" i="1"/>
  <c r="E34" i="1" l="1"/>
  <c r="E45" i="1" s="1"/>
  <c r="E33" i="1"/>
  <c r="E44" i="1" s="1"/>
  <c r="F44" i="1" l="1"/>
  <c r="D44" i="1"/>
  <c r="G44" i="1" l="1"/>
  <c r="D45" i="1"/>
  <c r="F45" i="1"/>
  <c r="G45" i="1" l="1"/>
  <c r="G47" i="1" s="1"/>
  <c r="F46" i="1"/>
</calcChain>
</file>

<file path=xl/sharedStrings.xml><?xml version="1.0" encoding="utf-8"?>
<sst xmlns="http://schemas.openxmlformats.org/spreadsheetml/2006/main" count="49" uniqueCount="41">
  <si>
    <t>Bufet</t>
  </si>
  <si>
    <t>Elektrická energie</t>
  </si>
  <si>
    <t>Plyn</t>
  </si>
  <si>
    <t>Vodné a stočné</t>
  </si>
  <si>
    <t xml:space="preserve">Jídelna </t>
  </si>
  <si>
    <t>Celkové výdaje za pronájem jídelny a bufetu v atriu</t>
  </si>
  <si>
    <t>Celkem za energie za daný prostor včetně DPH</t>
  </si>
  <si>
    <t>Energie</t>
  </si>
  <si>
    <t>Celkový přehled výdajů dodavatele za pronájem jídelny a bufetu v atriu</t>
  </si>
  <si>
    <t>Cena za energie celkem za daný prostor včetně DPH</t>
  </si>
  <si>
    <t>Sazba DPH (připočtena k nájmu na základě platné legislativy) - pokud je dodavatel plátcem DPH</t>
  </si>
  <si>
    <t>Celkový nájem za daný prostor bez DPH  (včetně nájmu za věci movité) a energie včetně DPH</t>
  </si>
  <si>
    <t>Celkový nájem za daný prostor včetně DPH  (včetně nájmu za věci movité) a energie včetně DPH - pokud je dodavatel plátcem DPH</t>
  </si>
  <si>
    <t>X</t>
  </si>
  <si>
    <t>Celková nabídková cena nájmu za jeden měsíc v Kč bez DPH (včetně nájmu za věci movité)</t>
  </si>
  <si>
    <t>Legenda k výše uvedené tabulce:</t>
  </si>
  <si>
    <t>Zeleně jsou vyznačeny ceny energií, tak jak je uvedeno v závazných návrzích smluv (viz čl. IV. odst. 2 přílohy č. 2.1 a a čl. IV. odst. 2 přílohy 3.1 zadávací dokumentace)</t>
  </si>
  <si>
    <t>Dodavatel nevyplňuje žádná pole, tabulka slouží pouze k rozpadu celkových výdajů dodavatele za jeden měsíc nájmu.</t>
  </si>
  <si>
    <t>Růžová pole označují celkovou cenu energií za daný prostor v Kč včetně DPH (tak, jak jsou uvedeny v závazných návrzích smluv) za jeden měsíc.</t>
  </si>
  <si>
    <t>Zeleně je uvedena sazba DPH a částka DPH dle aktuálně platné legislativy. V případě, že dodavatel není plátcem DPH, částka DPH není pro finální výši jeho nájmu relevantní.</t>
  </si>
  <si>
    <t>Růžová pole označují celkovou cenu nájmu bez DPH a energií včetně DPH za daný prostor v Kč za jeden měsíc.</t>
  </si>
  <si>
    <t>Červená ole označují celkový nájem za daný prostor včetně energií, a to jak za celkový nájem bez DPH (sloupec F), tak i celkový nájem včetně  DPH (sloupec G).</t>
  </si>
  <si>
    <t>*V celkové ceně nájmu nejsou zahrnuty ceny energií. Ceny energií jsou uvedeny v přílohách č. 2.1 a 3.1 zadávací dokumentace a pro přehlednost dodavatelů jsou taktéž uvedeny v samostatné tabulce dole.</t>
  </si>
  <si>
    <t xml:space="preserve">Zeleně je vyznačena fixní výše měsíčního nájemného v Kč bez DPH. </t>
  </si>
  <si>
    <t>Cena nájmu za jeden měsíc v Kč bez DPH (fixní částka, včetně movitého majetku)</t>
  </si>
  <si>
    <t>Částka DPH k ceně nájmu za jeden měsíc v Kč - pokud je dodavatel plátcem DPH</t>
  </si>
  <si>
    <t>Celková cena nájemného za jeden měsíc v Kč bez DPH (včetně nájmu za věci movité) a energie včetně DPH →</t>
  </si>
  <si>
    <t>Celková cena nájemného za jeden měsíc v Kč včetně DPH (včetně nájmu za věci movité) a energie včetně DPH - pokud je dodavatel plátcem DPH →</t>
  </si>
  <si>
    <r>
      <t xml:space="preserve">Béžově označená pole označují celkový nájem za oba dva prostory, a to jak bez DPH (sloupec F), tak včetně DPH (sloupec G). Tzn. jedná se o finální částky, které dodavatel bude měsíčně platit Českému rozhlasu, přičemž sloupec F je relevantní pro </t>
    </r>
    <r>
      <rPr>
        <b/>
        <sz val="11"/>
        <color theme="1"/>
        <rFont val="Calibri"/>
        <family val="2"/>
        <charset val="238"/>
        <scheme val="minor"/>
      </rPr>
      <t>neplátce DPH a</t>
    </r>
    <r>
      <rPr>
        <sz val="11"/>
        <color theme="1"/>
        <rFont val="Calibri"/>
        <family val="2"/>
        <charset val="238"/>
        <scheme val="minor"/>
      </rPr>
      <t xml:space="preserve"> sloupec G pro</t>
    </r>
    <r>
      <rPr>
        <b/>
        <sz val="11"/>
        <color theme="1"/>
        <rFont val="Calibri"/>
        <family val="2"/>
        <charset val="238"/>
        <scheme val="minor"/>
      </rPr>
      <t xml:space="preserve"> plátce DPH.</t>
    </r>
  </si>
  <si>
    <t>Příloha č. 5 - Tabulka pro výpočet nabídkové ceny</t>
  </si>
  <si>
    <t>Jídelna*</t>
  </si>
  <si>
    <t>Bufet*</t>
  </si>
  <si>
    <t>Sazba DPH</t>
  </si>
  <si>
    <t>Nabídková cena včetně DPH</t>
  </si>
  <si>
    <t>Nabídková cena bez DPH*</t>
  </si>
  <si>
    <t>*Dodavatel vyplní pouze žlutě označené pole</t>
  </si>
  <si>
    <t>Nájemné</t>
  </si>
  <si>
    <t>Zadavatel bude hodnotit nabídky na základě jejich ekonomické výhodnosti, přičemž jako nejlepší bude vyhodnocena nabídka s nejnižší nabídkovou cenu za jedno ze čtyř jídel bez DPH</t>
  </si>
  <si>
    <t>Průměrný počet denně vydaných jídel (údaj je uváděn orientačně na základě zadavatelem zjištěných skutečností, aby si dodavatelé mohli udělat ucelenou představu o aktuálním odběru jídel a na základě toho provést svoji ekonomickou kalkulaci pro výpočet nabídkové ceny za jedno ze čtyř kategorií menu (tzn. "výběrové", dvě klasická a jedno bezmasé/vegetariánské). Zadvaatel u tohoto údaje není schopen rozlišit průměrný počet vydaných jídel oproti průměrnému počtu vydaných menu, proto je číslo uváděno souhrnně.</t>
  </si>
  <si>
    <t>Cena menu</t>
  </si>
  <si>
    <r>
      <t xml:space="preserve">Nabídková cena za </t>
    </r>
    <r>
      <rPr>
        <b/>
        <u/>
        <sz val="11"/>
        <color theme="1"/>
        <rFont val="Calibri"/>
        <family val="2"/>
        <charset val="238"/>
        <scheme val="minor"/>
      </rPr>
      <t>jedno</t>
    </r>
    <r>
      <rPr>
        <b/>
        <sz val="11"/>
        <color theme="1"/>
        <rFont val="Calibri"/>
        <family val="2"/>
        <charset val="238"/>
        <scheme val="minor"/>
      </rPr>
      <t xml:space="preserve"> ze čtyř základních menu dle podmínek uvedených ve smlouvě o zajištění stravování (viz příloha č. 4.1 zadávací dokumentace), přičemž nabídková cena je zároveň maximální cenou, za kterou může vybraný dodavatel prodávat menu z těchto čtyř kategorií. Nabídková cena samostatné jídla pak vždy může dosahovat výše maximálně 90 % z ceny obědového menu. Pro stanovení nabídkové ceny se použije cena za samostatné jídlo a polévku v rámci jednoho menu.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</si>
</sst>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1" fillId="0" borderId="0" xfId="0" applyFont="1"/>
    <xf numFmtId="164" fontId="1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0" fillId="6" borderId="9" xfId="0" applyNumberForma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/>
    </xf>
    <xf numFmtId="0" fontId="0" fillId="5" borderId="13" xfId="0" applyFill="1" applyBorder="1"/>
    <xf numFmtId="0" fontId="0" fillId="3" borderId="15" xfId="0" applyFill="1" applyBorder="1"/>
    <xf numFmtId="0" fontId="0" fillId="4" borderId="15" xfId="0" applyFill="1" applyBorder="1"/>
    <xf numFmtId="0" fontId="0" fillId="6" borderId="15" xfId="0" applyFill="1" applyBorder="1"/>
    <xf numFmtId="0" fontId="0" fillId="7" borderId="18" xfId="0" applyFill="1" applyBorder="1"/>
    <xf numFmtId="0" fontId="0" fillId="3" borderId="13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3" borderId="13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1" fillId="8" borderId="0" xfId="0" applyFont="1" applyFill="1" applyBorder="1" applyAlignment="1">
      <alignment horizontal="center" vertical="center" wrapText="1"/>
    </xf>
    <xf numFmtId="164" fontId="0" fillId="8" borderId="0" xfId="0" applyNumberFormat="1" applyFill="1" applyBorder="1" applyAlignment="1" applyProtection="1">
      <alignment horizontal="center" vertical="center" wrapText="1"/>
      <protection locked="0"/>
    </xf>
    <xf numFmtId="164" fontId="0" fillId="8" borderId="0" xfId="0" applyNumberFormat="1" applyFill="1" applyBorder="1" applyAlignment="1">
      <alignment horizontal="center" vertical="center" wrapText="1"/>
    </xf>
    <xf numFmtId="164" fontId="1" fillId="8" borderId="0" xfId="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0" fontId="1" fillId="0" borderId="3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0" fillId="3" borderId="9" xfId="0" applyNumberFormat="1" applyFill="1" applyBorder="1" applyAlignment="1">
      <alignment horizontal="center" vertical="center" wrapText="1"/>
    </xf>
    <xf numFmtId="9" fontId="0" fillId="3" borderId="2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  <color rgb="FFFF3300"/>
      <color rgb="FFFF00FF"/>
      <color rgb="FF0000FF"/>
      <color rgb="FF00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zoomScale="70" zoomScaleNormal="70" workbookViewId="0">
      <selection activeCell="G7" sqref="G7"/>
    </sheetView>
  </sheetViews>
  <sheetFormatPr defaultRowHeight="15" x14ac:dyDescent="0.25"/>
  <cols>
    <col min="1" max="7" width="40.7109375" customWidth="1"/>
  </cols>
  <sheetData>
    <row r="1" spans="1:10" x14ac:dyDescent="0.25">
      <c r="A1" s="62" t="s">
        <v>29</v>
      </c>
      <c r="B1" s="62"/>
      <c r="C1" s="62"/>
      <c r="D1" s="62"/>
      <c r="E1" s="62"/>
      <c r="F1" s="62"/>
    </row>
    <row r="2" spans="1:10" ht="15.75" thickBot="1" x14ac:dyDescent="0.3">
      <c r="A2" s="49"/>
      <c r="B2" s="49"/>
      <c r="C2" s="49"/>
      <c r="D2" s="49"/>
      <c r="E2" s="49"/>
      <c r="F2" s="49"/>
    </row>
    <row r="3" spans="1:10" ht="15.75" thickBot="1" x14ac:dyDescent="0.3">
      <c r="A3" s="73" t="s">
        <v>39</v>
      </c>
      <c r="B3" s="74"/>
      <c r="C3" s="74"/>
      <c r="D3" s="75"/>
      <c r="E3" s="49"/>
      <c r="F3" s="49"/>
    </row>
    <row r="4" spans="1:10" ht="15.75" thickBot="1" x14ac:dyDescent="0.3">
      <c r="A4" s="49"/>
      <c r="B4" s="49"/>
      <c r="C4" s="49"/>
      <c r="D4" s="49"/>
      <c r="E4" s="49"/>
      <c r="F4" s="49"/>
    </row>
    <row r="5" spans="1:10" ht="15.75" thickBot="1" x14ac:dyDescent="0.3">
      <c r="A5" s="49"/>
      <c r="B5" s="59" t="s">
        <v>34</v>
      </c>
      <c r="C5" s="59" t="s">
        <v>32</v>
      </c>
      <c r="D5" s="59" t="s">
        <v>33</v>
      </c>
      <c r="E5" s="49"/>
      <c r="F5" s="49"/>
    </row>
    <row r="6" spans="1:10" ht="214.5" customHeight="1" thickBot="1" x14ac:dyDescent="0.3">
      <c r="A6" s="56" t="s">
        <v>40</v>
      </c>
      <c r="B6" s="57">
        <v>0</v>
      </c>
      <c r="C6" s="58">
        <v>0</v>
      </c>
      <c r="D6" s="5">
        <f>(B6*C6)+B6</f>
        <v>0</v>
      </c>
      <c r="E6" s="49"/>
      <c r="F6" s="49"/>
    </row>
    <row r="7" spans="1:10" ht="210.75" customHeight="1" thickBot="1" x14ac:dyDescent="0.3">
      <c r="A7" s="59" t="s">
        <v>38</v>
      </c>
      <c r="B7" s="59">
        <v>350</v>
      </c>
      <c r="C7" s="49"/>
      <c r="D7" s="49"/>
      <c r="E7" s="49"/>
      <c r="F7" s="49"/>
    </row>
    <row r="8" spans="1:10" ht="39.950000000000003" customHeight="1" x14ac:dyDescent="0.25">
      <c r="A8" s="49"/>
      <c r="B8" s="49"/>
      <c r="C8" s="49"/>
      <c r="D8" s="49"/>
      <c r="E8" s="49"/>
      <c r="F8" s="49"/>
    </row>
    <row r="9" spans="1:10" ht="39.950000000000003" customHeight="1" thickBot="1" x14ac:dyDescent="0.3">
      <c r="A9" s="3" t="s">
        <v>15</v>
      </c>
      <c r="D9" s="10"/>
      <c r="E9" s="49"/>
      <c r="F9" s="49"/>
    </row>
    <row r="10" spans="1:10" ht="39.950000000000003" customHeight="1" thickBot="1" x14ac:dyDescent="0.3">
      <c r="A10" s="68" t="s">
        <v>35</v>
      </c>
      <c r="B10" s="69"/>
      <c r="C10" s="60"/>
      <c r="D10" s="10"/>
      <c r="E10" s="49"/>
      <c r="F10" s="49"/>
    </row>
    <row r="11" spans="1:10" ht="39.950000000000003" customHeight="1" thickBot="1" x14ac:dyDescent="0.3">
      <c r="A11" s="70" t="s">
        <v>37</v>
      </c>
      <c r="B11" s="71"/>
      <c r="C11" s="72"/>
      <c r="D11" s="49"/>
      <c r="E11" s="49"/>
      <c r="F11" s="49"/>
    </row>
    <row r="12" spans="1:10" ht="39.950000000000003" customHeight="1" thickBot="1" x14ac:dyDescent="0.3">
      <c r="A12" s="61"/>
      <c r="B12" s="61"/>
      <c r="C12" s="61"/>
      <c r="D12" s="49"/>
      <c r="E12" s="49"/>
      <c r="F12" s="49"/>
    </row>
    <row r="13" spans="1:10" ht="18.75" customHeight="1" thickBot="1" x14ac:dyDescent="0.3">
      <c r="A13" s="73" t="s">
        <v>36</v>
      </c>
      <c r="B13" s="74"/>
      <c r="C13" s="74"/>
      <c r="D13" s="75"/>
      <c r="E13" s="49"/>
      <c r="F13" s="49"/>
    </row>
    <row r="14" spans="1:10" ht="39.950000000000003" customHeight="1" thickBot="1" x14ac:dyDescent="0.3">
      <c r="A14" s="49"/>
      <c r="B14" s="49"/>
      <c r="C14" s="49"/>
      <c r="D14" s="49"/>
      <c r="E14" s="49"/>
      <c r="F14" s="49"/>
    </row>
    <row r="15" spans="1:10" ht="15.75" thickBot="1" x14ac:dyDescent="0.3">
      <c r="A15" s="66" t="s">
        <v>30</v>
      </c>
      <c r="B15" s="67"/>
      <c r="C15" s="50"/>
      <c r="D15" s="50"/>
      <c r="E15" s="50"/>
      <c r="F15" s="1"/>
    </row>
    <row r="16" spans="1:10" ht="38.25" customHeight="1" thickBot="1" x14ac:dyDescent="0.3">
      <c r="A16" s="44" t="s">
        <v>24</v>
      </c>
      <c r="B16" s="2">
        <v>9443</v>
      </c>
      <c r="C16" s="51"/>
      <c r="D16" s="52"/>
      <c r="E16" s="51"/>
      <c r="F16" s="10"/>
      <c r="G16" s="10"/>
      <c r="H16" s="18"/>
      <c r="I16" s="18"/>
      <c r="J16" s="18"/>
    </row>
    <row r="17" spans="1:10" ht="16.5" customHeight="1" x14ac:dyDescent="0.25">
      <c r="A17" s="51"/>
      <c r="B17" s="53"/>
      <c r="C17" s="51"/>
      <c r="D17" s="53"/>
      <c r="E17" s="54"/>
      <c r="F17" s="16"/>
      <c r="G17" s="19"/>
      <c r="H17" s="18"/>
      <c r="I17" s="18"/>
      <c r="J17" s="18"/>
    </row>
    <row r="18" spans="1:10" ht="15.75" thickBot="1" x14ac:dyDescent="0.3">
      <c r="C18" s="55"/>
      <c r="D18" s="55"/>
      <c r="E18" s="55"/>
      <c r="F18" s="17"/>
      <c r="G18" s="19"/>
      <c r="H18" s="18"/>
      <c r="I18" s="18"/>
      <c r="J18" s="18"/>
    </row>
    <row r="19" spans="1:10" ht="15.75" thickBot="1" x14ac:dyDescent="0.3">
      <c r="A19" s="66" t="s">
        <v>31</v>
      </c>
      <c r="B19" s="67"/>
      <c r="C19" s="50"/>
      <c r="D19" s="50"/>
      <c r="E19" s="50"/>
      <c r="F19" s="17"/>
      <c r="G19" s="19"/>
      <c r="H19" s="18"/>
      <c r="I19" s="18"/>
      <c r="J19" s="18"/>
    </row>
    <row r="20" spans="1:10" ht="39" customHeight="1" thickBot="1" x14ac:dyDescent="0.3">
      <c r="A20" s="44" t="s">
        <v>24</v>
      </c>
      <c r="B20" s="2">
        <v>20664</v>
      </c>
      <c r="C20" s="51"/>
      <c r="D20" s="52"/>
      <c r="E20" s="51"/>
      <c r="F20" s="10"/>
      <c r="G20" s="10"/>
      <c r="H20" s="18"/>
      <c r="I20" s="18"/>
      <c r="J20" s="18"/>
    </row>
    <row r="22" spans="1:10" x14ac:dyDescent="0.25">
      <c r="A22" s="63"/>
      <c r="B22" s="63"/>
      <c r="C22" s="63"/>
      <c r="D22" s="63"/>
    </row>
    <row r="23" spans="1:10" ht="39" customHeight="1" x14ac:dyDescent="0.25">
      <c r="A23" s="63" t="s">
        <v>22</v>
      </c>
      <c r="B23" s="63"/>
      <c r="C23" s="63"/>
      <c r="D23" s="63"/>
    </row>
    <row r="25" spans="1:10" ht="15.75" thickBot="1" x14ac:dyDescent="0.3">
      <c r="A25" s="3" t="s">
        <v>15</v>
      </c>
    </row>
    <row r="26" spans="1:10" ht="42" customHeight="1" x14ac:dyDescent="0.25">
      <c r="A26" s="64" t="s">
        <v>23</v>
      </c>
      <c r="B26" s="65"/>
      <c r="C26" s="65"/>
      <c r="D26" s="43"/>
    </row>
    <row r="27" spans="1:10" x14ac:dyDescent="0.25">
      <c r="A27" s="15"/>
      <c r="B27" s="15"/>
      <c r="C27" s="15"/>
    </row>
    <row r="28" spans="1:10" x14ac:dyDescent="0.25">
      <c r="A28" s="76" t="s">
        <v>5</v>
      </c>
      <c r="B28" s="76"/>
      <c r="C28" s="76"/>
      <c r="D28" s="76"/>
      <c r="E28" s="76"/>
      <c r="F28" s="22"/>
      <c r="G28" s="22"/>
    </row>
    <row r="29" spans="1:10" x14ac:dyDescent="0.25">
      <c r="A29" s="24"/>
      <c r="B29" s="24"/>
      <c r="C29" s="24"/>
      <c r="D29" s="24"/>
      <c r="E29" s="24"/>
      <c r="F29" s="22"/>
      <c r="G29" s="22"/>
    </row>
    <row r="30" spans="1:10" x14ac:dyDescent="0.25">
      <c r="A30" s="76" t="s">
        <v>7</v>
      </c>
      <c r="B30" s="76"/>
      <c r="C30" s="76"/>
      <c r="D30" s="76"/>
      <c r="E30" s="76"/>
      <c r="F30" s="23"/>
      <c r="G30" s="23"/>
    </row>
    <row r="31" spans="1:10" ht="15.75" thickBot="1" x14ac:dyDescent="0.3">
      <c r="A31" s="76"/>
      <c r="B31" s="76"/>
      <c r="C31" s="76"/>
      <c r="D31" s="76"/>
      <c r="E31" s="76"/>
      <c r="F31" s="22"/>
      <c r="G31" s="22"/>
    </row>
    <row r="32" spans="1:10" ht="39" customHeight="1" thickBot="1" x14ac:dyDescent="0.3">
      <c r="A32" s="45"/>
      <c r="B32" s="44" t="s">
        <v>1</v>
      </c>
      <c r="C32" s="47" t="s">
        <v>2</v>
      </c>
      <c r="D32" s="46" t="s">
        <v>3</v>
      </c>
      <c r="E32" s="44" t="s">
        <v>6</v>
      </c>
      <c r="F32" s="10"/>
      <c r="G32" s="10"/>
    </row>
    <row r="33" spans="1:7" ht="39" customHeight="1" thickBot="1" x14ac:dyDescent="0.3">
      <c r="A33" s="46" t="s">
        <v>4</v>
      </c>
      <c r="B33" s="2">
        <v>0</v>
      </c>
      <c r="C33" s="7">
        <v>0</v>
      </c>
      <c r="D33" s="12">
        <v>0</v>
      </c>
      <c r="E33" s="4">
        <f>B33+C33+D33</f>
        <v>0</v>
      </c>
      <c r="F33" s="11"/>
      <c r="G33" s="11"/>
    </row>
    <row r="34" spans="1:7" ht="39" customHeight="1" thickBot="1" x14ac:dyDescent="0.3">
      <c r="A34" s="48" t="s">
        <v>0</v>
      </c>
      <c r="B34" s="8">
        <v>0</v>
      </c>
      <c r="C34" s="9">
        <v>0</v>
      </c>
      <c r="D34" s="13">
        <v>0</v>
      </c>
      <c r="E34" s="14">
        <f>B34+C34+D34</f>
        <v>0</v>
      </c>
      <c r="F34" s="11"/>
      <c r="G34" s="11"/>
    </row>
    <row r="35" spans="1:7" ht="15" customHeight="1" x14ac:dyDescent="0.25">
      <c r="A35" s="6"/>
      <c r="B35" s="6"/>
      <c r="C35" s="6"/>
      <c r="D35" s="10"/>
      <c r="E35" s="11"/>
      <c r="F35" s="11"/>
      <c r="G35" s="11"/>
    </row>
    <row r="36" spans="1:7" ht="15" customHeight="1" thickBot="1" x14ac:dyDescent="0.3">
      <c r="A36" s="3" t="s">
        <v>15</v>
      </c>
      <c r="D36" s="10"/>
      <c r="E36" s="11"/>
      <c r="F36" s="11"/>
      <c r="G36" s="11"/>
    </row>
    <row r="37" spans="1:7" ht="42" customHeight="1" x14ac:dyDescent="0.25">
      <c r="A37" s="64" t="s">
        <v>16</v>
      </c>
      <c r="B37" s="65"/>
      <c r="C37" s="65"/>
      <c r="D37" s="40"/>
      <c r="E37" s="11"/>
      <c r="F37" s="11"/>
      <c r="G37" s="11"/>
    </row>
    <row r="38" spans="1:7" ht="42" customHeight="1" x14ac:dyDescent="0.25">
      <c r="A38" s="80" t="s">
        <v>17</v>
      </c>
      <c r="B38" s="81"/>
      <c r="C38" s="81"/>
      <c r="D38" s="41"/>
      <c r="E38" s="11"/>
      <c r="F38" s="11"/>
      <c r="G38" s="11"/>
    </row>
    <row r="39" spans="1:7" ht="42" customHeight="1" thickBot="1" x14ac:dyDescent="0.3">
      <c r="A39" s="82" t="s">
        <v>18</v>
      </c>
      <c r="B39" s="83"/>
      <c r="C39" s="83"/>
      <c r="D39" s="42"/>
      <c r="E39" s="11"/>
      <c r="F39" s="11"/>
      <c r="G39" s="11"/>
    </row>
    <row r="40" spans="1:7" ht="15" customHeight="1" x14ac:dyDescent="0.25">
      <c r="A40" s="6"/>
      <c r="B40" s="6"/>
      <c r="C40" s="6"/>
      <c r="D40" s="10"/>
      <c r="E40" s="11"/>
      <c r="F40" s="11"/>
      <c r="G40" s="11"/>
    </row>
    <row r="41" spans="1:7" ht="15.75" customHeight="1" x14ac:dyDescent="0.25">
      <c r="A41" s="79" t="s">
        <v>8</v>
      </c>
      <c r="B41" s="79"/>
      <c r="C41" s="79"/>
      <c r="D41" s="79"/>
      <c r="E41" s="79"/>
      <c r="F41" s="79"/>
      <c r="G41" s="79"/>
    </row>
    <row r="42" spans="1:7" ht="15.75" customHeight="1" thickBot="1" x14ac:dyDescent="0.3">
      <c r="A42" s="21"/>
      <c r="B42" s="21"/>
      <c r="C42" s="21"/>
      <c r="D42" s="21"/>
      <c r="E42" s="21"/>
    </row>
    <row r="43" spans="1:7" ht="65.25" customHeight="1" thickBot="1" x14ac:dyDescent="0.3">
      <c r="A43" s="45"/>
      <c r="B43" s="44" t="s">
        <v>14</v>
      </c>
      <c r="C43" s="47" t="s">
        <v>10</v>
      </c>
      <c r="D43" s="46" t="s">
        <v>25</v>
      </c>
      <c r="E43" s="44" t="s">
        <v>9</v>
      </c>
      <c r="F43" s="44" t="s">
        <v>11</v>
      </c>
      <c r="G43" s="44" t="s">
        <v>12</v>
      </c>
    </row>
    <row r="44" spans="1:7" ht="55.5" customHeight="1" thickBot="1" x14ac:dyDescent="0.3">
      <c r="A44" s="46" t="s">
        <v>4</v>
      </c>
      <c r="B44" s="27">
        <f>B16</f>
        <v>9443</v>
      </c>
      <c r="C44" s="77">
        <v>0.21</v>
      </c>
      <c r="D44" s="12">
        <f>B44*C44</f>
        <v>1983.03</v>
      </c>
      <c r="E44" s="4">
        <f>E33</f>
        <v>0</v>
      </c>
      <c r="F44" s="29">
        <f>B44+E44</f>
        <v>9443</v>
      </c>
      <c r="G44" s="30">
        <f>F44+D44</f>
        <v>11426.03</v>
      </c>
    </row>
    <row r="45" spans="1:7" ht="55.5" customHeight="1" thickBot="1" x14ac:dyDescent="0.3">
      <c r="A45" s="48" t="s">
        <v>0</v>
      </c>
      <c r="B45" s="28">
        <f>B20</f>
        <v>20664</v>
      </c>
      <c r="C45" s="78"/>
      <c r="D45" s="2">
        <f>B45*C44</f>
        <v>4339.4399999999996</v>
      </c>
      <c r="E45" s="20">
        <f>E34</f>
        <v>0</v>
      </c>
      <c r="F45" s="31">
        <f>B45+E45</f>
        <v>20664</v>
      </c>
      <c r="G45" s="32">
        <f>F45+D45</f>
        <v>25003.439999999999</v>
      </c>
    </row>
    <row r="46" spans="1:7" ht="55.5" customHeight="1" thickBot="1" x14ac:dyDescent="0.3">
      <c r="E46" s="46" t="s">
        <v>26</v>
      </c>
      <c r="F46" s="33">
        <f>F44+F45</f>
        <v>30107</v>
      </c>
      <c r="G46" s="26" t="s">
        <v>13</v>
      </c>
    </row>
    <row r="47" spans="1:7" ht="62.25" customHeight="1" thickBot="1" x14ac:dyDescent="0.3">
      <c r="E47" s="46" t="s">
        <v>27</v>
      </c>
      <c r="F47" s="25" t="s">
        <v>13</v>
      </c>
      <c r="G47" s="34">
        <f>G44+G45</f>
        <v>36429.47</v>
      </c>
    </row>
    <row r="48" spans="1:7" ht="15" customHeight="1" x14ac:dyDescent="0.25"/>
    <row r="49" spans="1:6" ht="15.75" thickBot="1" x14ac:dyDescent="0.3">
      <c r="A49" s="3" t="s">
        <v>15</v>
      </c>
      <c r="D49" s="18"/>
      <c r="E49" s="18"/>
      <c r="F49" s="18"/>
    </row>
    <row r="50" spans="1:6" ht="42" customHeight="1" x14ac:dyDescent="0.25">
      <c r="A50" s="64" t="s">
        <v>17</v>
      </c>
      <c r="B50" s="65"/>
      <c r="C50" s="65"/>
      <c r="D50" s="35"/>
      <c r="E50" s="18"/>
      <c r="F50" s="18"/>
    </row>
    <row r="51" spans="1:6" ht="42" customHeight="1" x14ac:dyDescent="0.25">
      <c r="A51" s="80" t="s">
        <v>19</v>
      </c>
      <c r="B51" s="81"/>
      <c r="C51" s="81"/>
      <c r="D51" s="36"/>
    </row>
    <row r="52" spans="1:6" ht="42" customHeight="1" x14ac:dyDescent="0.25">
      <c r="A52" s="80" t="s">
        <v>20</v>
      </c>
      <c r="B52" s="81"/>
      <c r="C52" s="81"/>
      <c r="D52" s="37"/>
    </row>
    <row r="53" spans="1:6" ht="42" customHeight="1" x14ac:dyDescent="0.25">
      <c r="A53" s="80" t="s">
        <v>21</v>
      </c>
      <c r="B53" s="81"/>
      <c r="C53" s="81"/>
      <c r="D53" s="38"/>
    </row>
    <row r="54" spans="1:6" ht="54.75" customHeight="1" thickBot="1" x14ac:dyDescent="0.3">
      <c r="A54" s="82" t="s">
        <v>28</v>
      </c>
      <c r="B54" s="83"/>
      <c r="C54" s="83"/>
      <c r="D54" s="39"/>
    </row>
  </sheetData>
  <mergeCells count="23">
    <mergeCell ref="A51:C51"/>
    <mergeCell ref="A52:C52"/>
    <mergeCell ref="A53:C53"/>
    <mergeCell ref="A50:C50"/>
    <mergeCell ref="A54:C54"/>
    <mergeCell ref="A28:E28"/>
    <mergeCell ref="A31:E31"/>
    <mergeCell ref="C44:C45"/>
    <mergeCell ref="A30:E30"/>
    <mergeCell ref="A41:G41"/>
    <mergeCell ref="A37:C37"/>
    <mergeCell ref="A38:C38"/>
    <mergeCell ref="A39:C39"/>
    <mergeCell ref="A1:F1"/>
    <mergeCell ref="A22:D22"/>
    <mergeCell ref="A23:D23"/>
    <mergeCell ref="A26:C26"/>
    <mergeCell ref="A15:B15"/>
    <mergeCell ref="A19:B19"/>
    <mergeCell ref="A10:B10"/>
    <mergeCell ref="A11:C11"/>
    <mergeCell ref="A3:D3"/>
    <mergeCell ref="A13:D13"/>
  </mergeCells>
  <pageMargins left="0.7" right="0.7" top="0.78740157499999996" bottom="0.78740157499999996" header="0.3" footer="0.3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false</SchvalovaciRizeni>
    <Povinny xmlns="$ListId:dokumentyvz;">false</Povinn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0A21773713734B80CE558947BC0C4E" ma:contentTypeVersion="" ma:contentTypeDescription="Vytvoří nový dokument" ma:contentTypeScope="" ma:versionID="2c817caab03e7497015a5b418bb9a017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119F1-B924-4953-BDE0-7A385037C165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$ListId:dokumentyvz;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AF5A08-2220-4D40-AD63-22AA2775F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F66D66-DF34-4703-8DF4-AFBC75600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Vávra Tomáš</dc:creator>
  <cp:lastModifiedBy>Uživatel</cp:lastModifiedBy>
  <cp:lastPrinted>2018-06-28T15:14:41Z</cp:lastPrinted>
  <dcterms:created xsi:type="dcterms:W3CDTF">2018-06-28T14:45:14Z</dcterms:created>
  <dcterms:modified xsi:type="dcterms:W3CDTF">2023-08-30T14:22:04Z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0x010100200A21773713734B80CE558947BC0C4E</vt:lpwstr>
  </property>
</Properties>
</file>