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<sst xmlns="http://schemas.openxmlformats.org/spreadsheetml/2006/main" count="82" uniqueCount="76">
  <si>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</si>
  <si>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</si>
  <si>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</si>
  <si>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</si>
  <si>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</si>
  <si>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</si>
  <si>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</si>
  <si>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</si>
  <si>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</si>
  <si>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</si>
  <si>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</si>
  <si>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</si>
  <si>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</si>
  <si>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</si>
  <si>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</si>
  <si>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</si>
  <si>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</si>
  <si>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</si>
  <si>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</si>
  <si>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</si>
  <si>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</si>
  <si>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</si>
  <si>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</si>
  <si>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</si>
  <si>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</si>
  <si>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</si>
  <si>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</si>
  <si>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</si>
  <si>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</si>
  <si>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</si>
  <si>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</si>
  <si>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</si>
  <si>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</si>
  <si>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</si>
  <si>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</si>
  <si>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</si>
  <si>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</si>
  <si>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</si>
  <si>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</si>
  <si>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</si>
  <si>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</si>
  <si>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</si>
  <si>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</si>
  <si>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</si>
  <si>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</si>
  <si>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</si>
  <si>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</si>
  <si>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</si>
  <si>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</si>
  <si>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</si>
  <si>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</si>
  <si>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</si>
  <si>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</si>
  <si>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</si>
  <si>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</si>
  <si>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</si>
  <si>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</si>
  <si>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</si>
  <si>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</si>
  <si>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</si>
  <si>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</si>
  <si>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</si>
  <si>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</si>
  <si>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</si>
  <si>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</si>
  <si>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</si>
  <si>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</si>
  <si>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</si>
  <si>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</si>
  <si>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</si>
  <si>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</si>
  <si>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</si>
  <si>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október 3</t>
  </si>
  <si>
    <t>Tompinová</t>
  </si>
  <si>
    <t>1002 00</t>
  </si>
  <si>
    <t>1306 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</si>
</sst>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M15" sqref="M15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90" t="s">
        <v>0</v>
      </c>
      <c r="B3" s="90"/>
      <c r="C3" s="127" t="s">
        <v>69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1"/>
      <c r="F5" s="81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90" t="s">
        <v>1</v>
      </c>
      <c r="B6" s="90"/>
      <c r="C6" s="90" t="s">
        <v>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6" customHeight="1" x14ac:dyDescent="0.2">
      <c r="A7" s="47"/>
      <c r="B7" s="82"/>
      <c r="C7" s="82"/>
      <c r="D7" s="82"/>
      <c r="E7" s="82"/>
      <c r="F7" s="82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5" t="s">
        <v>59</v>
      </c>
      <c r="B8" s="126"/>
      <c r="C8" s="126"/>
      <c r="D8" s="126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3" t="s">
        <v>6</v>
      </c>
      <c r="B9" s="83" t="s">
        <v>2</v>
      </c>
      <c r="C9" s="85" t="s">
        <v>43</v>
      </c>
      <c r="D9" s="86"/>
      <c r="E9" s="87" t="s">
        <v>3</v>
      </c>
      <c r="F9" s="88"/>
      <c r="G9" s="89"/>
      <c r="H9" s="71" t="s">
        <v>4</v>
      </c>
      <c r="I9" s="74" t="s">
        <v>35</v>
      </c>
      <c r="J9" s="76" t="s">
        <v>36</v>
      </c>
      <c r="K9" s="79" t="s">
        <v>58</v>
      </c>
      <c r="L9" s="74" t="s">
        <v>55</v>
      </c>
      <c r="M9" s="116" t="s">
        <v>63</v>
      </c>
      <c r="N9" s="74" t="s">
        <v>61</v>
      </c>
      <c r="O9" s="87" t="s">
        <v>65</v>
      </c>
      <c r="P9" s="89"/>
    </row>
    <row r="10" spans="1:16" ht="21.75" customHeight="1" x14ac:dyDescent="0.2">
      <c r="A10" s="84"/>
      <c r="B10" s="84"/>
      <c r="C10" s="128" t="s">
        <v>30</v>
      </c>
      <c r="D10" s="129"/>
      <c r="E10" s="128" t="s">
        <v>32</v>
      </c>
      <c r="F10" s="75" t="s">
        <v>33</v>
      </c>
      <c r="G10" s="74" t="s">
        <v>34</v>
      </c>
      <c r="H10" s="72"/>
      <c r="I10" s="75"/>
      <c r="J10" s="77"/>
      <c r="K10" s="80"/>
      <c r="L10" s="75"/>
      <c r="M10" s="117"/>
      <c r="N10" s="84"/>
      <c r="O10" s="54"/>
      <c r="P10" s="54"/>
    </row>
    <row r="11" spans="1:16" ht="50.25" customHeight="1" thickBot="1" x14ac:dyDescent="0.25">
      <c r="A11" s="91"/>
      <c r="B11" s="84"/>
      <c r="C11" s="128"/>
      <c r="D11" s="129"/>
      <c r="E11" s="128"/>
      <c r="F11" s="75"/>
      <c r="G11" s="75"/>
      <c r="H11" s="73"/>
      <c r="I11" s="75"/>
      <c r="J11" s="78"/>
      <c r="K11" s="80"/>
      <c r="L11" s="115"/>
      <c r="M11" s="117"/>
      <c r="N11" s="91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66" t="s">
        <v>71</v>
      </c>
      <c r="D12" s="67"/>
      <c r="E12" s="21">
        <v>25.5</v>
      </c>
      <c r="F12" s="21">
        <v>495.96</v>
      </c>
      <c r="G12" s="22">
        <f>SUM(E12,F12)</f>
        <v>521.46</v>
      </c>
      <c r="H12" s="21" t="s">
        <v>7</v>
      </c>
      <c r="I12" s="21">
        <v>15</v>
      </c>
      <c r="J12" s="21">
        <v>1.1100000000000001</v>
      </c>
      <c r="K12" s="23">
        <v>500</v>
      </c>
      <c r="L12" s="37">
        <v>11.97</v>
      </c>
      <c r="M12" s="40"/>
      <c r="N12" s="38">
        <f t="shared" ref="N12:N17" si="0">SUM(M12*G12)</f>
        <v>0</v>
      </c>
      <c r="O12" s="55">
        <v>45200</v>
      </c>
      <c r="P12" s="55">
        <v>45230</v>
      </c>
    </row>
    <row r="13" spans="1:16" ht="15" thickBot="1" x14ac:dyDescent="0.25">
      <c r="A13" s="19" t="s">
        <v>73</v>
      </c>
      <c r="B13" s="25" t="s">
        <v>75</v>
      </c>
      <c r="C13" s="68" t="s">
        <v>71</v>
      </c>
      <c r="D13" s="69"/>
      <c r="E13" s="26"/>
      <c r="F13" s="63">
        <v>308.86</v>
      </c>
      <c r="G13" s="64">
        <f>SUM(E13,F13)</f>
        <v>308.86</v>
      </c>
      <c r="H13" s="21" t="s">
        <v>7</v>
      </c>
      <c r="I13" s="25">
        <v>5</v>
      </c>
      <c r="J13" s="25">
        <v>0.67</v>
      </c>
      <c r="K13" s="28">
        <v>400</v>
      </c>
      <c r="L13" s="17">
        <v>11.72</v>
      </c>
      <c r="M13" s="41"/>
      <c r="N13" s="17">
        <f t="shared" si="0"/>
        <v>0</v>
      </c>
      <c r="O13" s="55">
        <v>45200</v>
      </c>
      <c r="P13" s="55">
        <v>45230</v>
      </c>
    </row>
    <row r="14" spans="1:16" x14ac:dyDescent="0.2">
      <c r="A14" s="24"/>
      <c r="B14" s="29"/>
      <c r="C14" s="68"/>
      <c r="D14" s="69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8"/>
      <c r="D15" s="7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8"/>
      <c r="D16" s="7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3"/>
      <c r="D17" s="124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1:16" ht="15.75" customHeight="1" thickBot="1" x14ac:dyDescent="0.25">
      <c r="A19" s="120" t="s">
        <v>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50">
        <f>SUM(L12:L17)</f>
        <v>23.69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60</v>
      </c>
      <c r="B25" s="100"/>
      <c r="C25" s="100"/>
      <c r="D25" s="100"/>
      <c r="E25" s="101"/>
      <c r="F25" s="98" t="s">
        <v>42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39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2023-09-06T12:46:48Z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