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Formularze ofertowe\Formularze z formułami\"/>
    </mc:Choice>
  </mc:AlternateContent>
  <xr:revisionPtr revIDLastSave="0" documentId="13_ncr:1_{FC50FEAB-1272-40D4-AF79-D392DFC39E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definedNames>
    <definedName name="_xlnm.Print_Area" localSheetId="0">'Formularz ofertowy'!$B$1:$N$108</definedName>
  </definedNames>
  <calcPr calcId="191029"/>
</workbook>
</file>

<file path=xl/calcChain.xml><?xml version="1.0" encoding="utf-8"?>
<calcChain xmlns="http://schemas.openxmlformats.org/spreadsheetml/2006/main">
  <c r="I69" i="1" l="1"/>
  <c r="I68" i="1"/>
  <c r="K68" i="1" s="1"/>
  <c r="L68" i="1" s="1"/>
  <c r="I67" i="1"/>
  <c r="I66" i="1"/>
  <c r="K66" i="1" s="1"/>
  <c r="L66" i="1" s="1"/>
  <c r="I65" i="1"/>
  <c r="I64" i="1"/>
  <c r="K64" i="1" s="1"/>
  <c r="L64" i="1" s="1"/>
  <c r="I63" i="1"/>
  <c r="I62" i="1"/>
  <c r="K62" i="1" s="1"/>
  <c r="L62" i="1" s="1"/>
  <c r="I61" i="1"/>
  <c r="I60" i="1"/>
  <c r="K60" i="1" s="1"/>
  <c r="L60" i="1" s="1"/>
  <c r="I59" i="1"/>
  <c r="I58" i="1"/>
  <c r="K58" i="1" s="1"/>
  <c r="L58" i="1" s="1"/>
  <c r="I57" i="1"/>
  <c r="I56" i="1"/>
  <c r="K56" i="1" s="1"/>
  <c r="L56" i="1" s="1"/>
  <c r="I55" i="1"/>
  <c r="I54" i="1"/>
  <c r="K54" i="1" s="1"/>
  <c r="L54" i="1" s="1"/>
  <c r="I53" i="1"/>
  <c r="I52" i="1"/>
  <c r="K52" i="1" s="1"/>
  <c r="L52" i="1" s="1"/>
  <c r="I51" i="1"/>
  <c r="I50" i="1"/>
  <c r="K50" i="1" s="1"/>
  <c r="L50" i="1" s="1"/>
  <c r="I49" i="1"/>
  <c r="I48" i="1"/>
  <c r="K48" i="1" s="1"/>
  <c r="L48" i="1" s="1"/>
  <c r="I47" i="1"/>
  <c r="I46" i="1"/>
  <c r="K46" i="1" s="1"/>
  <c r="L46" i="1" s="1"/>
  <c r="I45" i="1"/>
  <c r="I42" i="1"/>
  <c r="K42" i="1" s="1"/>
  <c r="L42" i="1" s="1"/>
  <c r="I37" i="1"/>
  <c r="I32" i="1"/>
  <c r="K32" i="1" s="1"/>
  <c r="L32" i="1" s="1"/>
  <c r="L61" i="1" l="1"/>
  <c r="K37" i="1"/>
  <c r="L37" i="1" s="1"/>
  <c r="K45" i="1"/>
  <c r="L45" i="1" s="1"/>
  <c r="K47" i="1"/>
  <c r="L47" i="1" s="1"/>
  <c r="K49" i="1"/>
  <c r="L49" i="1" s="1"/>
  <c r="K51" i="1"/>
  <c r="L51" i="1" s="1"/>
  <c r="K53" i="1"/>
  <c r="L53" i="1" s="1"/>
  <c r="K55" i="1"/>
  <c r="L55" i="1" s="1"/>
  <c r="K57" i="1"/>
  <c r="L57" i="1" s="1"/>
  <c r="K59" i="1"/>
  <c r="L59" i="1" s="1"/>
  <c r="K61" i="1"/>
  <c r="K63" i="1"/>
  <c r="L63" i="1" s="1"/>
  <c r="K65" i="1"/>
  <c r="L65" i="1" s="1"/>
  <c r="K67" i="1"/>
  <c r="L67" i="1" s="1"/>
  <c r="K69" i="1"/>
  <c r="L69" i="1" s="1"/>
  <c r="F71" i="1"/>
  <c r="F72" i="1" l="1"/>
  <c r="B26" i="1" s="1"/>
</calcChain>
</file>

<file path=xl/sharedStrings.xml><?xml version="1.0" encoding="utf-8"?>
<sst xmlns="http://schemas.openxmlformats.org/spreadsheetml/2006/main" count="187" uniqueCount="127">
  <si>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</si>
  <si>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</si>
  <si>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</si>
  <si>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</si>
  <si>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</si>
  <si>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</si>
  <si>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</si>
  <si>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</si>
  <si>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</si>
  <si>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</si>
  <si>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</si>
  <si>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</si>
  <si>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</si>
  <si>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</si>
  <si>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</si>
  <si>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</si>
  <si>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</si>
  <si>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</si>
  <si>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</si>
  <si>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27</t>
  </si>
  <si>
    <t>OPR-PSPAL</t>
  </si>
  <si>
    <t>Opryski środkami ochrony roślin opryskiwaczem plecakowym z napędem spalinowym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</si>
  <si>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</si>
  <si>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</si>
  <si>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</si>
  <si>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</si>
  <si>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</si>
  <si>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</si>
  <si>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</si>
  <si>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</si>
  <si>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</si>
  <si>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</si>
  <si>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</si>
  <si>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</si>
  <si>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</si>
  <si>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</si>
  <si>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</si>
  <si>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</si>
  <si>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</si>
  <si>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</si>
  <si>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</si>
  <si>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</si>
  <si>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</si>
  <si>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</si>
  <si>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</si>
  <si>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</si>
  <si>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</si>
  <si>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</si>
  <si>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</si>
  <si>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</si>
  <si>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</si>
  <si>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</si>
  <si>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</si>
  <si>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</si>
  <si>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144</t>
  </si>
  <si>
    <t>SZUK-OWA2</t>
  </si>
  <si>
    <t>Próbne poszukiwania owadów w ściole metodą dwóch drzew próbnych</t>
  </si>
  <si>
    <t>SZT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</si>
  <si>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</si>
  <si>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</si>
  <si>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</si>
  <si>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</si>
  <si>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</si>
  <si>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</si>
  <si>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</si>
  <si>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</si>
  <si>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</si>
  <si>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</si>
  <si>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</si>
  <si>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</si>
  <si>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</si>
  <si>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</si>
  <si>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</si>
  <si>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</si>
  <si>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</si>
  <si>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</si>
  <si>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</si>
  <si>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</si>
  <si>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</si>
  <si>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</si>
  <si>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</si>
  <si>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</si>
  <si>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</si>
  <si>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</si>
  <si>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</si>
  <si>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</si>
  <si>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</si>
  <si>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</si>
  <si>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</si>
  <si>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</si>
  <si>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</si>
  <si>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</si>
  <si>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</si>
  <si>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DYŻ-DOM</t>
  </si>
  <si>
    <t>Dyżur domowy: kierowcy ciągnika (ciągnik z osprzętem) oraz pracownika wykonującego prace ręczne (szpadel/łopata/pilarka)</t>
  </si>
  <si>
    <t>MIES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</si>
  <si>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</si>
  <si>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</si>
  <si>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</si>
  <si>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</si>
  <si>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</si>
  <si>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</si>
  <si>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</si>
  <si>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</si>
  <si>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</si>
  <si>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</si>
  <si>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</si>
  <si>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</si>
  <si>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 xml:space="preserve">86-050 Solec Kujawski; Leśna;64                      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</si>
  <si>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</si>
  <si>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</si>
  <si>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</si>
  <si>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</si>
  <si>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</si>
  <si>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</si>
  <si>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</si>
  <si>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</si>
  <si>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</si>
  <si>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</si>
  <si>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</si>
  <si>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</si>
  <si>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</si>
  <si>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</si>
  <si>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</si>
  <si>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</si>
  <si>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Nadleśnictwo Solec Kujawski</t>
  </si>
  <si>
    <t>Odpowiadając na ogłoszenie o przetargu nieograniczonym na „Wykonywanie usług z zakresu gospodarki leśnej na terenie Nadleśnictwa Solec Kujawski w roku 2024''  składamy niniejszym ofertę na pakiet P06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</si>
</sst>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vertical="top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08"/>
  <sheetViews>
    <sheetView tabSelected="1" zoomScaleNormal="100" workbookViewId="0">
      <selection activeCell="B108" sqref="B108:J10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9.85546875" customWidth="1"/>
    <col min="15" max="15" width="5.28515625" customWidth="1"/>
    <col min="16" max="16" width="3.28515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9" t="s">
        <v>102</v>
      </c>
      <c r="J2" s="39"/>
      <c r="K2" s="39"/>
      <c r="L2" s="39"/>
      <c r="M2" s="38"/>
      <c r="N2" s="38"/>
      <c r="O2" s="38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3"/>
      <c r="C4" s="23"/>
      <c r="D4" s="23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3"/>
      <c r="C6" s="23"/>
      <c r="D6" s="23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3"/>
      <c r="C8" s="23"/>
      <c r="D8" s="23"/>
    </row>
    <row r="9" spans="2:15" s="1" customFormat="1" ht="4.3499999999999996" customHeight="1" x14ac:dyDescent="0.2"/>
    <row r="10" spans="2:15" s="1" customFormat="1" ht="6.95" customHeight="1" x14ac:dyDescent="0.2">
      <c r="B10" s="13" t="s">
        <v>103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5" t="s">
        <v>104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25" t="s">
        <v>105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11" t="s">
        <v>106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107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125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108</v>
      </c>
      <c r="C22" s="11"/>
      <c r="D22" s="11"/>
      <c r="E22" s="11"/>
      <c r="F22" s="11"/>
      <c r="G22" s="11"/>
      <c r="H22" s="11"/>
      <c r="I22" s="11"/>
    </row>
    <row r="23" spans="2:13" s="1" customFormat="1" ht="21" customHeight="1" x14ac:dyDescent="0.2"/>
    <row r="24" spans="2:13" s="1" customFormat="1" ht="50.1" customHeight="1" x14ac:dyDescent="0.2">
      <c r="B24" s="21" t="s">
        <v>126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9.25" customHeight="1" x14ac:dyDescent="0.2">
      <c r="B26" s="22" t="str">
        <f xml:space="preserve"> "1.  Za wykonanie przedmiotu zamówienia w tym Pakiecie oferujemy następujące wynagrodzenie brutto: " &amp; TEXT(F72,"#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109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7" t="s">
        <v>10</v>
      </c>
      <c r="M31" s="3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1925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2">
        <f>ROUND(I32+ K32,2)</f>
        <v>0</v>
      </c>
      <c r="M32" s="33"/>
    </row>
    <row r="33" spans="2:13" s="1" customFormat="1" ht="3.2" customHeight="1" x14ac:dyDescent="0.2"/>
    <row r="34" spans="2:13" s="1" customFormat="1" ht="18.2" customHeight="1" x14ac:dyDescent="0.2">
      <c r="B34" s="11" t="s">
        <v>110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56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7" t="s">
        <v>10</v>
      </c>
      <c r="M36" s="3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421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2">
        <f>ROUND(I37+ K37,2)</f>
        <v>0</v>
      </c>
      <c r="M37" s="33"/>
    </row>
    <row r="38" spans="2:13" s="1" customFormat="1" ht="3.2" customHeight="1" x14ac:dyDescent="0.2"/>
    <row r="39" spans="2:13" s="1" customFormat="1" ht="18.2" customHeight="1" x14ac:dyDescent="0.2">
      <c r="B39" s="11" t="s">
        <v>111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57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7" t="s">
        <v>10</v>
      </c>
      <c r="M41" s="3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187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2">
        <f>ROUND(I42+ K42,2)</f>
        <v>0</v>
      </c>
      <c r="M42" s="33"/>
    </row>
    <row r="43" spans="2:13" s="1" customFormat="1" ht="9" customHeight="1" x14ac:dyDescent="0.2"/>
    <row r="44" spans="2:13" s="1" customFormat="1" ht="63.7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7" t="s">
        <v>10</v>
      </c>
      <c r="M44" s="37"/>
    </row>
    <row r="45" spans="2:13" s="1" customFormat="1" ht="38.85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6.67</v>
      </c>
      <c r="H45" s="10">
        <v>0</v>
      </c>
      <c r="I45" s="9">
        <f t="shared" ref="I45:I69" si="0">ROUND(G45* H45,2)</f>
        <v>0</v>
      </c>
      <c r="J45" s="5">
        <v>8</v>
      </c>
      <c r="K45" s="9">
        <f t="shared" ref="K45:K69" si="1">ROUND(I45* J45/100,2)</f>
        <v>0</v>
      </c>
      <c r="L45" s="32">
        <f t="shared" ref="L45:L69" si="2">ROUND(I45+ K45,2)</f>
        <v>0</v>
      </c>
      <c r="M45" s="33"/>
    </row>
    <row r="46" spans="2:13" s="1" customFormat="1" ht="28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7.97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32">
        <f t="shared" si="2"/>
        <v>0</v>
      </c>
      <c r="M46" s="33"/>
    </row>
    <row r="47" spans="2:13" s="1" customFormat="1" ht="19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14</v>
      </c>
      <c r="G47" s="8">
        <v>80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32">
        <f t="shared" si="2"/>
        <v>0</v>
      </c>
      <c r="M47" s="33"/>
    </row>
    <row r="48" spans="2:13" s="1" customFormat="1" ht="28.7" customHeight="1" x14ac:dyDescent="0.2">
      <c r="B48" s="5">
        <v>7</v>
      </c>
      <c r="C48" s="6" t="s">
        <v>25</v>
      </c>
      <c r="D48" s="6" t="s">
        <v>26</v>
      </c>
      <c r="E48" s="7" t="s">
        <v>27</v>
      </c>
      <c r="F48" s="6" t="s">
        <v>28</v>
      </c>
      <c r="G48" s="8">
        <v>82.94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32">
        <f t="shared" si="2"/>
        <v>0</v>
      </c>
      <c r="M48" s="33"/>
    </row>
    <row r="49" spans="2:13" s="1" customFormat="1" ht="28.7" customHeight="1" x14ac:dyDescent="0.2">
      <c r="B49" s="5">
        <v>8</v>
      </c>
      <c r="C49" s="6" t="s">
        <v>29</v>
      </c>
      <c r="D49" s="6" t="s">
        <v>30</v>
      </c>
      <c r="E49" s="7" t="s">
        <v>31</v>
      </c>
      <c r="F49" s="6" t="s">
        <v>28</v>
      </c>
      <c r="G49" s="8">
        <v>33.64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32">
        <f t="shared" si="2"/>
        <v>0</v>
      </c>
      <c r="M49" s="33"/>
    </row>
    <row r="50" spans="2:13" s="1" customFormat="1" ht="19.7" customHeight="1" x14ac:dyDescent="0.2">
      <c r="B50" s="5">
        <v>9</v>
      </c>
      <c r="C50" s="6" t="s">
        <v>32</v>
      </c>
      <c r="D50" s="6" t="s">
        <v>33</v>
      </c>
      <c r="E50" s="7" t="s">
        <v>34</v>
      </c>
      <c r="F50" s="6" t="s">
        <v>35</v>
      </c>
      <c r="G50" s="8">
        <v>21.1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32">
        <f t="shared" si="2"/>
        <v>0</v>
      </c>
      <c r="M50" s="33"/>
    </row>
    <row r="51" spans="2:13" s="1" customFormat="1" ht="19.7" customHeight="1" x14ac:dyDescent="0.2">
      <c r="B51" s="5">
        <v>10</v>
      </c>
      <c r="C51" s="6" t="s">
        <v>36</v>
      </c>
      <c r="D51" s="6" t="s">
        <v>37</v>
      </c>
      <c r="E51" s="7" t="s">
        <v>38</v>
      </c>
      <c r="F51" s="6" t="s">
        <v>35</v>
      </c>
      <c r="G51" s="8">
        <v>88.06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2">
        <f t="shared" si="2"/>
        <v>0</v>
      </c>
      <c r="M51" s="33"/>
    </row>
    <row r="52" spans="2:13" s="1" customFormat="1" ht="28.7" customHeight="1" x14ac:dyDescent="0.2">
      <c r="B52" s="5">
        <v>11</v>
      </c>
      <c r="C52" s="6" t="s">
        <v>39</v>
      </c>
      <c r="D52" s="6" t="s">
        <v>40</v>
      </c>
      <c r="E52" s="7" t="s">
        <v>41</v>
      </c>
      <c r="F52" s="6" t="s">
        <v>35</v>
      </c>
      <c r="G52" s="8">
        <v>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2">
        <f t="shared" si="2"/>
        <v>0</v>
      </c>
      <c r="M52" s="33"/>
    </row>
    <row r="53" spans="2:13" s="1" customFormat="1" ht="19.7" customHeight="1" x14ac:dyDescent="0.2">
      <c r="B53" s="5">
        <v>12</v>
      </c>
      <c r="C53" s="6" t="s">
        <v>42</v>
      </c>
      <c r="D53" s="6" t="s">
        <v>43</v>
      </c>
      <c r="E53" s="7" t="s">
        <v>44</v>
      </c>
      <c r="F53" s="6" t="s">
        <v>35</v>
      </c>
      <c r="G53" s="8">
        <v>114.16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2">
        <f t="shared" si="2"/>
        <v>0</v>
      </c>
      <c r="M53" s="33"/>
    </row>
    <row r="54" spans="2:13" s="1" customFormat="1" ht="28.7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18</v>
      </c>
      <c r="G54" s="8">
        <v>2.11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2">
        <f t="shared" si="2"/>
        <v>0</v>
      </c>
      <c r="M54" s="33"/>
    </row>
    <row r="55" spans="2:13" s="1" customFormat="1" ht="28.7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18</v>
      </c>
      <c r="G55" s="8">
        <v>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2">
        <f t="shared" si="2"/>
        <v>0</v>
      </c>
      <c r="M55" s="33"/>
    </row>
    <row r="56" spans="2:13" s="1" customFormat="1" ht="19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18</v>
      </c>
      <c r="G56" s="8">
        <v>6.04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2">
        <f t="shared" si="2"/>
        <v>0</v>
      </c>
      <c r="M56" s="33"/>
    </row>
    <row r="57" spans="2:13" s="1" customFormat="1" ht="28.7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57</v>
      </c>
      <c r="G57" s="8">
        <v>20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2">
        <f t="shared" si="2"/>
        <v>0</v>
      </c>
      <c r="M57" s="33"/>
    </row>
    <row r="58" spans="2:13" s="1" customFormat="1" ht="19.7" customHeight="1" x14ac:dyDescent="0.2">
      <c r="B58" s="5">
        <v>17</v>
      </c>
      <c r="C58" s="6" t="s">
        <v>58</v>
      </c>
      <c r="D58" s="6" t="s">
        <v>59</v>
      </c>
      <c r="E58" s="7" t="s">
        <v>60</v>
      </c>
      <c r="F58" s="6" t="s">
        <v>61</v>
      </c>
      <c r="G58" s="8">
        <v>4.0999999999999996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32">
        <f t="shared" si="2"/>
        <v>0</v>
      </c>
      <c r="M58" s="33"/>
    </row>
    <row r="59" spans="2:13" s="1" customFormat="1" ht="19.7" customHeight="1" x14ac:dyDescent="0.2">
      <c r="B59" s="5">
        <v>18</v>
      </c>
      <c r="C59" s="6" t="s">
        <v>62</v>
      </c>
      <c r="D59" s="6" t="s">
        <v>63</v>
      </c>
      <c r="E59" s="7" t="s">
        <v>64</v>
      </c>
      <c r="F59" s="6" t="s">
        <v>57</v>
      </c>
      <c r="G59" s="8">
        <v>88</v>
      </c>
      <c r="H59" s="10">
        <v>0</v>
      </c>
      <c r="I59" s="9">
        <f t="shared" si="0"/>
        <v>0</v>
      </c>
      <c r="J59" s="5">
        <v>23</v>
      </c>
      <c r="K59" s="9">
        <f t="shared" si="1"/>
        <v>0</v>
      </c>
      <c r="L59" s="32">
        <f t="shared" si="2"/>
        <v>0</v>
      </c>
      <c r="M59" s="33"/>
    </row>
    <row r="60" spans="2:13" s="1" customFormat="1" ht="19.7" customHeight="1" x14ac:dyDescent="0.2">
      <c r="B60" s="5">
        <v>19</v>
      </c>
      <c r="C60" s="6" t="s">
        <v>65</v>
      </c>
      <c r="D60" s="6" t="s">
        <v>66</v>
      </c>
      <c r="E60" s="7" t="s">
        <v>67</v>
      </c>
      <c r="F60" s="6" t="s">
        <v>68</v>
      </c>
      <c r="G60" s="8">
        <v>5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32">
        <f t="shared" si="2"/>
        <v>0</v>
      </c>
      <c r="M60" s="33"/>
    </row>
    <row r="61" spans="2:13" s="1" customFormat="1" ht="19.7" customHeight="1" x14ac:dyDescent="0.2">
      <c r="B61" s="5">
        <v>20</v>
      </c>
      <c r="C61" s="6" t="s">
        <v>69</v>
      </c>
      <c r="D61" s="6" t="s">
        <v>70</v>
      </c>
      <c r="E61" s="7" t="s">
        <v>71</v>
      </c>
      <c r="F61" s="6" t="s">
        <v>18</v>
      </c>
      <c r="G61" s="8">
        <v>0.82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2">
        <f t="shared" si="2"/>
        <v>0</v>
      </c>
      <c r="M61" s="33"/>
    </row>
    <row r="62" spans="2:13" s="1" customFormat="1" ht="28.7" customHeight="1" x14ac:dyDescent="0.2">
      <c r="B62" s="5">
        <v>21</v>
      </c>
      <c r="C62" s="6" t="s">
        <v>72</v>
      </c>
      <c r="D62" s="6" t="s">
        <v>73</v>
      </c>
      <c r="E62" s="7" t="s">
        <v>74</v>
      </c>
      <c r="F62" s="6" t="s">
        <v>68</v>
      </c>
      <c r="G62" s="8">
        <v>15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2">
        <f t="shared" si="2"/>
        <v>0</v>
      </c>
      <c r="M62" s="33"/>
    </row>
    <row r="63" spans="2:13" s="1" customFormat="1" ht="19.7" customHeight="1" x14ac:dyDescent="0.2">
      <c r="B63" s="5">
        <v>22</v>
      </c>
      <c r="C63" s="6" t="s">
        <v>75</v>
      </c>
      <c r="D63" s="6" t="s">
        <v>76</v>
      </c>
      <c r="E63" s="7" t="s">
        <v>77</v>
      </c>
      <c r="F63" s="6" t="s">
        <v>68</v>
      </c>
      <c r="G63" s="8">
        <v>141.1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2">
        <f t="shared" si="2"/>
        <v>0</v>
      </c>
      <c r="M63" s="33"/>
    </row>
    <row r="64" spans="2:13" s="1" customFormat="1" ht="19.7" customHeight="1" x14ac:dyDescent="0.2">
      <c r="B64" s="5">
        <v>23</v>
      </c>
      <c r="C64" s="6" t="s">
        <v>78</v>
      </c>
      <c r="D64" s="6" t="s">
        <v>79</v>
      </c>
      <c r="E64" s="7" t="s">
        <v>80</v>
      </c>
      <c r="F64" s="6" t="s">
        <v>68</v>
      </c>
      <c r="G64" s="8">
        <v>20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2">
        <f t="shared" si="2"/>
        <v>0</v>
      </c>
      <c r="M64" s="33"/>
    </row>
    <row r="65" spans="2:14" s="1" customFormat="1" ht="19.7" customHeight="1" x14ac:dyDescent="0.2">
      <c r="B65" s="5">
        <v>24</v>
      </c>
      <c r="C65" s="6" t="s">
        <v>81</v>
      </c>
      <c r="D65" s="6" t="s">
        <v>82</v>
      </c>
      <c r="E65" s="7" t="s">
        <v>83</v>
      </c>
      <c r="F65" s="6" t="s">
        <v>68</v>
      </c>
      <c r="G65" s="8">
        <v>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2">
        <f t="shared" si="2"/>
        <v>0</v>
      </c>
      <c r="M65" s="33"/>
    </row>
    <row r="66" spans="2:14" s="1" customFormat="1" ht="19.7" customHeight="1" x14ac:dyDescent="0.2">
      <c r="B66" s="5">
        <v>25</v>
      </c>
      <c r="C66" s="6" t="s">
        <v>84</v>
      </c>
      <c r="D66" s="6" t="s">
        <v>85</v>
      </c>
      <c r="E66" s="7" t="s">
        <v>86</v>
      </c>
      <c r="F66" s="6" t="s">
        <v>68</v>
      </c>
      <c r="G66" s="8">
        <v>112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32">
        <f t="shared" si="2"/>
        <v>0</v>
      </c>
      <c r="M66" s="33"/>
    </row>
    <row r="67" spans="2:14" s="1" customFormat="1" ht="19.7" customHeight="1" x14ac:dyDescent="0.2">
      <c r="B67" s="5">
        <v>26</v>
      </c>
      <c r="C67" s="6" t="s">
        <v>87</v>
      </c>
      <c r="D67" s="6" t="s">
        <v>88</v>
      </c>
      <c r="E67" s="7" t="s">
        <v>89</v>
      </c>
      <c r="F67" s="6" t="s">
        <v>68</v>
      </c>
      <c r="G67" s="8">
        <v>31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2">
        <f t="shared" si="2"/>
        <v>0</v>
      </c>
      <c r="M67" s="33"/>
    </row>
    <row r="68" spans="2:14" s="1" customFormat="1" ht="19.7" customHeight="1" x14ac:dyDescent="0.2">
      <c r="B68" s="5">
        <v>27</v>
      </c>
      <c r="C68" s="6" t="s">
        <v>90</v>
      </c>
      <c r="D68" s="6" t="s">
        <v>91</v>
      </c>
      <c r="E68" s="7" t="s">
        <v>89</v>
      </c>
      <c r="F68" s="6" t="s">
        <v>68</v>
      </c>
      <c r="G68" s="8">
        <v>20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32">
        <f t="shared" si="2"/>
        <v>0</v>
      </c>
      <c r="M68" s="33"/>
    </row>
    <row r="69" spans="2:14" s="1" customFormat="1" ht="38.85" customHeight="1" x14ac:dyDescent="0.2">
      <c r="B69" s="5">
        <v>28</v>
      </c>
      <c r="C69" s="6" t="s">
        <v>92</v>
      </c>
      <c r="D69" s="6" t="s">
        <v>93</v>
      </c>
      <c r="E69" s="7" t="s">
        <v>94</v>
      </c>
      <c r="F69" s="6" t="s">
        <v>95</v>
      </c>
      <c r="G69" s="8">
        <v>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2">
        <f t="shared" si="2"/>
        <v>0</v>
      </c>
      <c r="M69" s="33"/>
    </row>
    <row r="70" spans="2:14" s="1" customFormat="1" ht="27.75" customHeight="1" x14ac:dyDescent="0.2"/>
    <row r="71" spans="2:14" s="1" customFormat="1" ht="21.4" customHeight="1" x14ac:dyDescent="0.2">
      <c r="B71" s="24" t="s">
        <v>96</v>
      </c>
      <c r="C71" s="24"/>
      <c r="D71" s="24"/>
      <c r="E71" s="24"/>
      <c r="F71" s="26">
        <f>ROUND(I32+I37+I42+I45+I46+I47+I48+I49+I50+I51+I52+I53+I54+I55+I56+I57+I58+I59+I60+I61+I62+I63+I64+I65+I66+I67+I68+I69,2)</f>
        <v>0</v>
      </c>
      <c r="G71" s="27"/>
      <c r="H71" s="27"/>
      <c r="I71" s="27"/>
      <c r="J71" s="27"/>
      <c r="K71" s="27"/>
      <c r="L71" s="27"/>
      <c r="M71" s="28"/>
    </row>
    <row r="72" spans="2:14" s="1" customFormat="1" ht="21.4" customHeight="1" x14ac:dyDescent="0.2">
      <c r="B72" s="24" t="s">
        <v>97</v>
      </c>
      <c r="C72" s="24"/>
      <c r="D72" s="24"/>
      <c r="E72" s="24"/>
      <c r="F72" s="29">
        <f>ROUND(L32+L37+L42+L45+L46+L47+L48+L49+L50+L51+L52+L53+L54+L55+L56+L57+L58+L59+L60+L61+L62+L63+L64+L65+L66+L67+L68+L69,2)</f>
        <v>0</v>
      </c>
      <c r="G72" s="30"/>
      <c r="H72" s="30"/>
      <c r="I72" s="30"/>
      <c r="J72" s="30"/>
      <c r="K72" s="30"/>
      <c r="L72" s="30"/>
      <c r="M72" s="31"/>
    </row>
    <row r="73" spans="2:14" s="1" customFormat="1" ht="11.1" customHeight="1" x14ac:dyDescent="0.2"/>
    <row r="74" spans="2:14" s="1" customFormat="1" ht="70.5" customHeight="1" x14ac:dyDescent="0.2">
      <c r="B74" s="15" t="s">
        <v>112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2:14" s="1" customFormat="1" ht="2.65" customHeight="1" x14ac:dyDescent="0.2"/>
    <row r="76" spans="2:14" s="1" customFormat="1" ht="100.5" customHeight="1" x14ac:dyDescent="0.2">
      <c r="B76" s="15" t="s">
        <v>113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2:14" s="1" customFormat="1" ht="99.75" customHeight="1" x14ac:dyDescent="0.2">
      <c r="B77" s="14" t="s">
        <v>114</v>
      </c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</row>
    <row r="78" spans="2:14" s="1" customFormat="1" ht="37.9" customHeight="1" x14ac:dyDescent="0.2">
      <c r="B78" s="18" t="s">
        <v>98</v>
      </c>
      <c r="C78" s="18"/>
      <c r="D78" s="18"/>
      <c r="E78" s="18"/>
      <c r="F78" s="19" t="s">
        <v>99</v>
      </c>
      <c r="G78" s="19"/>
      <c r="H78" s="19"/>
      <c r="I78" s="19"/>
      <c r="J78" s="19"/>
      <c r="K78" s="19"/>
      <c r="L78" s="19"/>
    </row>
    <row r="79" spans="2:14" s="1" customFormat="1" ht="28.7" customHeight="1" x14ac:dyDescent="0.2"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</row>
    <row r="80" spans="2:14" s="1" customFormat="1" ht="28.7" customHeight="1" x14ac:dyDescent="0.2"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</row>
    <row r="81" spans="2:14" s="1" customFormat="1" ht="28.7" customHeight="1" x14ac:dyDescent="0.2"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</row>
    <row r="82" spans="2:14" s="1" customFormat="1" ht="28.7" customHeight="1" x14ac:dyDescent="0.2"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</row>
    <row r="83" spans="2:14" s="1" customFormat="1" ht="2.65" customHeight="1" x14ac:dyDescent="0.2"/>
    <row r="84" spans="2:14" s="1" customFormat="1" ht="186" customHeight="1" x14ac:dyDescent="0.2">
      <c r="B84" s="15" t="s">
        <v>115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2:14" s="1" customFormat="1" ht="2.65" customHeight="1" x14ac:dyDescent="0.2"/>
    <row r="86" spans="2:14" s="1" customFormat="1" ht="36.950000000000003" customHeight="1" x14ac:dyDescent="0.2">
      <c r="B86" s="17" t="s">
        <v>116</v>
      </c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</row>
    <row r="87" spans="2:14" s="1" customFormat="1" ht="2.65" customHeight="1" x14ac:dyDescent="0.2"/>
    <row r="88" spans="2:14" s="1" customFormat="1" ht="37.9" customHeight="1" x14ac:dyDescent="0.2">
      <c r="B88" s="18" t="s">
        <v>100</v>
      </c>
      <c r="C88" s="18"/>
      <c r="D88" s="18"/>
      <c r="E88" s="18"/>
      <c r="F88" s="34" t="s">
        <v>101</v>
      </c>
      <c r="G88" s="34"/>
      <c r="H88" s="34"/>
      <c r="I88" s="34"/>
      <c r="J88" s="34"/>
      <c r="K88" s="34"/>
      <c r="L88" s="34"/>
    </row>
    <row r="89" spans="2:14" s="1" customFormat="1" ht="28.7" customHeight="1" x14ac:dyDescent="0.2"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</row>
    <row r="90" spans="2:14" s="1" customFormat="1" ht="28.7" customHeight="1" x14ac:dyDescent="0.2"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</row>
    <row r="91" spans="2:14" s="1" customFormat="1" ht="28.7" customHeight="1" x14ac:dyDescent="0.2"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</row>
    <row r="92" spans="2:14" s="1" customFormat="1" ht="28.7" customHeight="1" x14ac:dyDescent="0.2"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</row>
    <row r="93" spans="2:14" s="1" customFormat="1" ht="2.65" customHeight="1" x14ac:dyDescent="0.2"/>
    <row r="94" spans="2:14" s="1" customFormat="1" ht="146.25" customHeight="1" x14ac:dyDescent="0.2">
      <c r="B94" s="15" t="s">
        <v>117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2:14" s="1" customFormat="1" ht="2.65" customHeight="1" x14ac:dyDescent="0.2"/>
    <row r="96" spans="2:14" s="1" customFormat="1" ht="54.95" customHeight="1" x14ac:dyDescent="0.2">
      <c r="B96" s="15" t="s">
        <v>118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2:14" s="1" customFormat="1" ht="2.65" customHeight="1" x14ac:dyDescent="0.2"/>
    <row r="98" spans="2:14" s="1" customFormat="1" ht="60" customHeight="1" x14ac:dyDescent="0.2">
      <c r="B98" s="14" t="s">
        <v>119</v>
      </c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</row>
    <row r="99" spans="2:14" s="1" customFormat="1" ht="2.65" customHeight="1" x14ac:dyDescent="0.2"/>
    <row r="100" spans="2:14" s="1" customFormat="1" ht="48" customHeight="1" x14ac:dyDescent="0.2">
      <c r="B100" s="14" t="s">
        <v>120</v>
      </c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</row>
    <row r="101" spans="2:14" s="1" customFormat="1" ht="2.65" customHeight="1" x14ac:dyDescent="0.2"/>
    <row r="102" spans="2:14" s="1" customFormat="1" ht="125.1" customHeight="1" x14ac:dyDescent="0.2">
      <c r="B102" s="15" t="s">
        <v>121</v>
      </c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2:14" s="1" customFormat="1" ht="2.65" customHeight="1" x14ac:dyDescent="0.2"/>
    <row r="104" spans="2:14" s="1" customFormat="1" ht="84.95" customHeight="1" x14ac:dyDescent="0.2">
      <c r="B104" s="15" t="s">
        <v>122</v>
      </c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2:14" s="1" customFormat="1" ht="17.25" customHeight="1" x14ac:dyDescent="0.2"/>
    <row r="106" spans="2:14" s="1" customFormat="1" ht="17.649999999999999" customHeight="1" x14ac:dyDescent="0.2">
      <c r="I106" s="36" t="s">
        <v>123</v>
      </c>
      <c r="J106" s="36"/>
    </row>
    <row r="107" spans="2:14" s="1" customFormat="1" ht="11.25" customHeight="1" x14ac:dyDescent="0.2"/>
    <row r="108" spans="2:14" s="1" customFormat="1" ht="111" customHeight="1" x14ac:dyDescent="0.2">
      <c r="B108" s="20" t="s">
        <v>124</v>
      </c>
      <c r="C108" s="20"/>
      <c r="D108" s="20"/>
      <c r="E108" s="20"/>
      <c r="F108" s="20"/>
      <c r="G108" s="20"/>
      <c r="H108" s="20"/>
      <c r="I108" s="20"/>
      <c r="J108" s="20"/>
    </row>
  </sheetData>
  <sheetProtection sheet="1" objects="1" scenarios="1"/>
  <mergeCells count="88">
    <mergeCell ref="I2:L2"/>
    <mergeCell ref="I106:J106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L51:M51"/>
    <mergeCell ref="F91:L91"/>
    <mergeCell ref="F92:L92"/>
    <mergeCell ref="G11:N12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F79:L79"/>
    <mergeCell ref="F80:L80"/>
    <mergeCell ref="F81:L81"/>
    <mergeCell ref="F82:L82"/>
    <mergeCell ref="F88:L88"/>
    <mergeCell ref="F71:M71"/>
    <mergeCell ref="F72:M72"/>
    <mergeCell ref="L63:M63"/>
    <mergeCell ref="L64:M64"/>
    <mergeCell ref="L65:M65"/>
    <mergeCell ref="L66:M66"/>
    <mergeCell ref="L67:M67"/>
    <mergeCell ref="L68:M68"/>
    <mergeCell ref="L69:M69"/>
    <mergeCell ref="F78:L78"/>
    <mergeCell ref="B108:J108"/>
    <mergeCell ref="B24:L24"/>
    <mergeCell ref="B26:L26"/>
    <mergeCell ref="B29:K29"/>
    <mergeCell ref="B34:K34"/>
    <mergeCell ref="B39:K39"/>
    <mergeCell ref="B76:N76"/>
    <mergeCell ref="B77:N77"/>
    <mergeCell ref="B78:E78"/>
    <mergeCell ref="B79:E79"/>
    <mergeCell ref="B80:E80"/>
    <mergeCell ref="B81:E81"/>
    <mergeCell ref="B71:E71"/>
    <mergeCell ref="B72:E72"/>
    <mergeCell ref="B74:N74"/>
    <mergeCell ref="B98:N98"/>
    <mergeCell ref="B100:N100"/>
    <mergeCell ref="B102:N102"/>
    <mergeCell ref="B104:N104"/>
    <mergeCell ref="B82:E82"/>
    <mergeCell ref="B84:N84"/>
    <mergeCell ref="B86:N86"/>
    <mergeCell ref="B88:E88"/>
    <mergeCell ref="B89:E89"/>
    <mergeCell ref="B90:E90"/>
    <mergeCell ref="B91:E91"/>
    <mergeCell ref="B92:E92"/>
    <mergeCell ref="B94:N94"/>
    <mergeCell ref="B96:N96"/>
    <mergeCell ref="F89:L89"/>
    <mergeCell ref="F90:L90"/>
    <mergeCell ref="B16:I16"/>
    <mergeCell ref="B18:I18"/>
    <mergeCell ref="B20:I20"/>
    <mergeCell ref="B22:I22"/>
    <mergeCell ref="B3:E3"/>
    <mergeCell ref="B5:E5"/>
    <mergeCell ref="B7:E7"/>
    <mergeCell ref="B10:D11"/>
    <mergeCell ref="B4:D4"/>
    <mergeCell ref="B6:D6"/>
    <mergeCell ref="B8:D8"/>
    <mergeCell ref="E14:G14"/>
  </mergeCells>
  <pageMargins left="0.7" right="0.7" top="0.75" bottom="0.75" header="0.3" footer="0.3"/>
  <pageSetup paperSize="9" scale="90" orientation="landscape" r:id="rId1"/>
  <headerFooter alignWithMargins="0"/>
  <rowBreaks count="4" manualBreakCount="4">
    <brk id="27" min="1" max="13" man="1"/>
    <brk id="49" min="1" max="13" man="1"/>
    <brk id="72" min="1" max="13" man="1"/>
    <brk id="94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cp:lastPrinted>2023-10-20T07:45:23Z</cp:lastPrinted>
  <dcterms:created xsi:type="dcterms:W3CDTF">2023-10-19T07:31:16Z</dcterms:created>
  <dcterms:modified xsi:type="dcterms:W3CDTF">2023-10-20T07:46:41Z</dcterms:modified>
</cp:coreProperties>
</file>