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Formularze ofertowe\Formularze z formułami\"/>
    </mc:Choice>
  </mc:AlternateContent>
  <xr:revisionPtr revIDLastSave="0" documentId="13_ncr:1_{3A5A5352-9EBA-47A0-83E0-C61960A825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definedNames>
    <definedName name="_xlnm.Print_Area" localSheetId="0">'Formularz ofertowy'!$A$1:$N$111</definedName>
  </definedNames>
  <calcPr calcId="191029"/>
</workbook>
</file>

<file path=xl/calcChain.xml><?xml version="1.0" encoding="utf-8"?>
<calcChain xmlns="http://schemas.openxmlformats.org/spreadsheetml/2006/main">
  <c r="I71" i="1" l="1"/>
  <c r="I70" i="1"/>
  <c r="I69" i="1"/>
  <c r="I68" i="1"/>
  <c r="K68" i="1" s="1"/>
  <c r="I67" i="1"/>
  <c r="K67" i="1" s="1"/>
  <c r="L67" i="1" s="1"/>
  <c r="I66" i="1"/>
  <c r="I65" i="1"/>
  <c r="I64" i="1"/>
  <c r="I63" i="1"/>
  <c r="I62" i="1"/>
  <c r="K62" i="1" s="1"/>
  <c r="I61" i="1"/>
  <c r="K61" i="1" s="1"/>
  <c r="L61" i="1" s="1"/>
  <c r="I60" i="1"/>
  <c r="I59" i="1"/>
  <c r="I58" i="1"/>
  <c r="K58" i="1" s="1"/>
  <c r="I57" i="1"/>
  <c r="I56" i="1"/>
  <c r="I55" i="1"/>
  <c r="K55" i="1" s="1"/>
  <c r="L55" i="1" s="1"/>
  <c r="I54" i="1"/>
  <c r="K54" i="1" s="1"/>
  <c r="I53" i="1"/>
  <c r="I52" i="1"/>
  <c r="I51" i="1"/>
  <c r="I50" i="1"/>
  <c r="I49" i="1"/>
  <c r="K49" i="1" s="1"/>
  <c r="L49" i="1" s="1"/>
  <c r="I48" i="1"/>
  <c r="I47" i="1"/>
  <c r="I46" i="1"/>
  <c r="I45" i="1"/>
  <c r="I42" i="1"/>
  <c r="K42" i="1" s="1"/>
  <c r="I37" i="1"/>
  <c r="K37" i="1" s="1"/>
  <c r="L37" i="1" s="1"/>
  <c r="I32" i="1"/>
  <c r="K47" i="1" l="1"/>
  <c r="L47" i="1" s="1"/>
  <c r="K53" i="1"/>
  <c r="L53" i="1" s="1"/>
  <c r="K59" i="1"/>
  <c r="L59" i="1" s="1"/>
  <c r="K65" i="1"/>
  <c r="L65" i="1" s="1"/>
  <c r="K71" i="1"/>
  <c r="L71" i="1" s="1"/>
  <c r="K45" i="1"/>
  <c r="L45" i="1" s="1"/>
  <c r="K51" i="1"/>
  <c r="L51" i="1" s="1"/>
  <c r="K57" i="1"/>
  <c r="L57" i="1" s="1"/>
  <c r="K63" i="1"/>
  <c r="L63" i="1" s="1"/>
  <c r="K69" i="1"/>
  <c r="L69" i="1" s="1"/>
  <c r="F73" i="1"/>
  <c r="K32" i="1"/>
  <c r="L32" i="1" s="1"/>
  <c r="K48" i="1"/>
  <c r="L48" i="1" s="1"/>
  <c r="K52" i="1"/>
  <c r="L52" i="1" s="1"/>
  <c r="K56" i="1"/>
  <c r="L56" i="1" s="1"/>
  <c r="K60" i="1"/>
  <c r="L60" i="1" s="1"/>
  <c r="K64" i="1"/>
  <c r="L64" i="1" s="1"/>
  <c r="L42" i="1"/>
  <c r="L54" i="1"/>
  <c r="L58" i="1"/>
  <c r="L62" i="1"/>
  <c r="L68" i="1"/>
  <c r="K46" i="1"/>
  <c r="L46" i="1" s="1"/>
  <c r="K50" i="1"/>
  <c r="L50" i="1" s="1"/>
  <c r="K66" i="1"/>
  <c r="L66" i="1" s="1"/>
  <c r="K70" i="1"/>
  <c r="L70" i="1" s="1"/>
  <c r="F74" i="1" l="1"/>
  <c r="B26" i="1" s="1"/>
</calcChain>
</file>

<file path=xl/sharedStrings.xml><?xml version="1.0" encoding="utf-8"?>
<sst xmlns="http://schemas.openxmlformats.org/spreadsheetml/2006/main" count="195" uniqueCount="132">
  <si>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</si>
  <si>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</si>
  <si>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</si>
  <si>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</si>
  <si>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</si>
  <si>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</si>
  <si>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</si>
  <si>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</si>
  <si>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</si>
  <si>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</si>
  <si>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</si>
  <si>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</si>
  <si>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</si>
  <si>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</si>
  <si>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</si>
  <si>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</si>
  <si>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</si>
  <si>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</si>
  <si>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</si>
  <si>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26</t>
  </si>
  <si>
    <t>OPR-UC</t>
  </si>
  <si>
    <t>Opryskiwanie upraw opryskiwaczem - ciągnikowym</t>
  </si>
  <si>
    <t xml:space="preserve"> 48</t>
  </si>
  <si>
    <t>WYK-PASR</t>
  </si>
  <si>
    <t>Zdarcie pokrywy na pasach - prace ręczne</t>
  </si>
  <si>
    <t>KMTR</t>
  </si>
  <si>
    <t xml:space="preserve"> 53</t>
  </si>
  <si>
    <t>WYK-TAL60</t>
  </si>
  <si>
    <t>Zdarcie pokrywy na talerzach 60 cm x 60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</si>
  <si>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</si>
  <si>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</si>
  <si>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</si>
  <si>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</si>
  <si>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</si>
  <si>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</si>
  <si>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</si>
  <si>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 xml:space="preserve"> 69</t>
  </si>
  <si>
    <t>WYK-PA5CZ</t>
  </si>
  <si>
    <t>Wyorywanie bruzd pługiem leśnym na pow. do 0,50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</si>
  <si>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</si>
  <si>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</si>
  <si>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</si>
  <si>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</si>
  <si>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</si>
  <si>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</si>
  <si>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</si>
  <si>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</si>
  <si>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</si>
  <si>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</si>
  <si>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</si>
  <si>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</si>
  <si>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</si>
  <si>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</si>
  <si>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</si>
  <si>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118</t>
  </si>
  <si>
    <t>OPR-CHWAS</t>
  </si>
  <si>
    <t>Chemiczne niszczenie chwastów opryskiwaczem ręcznym</t>
  </si>
  <si>
    <t>120</t>
  </si>
  <si>
    <t>CW-W</t>
  </si>
  <si>
    <t>Czyszczenia wczesne</t>
  </si>
  <si>
    <t>121</t>
  </si>
  <si>
    <t>PODK-FORM</t>
  </si>
  <si>
    <t>Podkrzesywanie i formowanie drzewek na uprawach</t>
  </si>
  <si>
    <t>124</t>
  </si>
  <si>
    <t>CP-W</t>
  </si>
  <si>
    <t>Czyszczenia późne</t>
  </si>
  <si>
    <t>144</t>
  </si>
  <si>
    <t>SZUK-OWA2</t>
  </si>
  <si>
    <t>Próbne poszukiwania owadów w ściole metodą dwóch drzew próbnych</t>
  </si>
  <si>
    <t>SZT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</si>
  <si>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</si>
  <si>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</si>
  <si>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</si>
  <si>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</si>
  <si>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</si>
  <si>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</si>
  <si>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</si>
  <si>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</si>
  <si>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</si>
  <si>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</si>
  <si>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</si>
  <si>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</si>
  <si>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</si>
  <si>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</si>
  <si>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</si>
  <si>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</si>
  <si>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</si>
  <si>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</si>
  <si>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</si>
  <si>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</si>
  <si>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</si>
  <si>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</si>
  <si>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</si>
  <si>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</si>
  <si>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</si>
  <si>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</si>
  <si>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</si>
  <si>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</si>
  <si>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DYŻ-DOM</t>
  </si>
  <si>
    <t>Dyżur domowy: kierowcy ciągnika (ciągnik z osprzętem) oraz pracownika wykonującego prace ręczne (szpadel/łopata/pilarka)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</si>
  <si>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</si>
  <si>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</si>
  <si>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</si>
  <si>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</si>
  <si>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</si>
  <si>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</si>
  <si>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</si>
  <si>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</si>
  <si>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</si>
  <si>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</si>
  <si>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</si>
  <si>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</si>
  <si>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</si>
  <si>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 xml:space="preserve">86-050 Solec Kujawski; Leśna;64                      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</si>
  <si>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</si>
  <si>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</si>
  <si>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</si>
  <si>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</si>
  <si>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</si>
  <si>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</si>
  <si>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</si>
  <si>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</si>
  <si>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</si>
  <si>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</si>
  <si>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</si>
  <si>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</si>
  <si>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</si>
  <si>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</si>
  <si>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</si>
  <si>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</si>
  <si>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Nadleśnictwo Solec Kujawski</t>
  </si>
  <si>
    <t>Odpowiadając na ogłoszenie o przetargu nieograniczonym na „Wykonywanie usług z zakresu gospodarki leśnej na terenie Nadleśnictwa Solec Kujawski w roku 2024''  składamy niniejszym ofertę na pakiet P04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</si>
</sst>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11"/>
  <sheetViews>
    <sheetView tabSelected="1" zoomScaleNormal="100" workbookViewId="0">
      <selection activeCell="B111" sqref="B111:J11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5.28515625" customWidth="1"/>
    <col min="14" max="14" width="4.85546875" customWidth="1"/>
    <col min="15" max="15" width="4.7109375" customWidth="1"/>
  </cols>
  <sheetData>
    <row r="1" spans="2:13" s="1" customFormat="1" ht="5.25" customHeight="1" x14ac:dyDescent="0.2"/>
    <row r="2" spans="2:13" s="1" customFormat="1" ht="17.100000000000001" customHeight="1" x14ac:dyDescent="0.2">
      <c r="I2" s="37" t="s">
        <v>107</v>
      </c>
      <c r="J2" s="37"/>
      <c r="K2" s="37"/>
      <c r="L2" s="37"/>
      <c r="M2" s="37"/>
    </row>
    <row r="3" spans="2:13" s="1" customFormat="1" ht="28.7" customHeight="1" x14ac:dyDescent="0.2">
      <c r="B3" s="12"/>
      <c r="C3" s="12"/>
      <c r="D3" s="12"/>
      <c r="E3" s="12"/>
    </row>
    <row r="4" spans="2:13" s="1" customFormat="1" ht="2.65" customHeight="1" x14ac:dyDescent="0.2">
      <c r="B4" s="23"/>
      <c r="C4" s="23"/>
      <c r="D4" s="23"/>
    </row>
    <row r="5" spans="2:13" s="1" customFormat="1" ht="28.7" customHeight="1" x14ac:dyDescent="0.2">
      <c r="B5" s="12"/>
      <c r="C5" s="12"/>
      <c r="D5" s="12"/>
      <c r="E5" s="12"/>
    </row>
    <row r="6" spans="2:13" s="1" customFormat="1" ht="2.65" customHeight="1" x14ac:dyDescent="0.2">
      <c r="B6" s="23"/>
      <c r="C6" s="23"/>
      <c r="D6" s="23"/>
    </row>
    <row r="7" spans="2:13" s="1" customFormat="1" ht="28.7" customHeight="1" x14ac:dyDescent="0.2">
      <c r="B7" s="12"/>
      <c r="C7" s="12"/>
      <c r="D7" s="12"/>
      <c r="E7" s="12"/>
    </row>
    <row r="8" spans="2:13" s="1" customFormat="1" ht="5.25" customHeight="1" x14ac:dyDescent="0.2">
      <c r="B8" s="23"/>
      <c r="C8" s="23"/>
      <c r="D8" s="23"/>
    </row>
    <row r="9" spans="2:13" s="1" customFormat="1" ht="4.3499999999999996" customHeight="1" x14ac:dyDescent="0.2"/>
    <row r="10" spans="2:13" s="1" customFormat="1" ht="6.95" customHeight="1" x14ac:dyDescent="0.2">
      <c r="B10" s="13" t="s">
        <v>108</v>
      </c>
      <c r="C10" s="13"/>
      <c r="D10" s="13"/>
    </row>
    <row r="11" spans="2:13" s="1" customFormat="1" ht="12.2" customHeight="1" x14ac:dyDescent="0.2">
      <c r="B11" s="13"/>
      <c r="C11" s="13"/>
      <c r="D11" s="13"/>
      <c r="G11" s="34" t="s">
        <v>109</v>
      </c>
      <c r="H11" s="34"/>
      <c r="I11" s="34"/>
      <c r="J11" s="34"/>
      <c r="K11" s="34"/>
      <c r="L11" s="34"/>
      <c r="M11" s="34"/>
    </row>
    <row r="12" spans="2:13" s="1" customFormat="1" ht="7.9" customHeight="1" x14ac:dyDescent="0.2">
      <c r="G12" s="34"/>
      <c r="H12" s="34"/>
      <c r="I12" s="34"/>
      <c r="J12" s="34"/>
      <c r="K12" s="34"/>
      <c r="L12" s="34"/>
      <c r="M12" s="34"/>
    </row>
    <row r="13" spans="2:13" s="1" customFormat="1" ht="20.25" customHeight="1" x14ac:dyDescent="0.2"/>
    <row r="14" spans="2:13" s="1" customFormat="1" ht="24" customHeight="1" x14ac:dyDescent="0.2">
      <c r="E14" s="25" t="s">
        <v>110</v>
      </c>
      <c r="F14" s="25"/>
      <c r="G14" s="25"/>
    </row>
    <row r="15" spans="2:13" s="1" customFormat="1" ht="43.15" customHeight="1" x14ac:dyDescent="0.2"/>
    <row r="16" spans="2:13" s="1" customFormat="1" ht="20.85" customHeight="1" x14ac:dyDescent="0.2">
      <c r="B16" s="11" t="s">
        <v>111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112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130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113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21" t="s">
        <v>131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9.25" customHeight="1" x14ac:dyDescent="0.2">
      <c r="B26" s="22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114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2128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2">
        <f>ROUND(I32+ K32,2)</f>
        <v>0</v>
      </c>
      <c r="M32" s="33"/>
    </row>
    <row r="33" spans="2:13" s="1" customFormat="1" ht="3.2" customHeight="1" x14ac:dyDescent="0.2"/>
    <row r="34" spans="2:13" s="1" customFormat="1" ht="18.2" customHeight="1" x14ac:dyDescent="0.2">
      <c r="B34" s="11" t="s">
        <v>115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60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2">
        <f>ROUND(I37+ K37,2)</f>
        <v>0</v>
      </c>
      <c r="M37" s="33"/>
    </row>
    <row r="38" spans="2:13" s="1" customFormat="1" ht="3.2" customHeight="1" x14ac:dyDescent="0.2"/>
    <row r="39" spans="2:13" s="1" customFormat="1" ht="18.2" customHeight="1" x14ac:dyDescent="0.2">
      <c r="B39" s="11" t="s">
        <v>116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376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2">
        <f>ROUND(I42+ K42,2)</f>
        <v>0</v>
      </c>
      <c r="M42" s="33"/>
    </row>
    <row r="43" spans="2:13" s="1" customFormat="1" ht="9" customHeight="1" x14ac:dyDescent="0.2"/>
    <row r="44" spans="2:13" s="1" customFormat="1" ht="60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8" t="s">
        <v>10</v>
      </c>
      <c r="M44" s="38"/>
    </row>
    <row r="45" spans="2:13" s="1" customFormat="1" ht="38.85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20.89</v>
      </c>
      <c r="H45" s="10">
        <v>0</v>
      </c>
      <c r="I45" s="9">
        <f t="shared" ref="I45:I71" si="0">ROUND(G45* H45,2)</f>
        <v>0</v>
      </c>
      <c r="J45" s="5">
        <v>8</v>
      </c>
      <c r="K45" s="9">
        <f t="shared" ref="K45:K71" si="1">ROUND(I45* J45/100,2)</f>
        <v>0</v>
      </c>
      <c r="L45" s="32">
        <f t="shared" ref="L45:L71" si="2">ROUND(I45+ K45,2)</f>
        <v>0</v>
      </c>
      <c r="M45" s="33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6.31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32">
        <f t="shared" si="2"/>
        <v>0</v>
      </c>
      <c r="M46" s="33"/>
    </row>
    <row r="47" spans="2:13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25</v>
      </c>
      <c r="G47" s="8">
        <v>2.4500000000000002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32">
        <f t="shared" si="2"/>
        <v>0</v>
      </c>
      <c r="M47" s="33"/>
    </row>
    <row r="48" spans="2:13" s="1" customFormat="1" ht="19.7" customHeight="1" x14ac:dyDescent="0.2">
      <c r="B48" s="5">
        <v>7</v>
      </c>
      <c r="C48" s="6" t="s">
        <v>26</v>
      </c>
      <c r="D48" s="6" t="s">
        <v>27</v>
      </c>
      <c r="E48" s="7" t="s">
        <v>28</v>
      </c>
      <c r="F48" s="6" t="s">
        <v>29</v>
      </c>
      <c r="G48" s="8">
        <v>1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32">
        <f t="shared" si="2"/>
        <v>0</v>
      </c>
      <c r="M48" s="33"/>
    </row>
    <row r="49" spans="2:13" s="1" customFormat="1" ht="19.7" customHeight="1" x14ac:dyDescent="0.2">
      <c r="B49" s="5">
        <v>8</v>
      </c>
      <c r="C49" s="6" t="s">
        <v>30</v>
      </c>
      <c r="D49" s="6" t="s">
        <v>31</v>
      </c>
      <c r="E49" s="7" t="s">
        <v>32</v>
      </c>
      <c r="F49" s="6" t="s">
        <v>14</v>
      </c>
      <c r="G49" s="8">
        <v>96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32">
        <f t="shared" si="2"/>
        <v>0</v>
      </c>
      <c r="M49" s="33"/>
    </row>
    <row r="50" spans="2:13" s="1" customFormat="1" ht="28.7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25</v>
      </c>
      <c r="G50" s="8">
        <v>109.19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32">
        <f t="shared" si="2"/>
        <v>0</v>
      </c>
      <c r="M50" s="33"/>
    </row>
    <row r="51" spans="2:13" s="1" customFormat="1" ht="28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25</v>
      </c>
      <c r="G51" s="8">
        <v>9.86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2">
        <f t="shared" si="2"/>
        <v>0</v>
      </c>
      <c r="M51" s="33"/>
    </row>
    <row r="52" spans="2:13" s="1" customFormat="1" ht="19.7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29</v>
      </c>
      <c r="G52" s="8">
        <v>8.33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2">
        <f t="shared" si="2"/>
        <v>0</v>
      </c>
      <c r="M52" s="33"/>
    </row>
    <row r="53" spans="2:13" s="1" customFormat="1" ht="19.7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29</v>
      </c>
      <c r="G53" s="8">
        <v>93.93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2">
        <f t="shared" si="2"/>
        <v>0</v>
      </c>
      <c r="M53" s="33"/>
    </row>
    <row r="54" spans="2:13" s="1" customFormat="1" ht="28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29</v>
      </c>
      <c r="G54" s="8">
        <v>3.4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2">
        <f t="shared" si="2"/>
        <v>0</v>
      </c>
      <c r="M54" s="33"/>
    </row>
    <row r="55" spans="2:13" s="1" customFormat="1" ht="19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29</v>
      </c>
      <c r="G55" s="8">
        <v>105.61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2">
        <f t="shared" si="2"/>
        <v>0</v>
      </c>
      <c r="M55" s="33"/>
    </row>
    <row r="56" spans="2:13" s="1" customFormat="1" ht="28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18</v>
      </c>
      <c r="G56" s="8">
        <v>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2">
        <f t="shared" si="2"/>
        <v>0</v>
      </c>
      <c r="M56" s="33"/>
    </row>
    <row r="57" spans="2:13" s="1" customFormat="1" ht="19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18</v>
      </c>
      <c r="G57" s="8">
        <v>1.83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2">
        <f t="shared" si="2"/>
        <v>0</v>
      </c>
      <c r="M57" s="33"/>
    </row>
    <row r="58" spans="2:13" s="1" customFormat="1" ht="19.7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18</v>
      </c>
      <c r="G58" s="8">
        <v>7.45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2">
        <f t="shared" si="2"/>
        <v>0</v>
      </c>
      <c r="M58" s="33"/>
    </row>
    <row r="59" spans="2:13" s="1" customFormat="1" ht="19.7" customHeight="1" x14ac:dyDescent="0.2">
      <c r="B59" s="5">
        <v>18</v>
      </c>
      <c r="C59" s="6" t="s">
        <v>60</v>
      </c>
      <c r="D59" s="6" t="s">
        <v>61</v>
      </c>
      <c r="E59" s="7" t="s">
        <v>62</v>
      </c>
      <c r="F59" s="6" t="s">
        <v>29</v>
      </c>
      <c r="G59" s="8">
        <v>0.6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2">
        <f t="shared" si="2"/>
        <v>0</v>
      </c>
      <c r="M59" s="33"/>
    </row>
    <row r="60" spans="2:13" s="1" customFormat="1" ht="19.7" customHeight="1" x14ac:dyDescent="0.2">
      <c r="B60" s="5">
        <v>19</v>
      </c>
      <c r="C60" s="6" t="s">
        <v>63</v>
      </c>
      <c r="D60" s="6" t="s">
        <v>64</v>
      </c>
      <c r="E60" s="7" t="s">
        <v>65</v>
      </c>
      <c r="F60" s="6" t="s">
        <v>18</v>
      </c>
      <c r="G60" s="8">
        <v>2.92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2">
        <f t="shared" si="2"/>
        <v>0</v>
      </c>
      <c r="M60" s="33"/>
    </row>
    <row r="61" spans="2:13" s="1" customFormat="1" ht="28.7" customHeight="1" x14ac:dyDescent="0.2">
      <c r="B61" s="5">
        <v>20</v>
      </c>
      <c r="C61" s="6" t="s">
        <v>66</v>
      </c>
      <c r="D61" s="6" t="s">
        <v>67</v>
      </c>
      <c r="E61" s="7" t="s">
        <v>68</v>
      </c>
      <c r="F61" s="6" t="s">
        <v>69</v>
      </c>
      <c r="G61" s="8">
        <v>25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2">
        <f t="shared" si="2"/>
        <v>0</v>
      </c>
      <c r="M61" s="33"/>
    </row>
    <row r="62" spans="2:13" s="1" customFormat="1" ht="19.7" customHeight="1" x14ac:dyDescent="0.2">
      <c r="B62" s="5">
        <v>21</v>
      </c>
      <c r="C62" s="6" t="s">
        <v>70</v>
      </c>
      <c r="D62" s="6" t="s">
        <v>71</v>
      </c>
      <c r="E62" s="7" t="s">
        <v>72</v>
      </c>
      <c r="F62" s="6" t="s">
        <v>69</v>
      </c>
      <c r="G62" s="8">
        <v>30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32">
        <f t="shared" si="2"/>
        <v>0</v>
      </c>
      <c r="M62" s="33"/>
    </row>
    <row r="63" spans="2:13" s="1" customFormat="1" ht="19.7" customHeight="1" x14ac:dyDescent="0.2">
      <c r="B63" s="5">
        <v>22</v>
      </c>
      <c r="C63" s="6" t="s">
        <v>73</v>
      </c>
      <c r="D63" s="6" t="s">
        <v>74</v>
      </c>
      <c r="E63" s="7" t="s">
        <v>75</v>
      </c>
      <c r="F63" s="6" t="s">
        <v>76</v>
      </c>
      <c r="G63" s="8">
        <v>25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32">
        <f t="shared" si="2"/>
        <v>0</v>
      </c>
      <c r="M63" s="33"/>
    </row>
    <row r="64" spans="2:13" s="1" customFormat="1" ht="28.7" customHeight="1" x14ac:dyDescent="0.2">
      <c r="B64" s="5">
        <v>23</v>
      </c>
      <c r="C64" s="6" t="s">
        <v>77</v>
      </c>
      <c r="D64" s="6" t="s">
        <v>78</v>
      </c>
      <c r="E64" s="7" t="s">
        <v>79</v>
      </c>
      <c r="F64" s="6" t="s">
        <v>76</v>
      </c>
      <c r="G64" s="8">
        <v>15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2">
        <f t="shared" si="2"/>
        <v>0</v>
      </c>
      <c r="M64" s="33"/>
    </row>
    <row r="65" spans="2:13" s="1" customFormat="1" ht="19.7" customHeight="1" x14ac:dyDescent="0.2">
      <c r="B65" s="5">
        <v>24</v>
      </c>
      <c r="C65" s="6" t="s">
        <v>80</v>
      </c>
      <c r="D65" s="6" t="s">
        <v>81</v>
      </c>
      <c r="E65" s="7" t="s">
        <v>82</v>
      </c>
      <c r="F65" s="6" t="s">
        <v>76</v>
      </c>
      <c r="G65" s="8">
        <v>341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2">
        <f t="shared" si="2"/>
        <v>0</v>
      </c>
      <c r="M65" s="33"/>
    </row>
    <row r="66" spans="2:13" s="1" customFormat="1" ht="19.7" customHeight="1" x14ac:dyDescent="0.2">
      <c r="B66" s="5">
        <v>25</v>
      </c>
      <c r="C66" s="6" t="s">
        <v>83</v>
      </c>
      <c r="D66" s="6" t="s">
        <v>84</v>
      </c>
      <c r="E66" s="7" t="s">
        <v>85</v>
      </c>
      <c r="F66" s="6" t="s">
        <v>76</v>
      </c>
      <c r="G66" s="8">
        <v>10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2">
        <f t="shared" si="2"/>
        <v>0</v>
      </c>
      <c r="M66" s="33"/>
    </row>
    <row r="67" spans="2:13" s="1" customFormat="1" ht="19.7" customHeight="1" x14ac:dyDescent="0.2">
      <c r="B67" s="5">
        <v>26</v>
      </c>
      <c r="C67" s="6" t="s">
        <v>86</v>
      </c>
      <c r="D67" s="6" t="s">
        <v>87</v>
      </c>
      <c r="E67" s="7" t="s">
        <v>88</v>
      </c>
      <c r="F67" s="6" t="s">
        <v>76</v>
      </c>
      <c r="G67" s="8">
        <v>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2">
        <f t="shared" si="2"/>
        <v>0</v>
      </c>
      <c r="M67" s="33"/>
    </row>
    <row r="68" spans="2:13" s="1" customFormat="1" ht="19.7" customHeight="1" x14ac:dyDescent="0.2">
      <c r="B68" s="5">
        <v>27</v>
      </c>
      <c r="C68" s="6" t="s">
        <v>89</v>
      </c>
      <c r="D68" s="6" t="s">
        <v>90</v>
      </c>
      <c r="E68" s="7" t="s">
        <v>91</v>
      </c>
      <c r="F68" s="6" t="s">
        <v>76</v>
      </c>
      <c r="G68" s="8">
        <v>84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32">
        <f t="shared" si="2"/>
        <v>0</v>
      </c>
      <c r="M68" s="33"/>
    </row>
    <row r="69" spans="2:13" s="1" customFormat="1" ht="19.7" customHeight="1" x14ac:dyDescent="0.2">
      <c r="B69" s="5">
        <v>28</v>
      </c>
      <c r="C69" s="6" t="s">
        <v>92</v>
      </c>
      <c r="D69" s="6" t="s">
        <v>93</v>
      </c>
      <c r="E69" s="7" t="s">
        <v>94</v>
      </c>
      <c r="F69" s="6" t="s">
        <v>76</v>
      </c>
      <c r="G69" s="8">
        <v>45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2">
        <f t="shared" si="2"/>
        <v>0</v>
      </c>
      <c r="M69" s="33"/>
    </row>
    <row r="70" spans="2:13" s="1" customFormat="1" ht="19.7" customHeight="1" x14ac:dyDescent="0.2">
      <c r="B70" s="5">
        <v>29</v>
      </c>
      <c r="C70" s="6" t="s">
        <v>95</v>
      </c>
      <c r="D70" s="6" t="s">
        <v>96</v>
      </c>
      <c r="E70" s="7" t="s">
        <v>94</v>
      </c>
      <c r="F70" s="6" t="s">
        <v>76</v>
      </c>
      <c r="G70" s="8">
        <v>7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32">
        <f t="shared" si="2"/>
        <v>0</v>
      </c>
      <c r="M70" s="33"/>
    </row>
    <row r="71" spans="2:13" s="1" customFormat="1" ht="38.85" customHeight="1" x14ac:dyDescent="0.2">
      <c r="B71" s="5">
        <v>30</v>
      </c>
      <c r="C71" s="6" t="s">
        <v>97</v>
      </c>
      <c r="D71" s="6" t="s">
        <v>98</v>
      </c>
      <c r="E71" s="7" t="s">
        <v>99</v>
      </c>
      <c r="F71" s="6" t="s">
        <v>100</v>
      </c>
      <c r="G71" s="8">
        <v>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2">
        <f t="shared" si="2"/>
        <v>0</v>
      </c>
      <c r="M71" s="33"/>
    </row>
    <row r="72" spans="2:13" s="1" customFormat="1" ht="55.9" customHeight="1" x14ac:dyDescent="0.2"/>
    <row r="73" spans="2:13" s="1" customFormat="1" ht="21.4" customHeight="1" x14ac:dyDescent="0.2">
      <c r="B73" s="24" t="s">
        <v>101</v>
      </c>
      <c r="C73" s="24"/>
      <c r="D73" s="24"/>
      <c r="E73" s="24"/>
      <c r="F73" s="26">
        <f>ROUND(I32+I37+I42+I45+I46+I47+I48+I49+I50+I51+I52+I53+I54+I55+I56+I57+I58+I59+I60+I61+I62+I63+I64+I65+I66+I67+I68+I69+I70+I71,2)</f>
        <v>0</v>
      </c>
      <c r="G73" s="27"/>
      <c r="H73" s="27"/>
      <c r="I73" s="27"/>
      <c r="J73" s="27"/>
      <c r="K73" s="27"/>
      <c r="L73" s="27"/>
      <c r="M73" s="28"/>
    </row>
    <row r="74" spans="2:13" s="1" customFormat="1" ht="21.4" customHeight="1" x14ac:dyDescent="0.2">
      <c r="B74" s="24" t="s">
        <v>102</v>
      </c>
      <c r="C74" s="24"/>
      <c r="D74" s="24"/>
      <c r="E74" s="24"/>
      <c r="F74" s="29">
        <f>ROUND(L32+L37+L42+L45+L46+L47+L48+L49+L50+L51+L52+L53+L54+L55+L56+L57+L58+L59+L60+L61+L62+L63+L64+L65+L66+L67+L68+L69+L70+L71,2)</f>
        <v>0</v>
      </c>
      <c r="G74" s="30"/>
      <c r="H74" s="30"/>
      <c r="I74" s="30"/>
      <c r="J74" s="30"/>
      <c r="K74" s="30"/>
      <c r="L74" s="30"/>
      <c r="M74" s="31"/>
    </row>
    <row r="75" spans="2:13" s="1" customFormat="1" ht="11.1" customHeight="1" x14ac:dyDescent="0.2"/>
    <row r="76" spans="2:13" s="1" customFormat="1" ht="80.099999999999994" customHeight="1" x14ac:dyDescent="0.2">
      <c r="B76" s="14" t="s">
        <v>117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</row>
    <row r="77" spans="2:13" s="1" customFormat="1" ht="2.65" customHeight="1" x14ac:dyDescent="0.2"/>
    <row r="78" spans="2:13" s="1" customFormat="1" ht="110.1" customHeight="1" x14ac:dyDescent="0.2">
      <c r="B78" s="14" t="s">
        <v>118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</row>
    <row r="79" spans="2:13" s="1" customFormat="1" ht="5.25" customHeight="1" x14ac:dyDescent="0.2"/>
    <row r="80" spans="2:13" s="1" customFormat="1" ht="110.1" customHeight="1" x14ac:dyDescent="0.2">
      <c r="B80" s="15" t="s">
        <v>119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</row>
    <row r="81" spans="2:13" s="1" customFormat="1" ht="5.25" customHeight="1" x14ac:dyDescent="0.2"/>
    <row r="82" spans="2:13" s="1" customFormat="1" ht="37.9" customHeight="1" x14ac:dyDescent="0.2">
      <c r="B82" s="18" t="s">
        <v>103</v>
      </c>
      <c r="C82" s="18"/>
      <c r="D82" s="18"/>
      <c r="E82" s="18"/>
      <c r="F82" s="19" t="s">
        <v>104</v>
      </c>
      <c r="G82" s="19"/>
      <c r="H82" s="19"/>
      <c r="I82" s="19"/>
      <c r="J82" s="19"/>
      <c r="K82" s="19"/>
      <c r="L82" s="19"/>
    </row>
    <row r="83" spans="2:13" s="1" customFormat="1" ht="28.7" customHeight="1" x14ac:dyDescent="0.2"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</row>
    <row r="84" spans="2:13" s="1" customFormat="1" ht="28.7" customHeight="1" x14ac:dyDescent="0.2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</row>
    <row r="85" spans="2:13" s="1" customFormat="1" ht="28.7" customHeight="1" x14ac:dyDescent="0.2"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</row>
    <row r="86" spans="2:13" s="1" customFormat="1" ht="28.7" customHeight="1" x14ac:dyDescent="0.2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</row>
    <row r="87" spans="2:13" s="1" customFormat="1" ht="2.65" customHeight="1" x14ac:dyDescent="0.2"/>
    <row r="88" spans="2:13" s="1" customFormat="1" ht="171.75" customHeight="1" x14ac:dyDescent="0.2">
      <c r="B88" s="14" t="s">
        <v>120</v>
      </c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</row>
    <row r="89" spans="2:13" s="1" customFormat="1" ht="36.950000000000003" customHeight="1" x14ac:dyDescent="0.2">
      <c r="B89" s="17" t="s">
        <v>121</v>
      </c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</row>
    <row r="90" spans="2:13" s="1" customFormat="1" ht="2.65" customHeight="1" x14ac:dyDescent="0.2"/>
    <row r="91" spans="2:13" s="1" customFormat="1" ht="37.9" customHeight="1" x14ac:dyDescent="0.2">
      <c r="B91" s="18" t="s">
        <v>105</v>
      </c>
      <c r="C91" s="18"/>
      <c r="D91" s="18"/>
      <c r="E91" s="18"/>
      <c r="F91" s="35" t="s">
        <v>106</v>
      </c>
      <c r="G91" s="35"/>
      <c r="H91" s="35"/>
      <c r="I91" s="35"/>
      <c r="J91" s="35"/>
      <c r="K91" s="35"/>
      <c r="L91" s="35"/>
    </row>
    <row r="92" spans="2:13" s="1" customFormat="1" ht="28.7" customHeight="1" x14ac:dyDescent="0.2"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2:13" s="1" customFormat="1" ht="28.7" customHeight="1" x14ac:dyDescent="0.2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3" s="1" customFormat="1" ht="28.7" customHeight="1" x14ac:dyDescent="0.2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3" s="1" customFormat="1" ht="28.7" customHeight="1" x14ac:dyDescent="0.2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3" s="1" customFormat="1" ht="2.65" customHeight="1" x14ac:dyDescent="0.2"/>
    <row r="97" spans="2:13" s="1" customFormat="1" ht="159.94999999999999" customHeight="1" x14ac:dyDescent="0.2">
      <c r="B97" s="14" t="s">
        <v>122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</row>
    <row r="98" spans="2:13" s="1" customFormat="1" ht="2.65" customHeight="1" x14ac:dyDescent="0.2"/>
    <row r="99" spans="2:13" s="1" customFormat="1" ht="54.95" customHeight="1" x14ac:dyDescent="0.2">
      <c r="B99" s="14" t="s">
        <v>123</v>
      </c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</row>
    <row r="100" spans="2:13" s="1" customFormat="1" ht="2.65" customHeight="1" x14ac:dyDescent="0.2"/>
    <row r="101" spans="2:13" s="1" customFormat="1" ht="60" customHeight="1" x14ac:dyDescent="0.2">
      <c r="B101" s="15" t="s">
        <v>124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</row>
    <row r="102" spans="2:13" s="1" customFormat="1" ht="2.65" customHeight="1" x14ac:dyDescent="0.2"/>
    <row r="103" spans="2:13" s="1" customFormat="1" ht="48" customHeight="1" x14ac:dyDescent="0.2">
      <c r="B103" s="15" t="s">
        <v>125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</row>
    <row r="104" spans="2:13" s="1" customFormat="1" ht="2.65" customHeight="1" x14ac:dyDescent="0.2"/>
    <row r="105" spans="2:13" s="1" customFormat="1" ht="118.5" customHeight="1" x14ac:dyDescent="0.2">
      <c r="B105" s="14" t="s">
        <v>126</v>
      </c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</row>
    <row r="106" spans="2:13" s="1" customFormat="1" ht="2.65" customHeight="1" x14ac:dyDescent="0.2"/>
    <row r="107" spans="2:13" s="1" customFormat="1" ht="84.95" customHeight="1" x14ac:dyDescent="0.2">
      <c r="B107" s="14" t="s">
        <v>127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</row>
    <row r="108" spans="2:13" s="1" customFormat="1" ht="86.85" customHeight="1" x14ac:dyDescent="0.2"/>
    <row r="109" spans="2:13" s="1" customFormat="1" ht="17.649999999999999" customHeight="1" x14ac:dyDescent="0.2">
      <c r="I109" s="36" t="s">
        <v>128</v>
      </c>
      <c r="J109" s="36"/>
    </row>
    <row r="110" spans="2:13" s="1" customFormat="1" ht="105" customHeight="1" x14ac:dyDescent="0.2"/>
    <row r="111" spans="2:13" s="1" customFormat="1" ht="114.75" customHeight="1" x14ac:dyDescent="0.2">
      <c r="B111" s="20" t="s">
        <v>129</v>
      </c>
      <c r="C111" s="20"/>
      <c r="D111" s="20"/>
      <c r="E111" s="20"/>
      <c r="F111" s="20"/>
      <c r="G111" s="20"/>
      <c r="H111" s="20"/>
      <c r="I111" s="20"/>
      <c r="J111" s="20"/>
    </row>
  </sheetData>
  <sheetProtection sheet="1" objects="1" scenarios="1"/>
  <mergeCells count="90">
    <mergeCell ref="I109:J109"/>
    <mergeCell ref="I2:M2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F93:L93"/>
    <mergeCell ref="F94:L94"/>
    <mergeCell ref="F86:L86"/>
    <mergeCell ref="F91:L91"/>
    <mergeCell ref="L70:M70"/>
    <mergeCell ref="L71:M71"/>
    <mergeCell ref="L62:M62"/>
    <mergeCell ref="F83:L83"/>
    <mergeCell ref="F84:L84"/>
    <mergeCell ref="F85:L85"/>
    <mergeCell ref="L50:M50"/>
    <mergeCell ref="L51:M51"/>
    <mergeCell ref="L57:M57"/>
    <mergeCell ref="L58:M58"/>
    <mergeCell ref="L59:M59"/>
    <mergeCell ref="L60:M60"/>
    <mergeCell ref="L61:M61"/>
    <mergeCell ref="L52:M52"/>
    <mergeCell ref="L53:M53"/>
    <mergeCell ref="L54:M54"/>
    <mergeCell ref="L55:M55"/>
    <mergeCell ref="L56:M56"/>
    <mergeCell ref="F73:M73"/>
    <mergeCell ref="F74:M74"/>
    <mergeCell ref="L63:M63"/>
    <mergeCell ref="L64:M64"/>
    <mergeCell ref="L65:M65"/>
    <mergeCell ref="L66:M66"/>
    <mergeCell ref="L67:M67"/>
    <mergeCell ref="L68:M68"/>
    <mergeCell ref="L69:M69"/>
    <mergeCell ref="F82:L82"/>
    <mergeCell ref="B107:M107"/>
    <mergeCell ref="B111:J111"/>
    <mergeCell ref="B24:L24"/>
    <mergeCell ref="B26:L26"/>
    <mergeCell ref="B29:K29"/>
    <mergeCell ref="B34:K34"/>
    <mergeCell ref="B39:K39"/>
    <mergeCell ref="B78:M78"/>
    <mergeCell ref="B80:M80"/>
    <mergeCell ref="B82:E82"/>
    <mergeCell ref="B83:E83"/>
    <mergeCell ref="B84:E84"/>
    <mergeCell ref="B73:E73"/>
    <mergeCell ref="B74:E74"/>
    <mergeCell ref="B76:M76"/>
    <mergeCell ref="B99:M99"/>
    <mergeCell ref="B101:M101"/>
    <mergeCell ref="B103:M103"/>
    <mergeCell ref="B105:M105"/>
    <mergeCell ref="B85:E85"/>
    <mergeCell ref="B86:E86"/>
    <mergeCell ref="B88:M88"/>
    <mergeCell ref="B89:M89"/>
    <mergeCell ref="B91:E91"/>
    <mergeCell ref="B92:E92"/>
    <mergeCell ref="B93:E93"/>
    <mergeCell ref="B94:E94"/>
    <mergeCell ref="B95:E95"/>
    <mergeCell ref="B97:M97"/>
    <mergeCell ref="F95:L95"/>
    <mergeCell ref="F92:L92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  <mergeCell ref="G11:M12"/>
  </mergeCells>
  <pageMargins left="0.7" right="0.7" top="0.75" bottom="0.75" header="0.3" footer="0.3"/>
  <pageSetup paperSize="9" scale="92" orientation="landscape" r:id="rId1"/>
  <headerFooter alignWithMargins="0"/>
  <rowBreaks count="5" manualBreakCount="5">
    <brk id="27" max="13" man="1"/>
    <brk id="49" max="13" man="1"/>
    <brk id="70" max="13" man="1"/>
    <brk id="81" max="13" man="1"/>
    <brk id="105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cp:lastPrinted>2023-10-20T07:24:21Z</cp:lastPrinted>
  <dcterms:created xsi:type="dcterms:W3CDTF">2023-10-19T07:17:52Z</dcterms:created>
  <dcterms:modified xsi:type="dcterms:W3CDTF">2023-10-20T07:34:55Z</dcterms:modified>
</cp:coreProperties>
</file>