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ocuments\Przetarg na usługi leśne\na 2024\Pakiet 10 - 10-Karczemka\"/>
    </mc:Choice>
  </mc:AlternateContent>
  <xr:revisionPtr revIDLastSave="0" documentId="13_ncr:1_{A78985FC-F2B4-432E-A21F-7218D9F528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K70" i="1" l="1"/>
  <c r="L70" i="1" s="1"/>
  <c r="K69" i="1"/>
  <c r="L69" i="1" s="1"/>
  <c r="K68" i="1"/>
  <c r="L68" i="1" s="1"/>
  <c r="K58" i="1"/>
  <c r="L58" i="1" s="1"/>
  <c r="K57" i="1"/>
  <c r="L57" i="1" s="1"/>
  <c r="K56" i="1"/>
  <c r="L56" i="1" s="1"/>
  <c r="K46" i="1"/>
  <c r="L46" i="1" s="1"/>
  <c r="K45" i="1"/>
  <c r="L45" i="1" s="1"/>
  <c r="I71" i="1"/>
  <c r="K71" i="1" s="1"/>
  <c r="L71" i="1" s="1"/>
  <c r="I70" i="1"/>
  <c r="I69" i="1"/>
  <c r="I68" i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I57" i="1"/>
  <c r="I56" i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50" i="1"/>
  <c r="K50" i="1" s="1"/>
  <c r="L50" i="1" s="1"/>
  <c r="I49" i="1"/>
  <c r="K49" i="1" s="1"/>
  <c r="L49" i="1" s="1"/>
  <c r="I48" i="1"/>
  <c r="K48" i="1" s="1"/>
  <c r="L48" i="1" s="1"/>
  <c r="I47" i="1"/>
  <c r="K47" i="1" s="1"/>
  <c r="L47" i="1" s="1"/>
  <c r="I46" i="1"/>
  <c r="I45" i="1"/>
  <c r="I42" i="1"/>
  <c r="K42" i="1" s="1"/>
  <c r="L42" i="1" s="1"/>
  <c r="I37" i="1"/>
  <c r="K37" i="1" s="1"/>
  <c r="L37" i="1" s="1"/>
  <c r="I32" i="1"/>
  <c r="K32" i="1" l="1"/>
  <c r="L32" i="1" s="1"/>
  <c r="F74" i="1" s="1"/>
  <c r="F73" i="1"/>
</calcChain>
</file>

<file path=xl/sharedStrings.xml><?xml version="1.0" encoding="utf-8"?>
<sst xmlns="http://schemas.openxmlformats.org/spreadsheetml/2006/main" count="196" uniqueCount="134">
  <si>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</si>
  <si>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</si>
  <si>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</si>
  <si>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</si>
  <si>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</si>
  <si>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</si>
  <si>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</si>
  <si>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</si>
  <si>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</si>
  <si>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</si>
  <si>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</si>
  <si>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</si>
  <si>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</si>
  <si>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</si>
  <si>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</si>
  <si>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67</t>
  </si>
  <si>
    <t>KOP-ROW</t>
  </si>
  <si>
    <t>Wykopy ziemne o różnych przekrojach</t>
  </si>
  <si>
    <t xml:space="preserve"> 73</t>
  </si>
  <si>
    <t>WYK-POGCZ</t>
  </si>
  <si>
    <t>Wyorywanie bruzd pługiem leśnym z pogłębiaczem na powierzchni pow. 0,5 ha</t>
  </si>
  <si>
    <t>KMTR</t>
  </si>
  <si>
    <t xml:space="preserve"> 86</t>
  </si>
  <si>
    <t>WYK-DOŁŚW</t>
  </si>
  <si>
    <t>Wykonanie dołków świdrem ręcznym z napędem spalinowym (z pomocnikiem).</t>
  </si>
  <si>
    <t>TSZT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</si>
  <si>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</si>
  <si>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</si>
  <si>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</si>
  <si>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</si>
  <si>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</si>
  <si>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</si>
  <si>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</si>
  <si>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</si>
  <si>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</si>
  <si>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</si>
  <si>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</si>
  <si>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</si>
  <si>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</si>
  <si>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</si>
  <si>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</si>
  <si>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HA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</si>
  <si>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</si>
  <si>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</si>
  <si>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</si>
  <si>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</si>
  <si>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</si>
  <si>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</si>
  <si>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</si>
  <si>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</si>
  <si>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</si>
  <si>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</si>
  <si>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</si>
  <si>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</si>
  <si>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</si>
  <si>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</si>
  <si>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</si>
  <si>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</si>
  <si>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</si>
  <si>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</si>
  <si>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</si>
  <si>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</si>
  <si>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</si>
  <si>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</si>
  <si>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</si>
  <si>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</si>
  <si>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</si>
  <si>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</si>
  <si>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</si>
  <si>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</si>
  <si>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</si>
  <si>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</si>
  <si>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</si>
  <si>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</si>
  <si>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</si>
  <si>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</si>
  <si>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</si>
  <si>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</si>
  <si>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</si>
  <si>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</si>
  <si>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</si>
  <si>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</si>
  <si>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</si>
  <si>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</si>
  <si>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174</t>
  </si>
  <si>
    <t>DOZ DOG</t>
  </si>
  <si>
    <t>Prace wykonywane ręcznie przy dogaszaniu i dozorowaniu pożarzysk</t>
  </si>
  <si>
    <t>266</t>
  </si>
  <si>
    <t>ŻEL-IL</t>
  </si>
  <si>
    <t>Żelowanie sadzonek pozostałych</t>
  </si>
  <si>
    <t>396</t>
  </si>
  <si>
    <t>GODZ RH8</t>
  </si>
  <si>
    <t>Prace wykonywane ręcznie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</si>
  <si>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</si>
  <si>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</si>
  <si>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</si>
  <si>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</si>
  <si>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</si>
  <si>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</si>
  <si>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</si>
  <si>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</si>
  <si>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</si>
  <si>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</si>
  <si>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</si>
  <si>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</si>
  <si>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</si>
  <si>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</si>
  <si>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</si>
  <si>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</si>
  <si>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</si>
  <si>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</si>
  <si>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</si>
  <si>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</si>
  <si>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</si>
  <si>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</si>
  <si>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</si>
  <si>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2024''  składamy niniejszym ofertę na pakiet 10-KARCZEMKA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</si>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</sst>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8" fillId="2" borderId="0" xfId="0" applyNumberFormat="1" applyFont="1" applyFill="1" applyAlignment="1">
      <alignment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4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13"/>
  <sheetViews>
    <sheetView tabSelected="1" workbookViewId="0">
      <selection activeCell="N36" sqref="N36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7.42578125" customWidth="1"/>
    <col min="6" max="6" width="6.85546875" customWidth="1"/>
    <col min="7" max="7" width="10" customWidth="1"/>
    <col min="8" max="8" width="10.140625" customWidth="1"/>
    <col min="9" max="9" width="12.7109375" customWidth="1"/>
    <col min="10" max="10" width="6.85546875" customWidth="1"/>
    <col min="11" max="11" width="9.5703125" customWidth="1"/>
    <col min="12" max="12" width="15.28515625" customWidth="1"/>
  </cols>
  <sheetData>
    <row r="1" spans="2:12" s="1" customFormat="1" ht="5.25" customHeight="1" x14ac:dyDescent="0.2"/>
    <row r="2" spans="2:12" s="1" customFormat="1" ht="17.100000000000001" customHeight="1" x14ac:dyDescent="0.2">
      <c r="I2" s="15" t="s">
        <v>108</v>
      </c>
      <c r="J2" s="15"/>
      <c r="K2" s="15"/>
      <c r="L2" s="15"/>
    </row>
    <row r="3" spans="2:12" s="1" customFormat="1" ht="28.7" customHeight="1" x14ac:dyDescent="0.2">
      <c r="B3" s="17"/>
      <c r="C3" s="17"/>
      <c r="D3" s="17"/>
    </row>
    <row r="4" spans="2:12" s="1" customFormat="1" ht="2.65" customHeight="1" x14ac:dyDescent="0.2">
      <c r="B4" s="18"/>
      <c r="C4" s="18"/>
      <c r="D4" s="18"/>
    </row>
    <row r="5" spans="2:12" s="1" customFormat="1" ht="28.7" customHeight="1" x14ac:dyDescent="0.2">
      <c r="B5" s="17"/>
      <c r="C5" s="17"/>
      <c r="D5" s="17"/>
    </row>
    <row r="6" spans="2:12" s="1" customFormat="1" ht="2.65" customHeight="1" x14ac:dyDescent="0.2">
      <c r="B6" s="18"/>
      <c r="C6" s="18"/>
      <c r="D6" s="18"/>
    </row>
    <row r="7" spans="2:12" s="1" customFormat="1" ht="28.7" customHeight="1" x14ac:dyDescent="0.2">
      <c r="B7" s="17"/>
      <c r="C7" s="17"/>
      <c r="D7" s="17"/>
    </row>
    <row r="8" spans="2:12" s="1" customFormat="1" ht="5.25" customHeight="1" x14ac:dyDescent="0.2">
      <c r="B8" s="12"/>
      <c r="C8" s="12"/>
      <c r="D8" s="12"/>
    </row>
    <row r="9" spans="2:12" s="1" customFormat="1" ht="4.3499999999999996" customHeight="1" x14ac:dyDescent="0.2"/>
    <row r="10" spans="2:12" s="1" customFormat="1" ht="6.95" customHeight="1" x14ac:dyDescent="0.2">
      <c r="B10" s="9" t="s">
        <v>109</v>
      </c>
      <c r="C10" s="9"/>
      <c r="D10" s="9"/>
      <c r="G10" s="17"/>
      <c r="H10" s="17"/>
      <c r="I10" s="17"/>
      <c r="J10" s="17"/>
      <c r="K10" s="17"/>
      <c r="L10" s="17"/>
    </row>
    <row r="11" spans="2:12" s="1" customFormat="1" ht="12.2" customHeight="1" x14ac:dyDescent="0.2">
      <c r="B11" s="9"/>
      <c r="C11" s="9"/>
      <c r="D11" s="9"/>
      <c r="G11" s="19" t="s">
        <v>110</v>
      </c>
      <c r="H11" s="19"/>
      <c r="I11" s="19"/>
      <c r="J11" s="19"/>
      <c r="K11" s="19"/>
      <c r="L11" s="19"/>
    </row>
    <row r="12" spans="2:12" s="1" customFormat="1" ht="7.9" customHeight="1" x14ac:dyDescent="0.2">
      <c r="G12" s="19"/>
      <c r="H12" s="19"/>
      <c r="I12" s="19"/>
      <c r="J12" s="19"/>
      <c r="K12" s="19"/>
      <c r="L12" s="19"/>
    </row>
    <row r="13" spans="2:12" s="1" customFormat="1" ht="20.25" customHeight="1" x14ac:dyDescent="0.2"/>
    <row r="14" spans="2:12" s="1" customFormat="1" ht="24" customHeight="1" x14ac:dyDescent="0.2">
      <c r="E14" s="14" t="s">
        <v>111</v>
      </c>
      <c r="F14" s="14"/>
      <c r="G14" s="14"/>
    </row>
    <row r="15" spans="2:12" s="1" customFormat="1" ht="43.15" customHeight="1" x14ac:dyDescent="0.2"/>
    <row r="16" spans="2:12" s="1" customFormat="1" ht="20.85" customHeight="1" x14ac:dyDescent="0.2">
      <c r="B16" s="16" t="s">
        <v>112</v>
      </c>
      <c r="C16" s="16"/>
    </row>
    <row r="17" spans="2:12" s="1" customFormat="1" ht="2.65" customHeight="1" x14ac:dyDescent="0.2"/>
    <row r="18" spans="2:12" s="1" customFormat="1" ht="20.85" customHeight="1" x14ac:dyDescent="0.2">
      <c r="B18" s="16" t="s">
        <v>113</v>
      </c>
      <c r="C18" s="16"/>
    </row>
    <row r="19" spans="2:12" s="1" customFormat="1" ht="2.65" customHeight="1" x14ac:dyDescent="0.2"/>
    <row r="20" spans="2:12" s="1" customFormat="1" ht="20.85" customHeight="1" x14ac:dyDescent="0.2">
      <c r="B20" s="16" t="s">
        <v>114</v>
      </c>
      <c r="C20" s="16"/>
    </row>
    <row r="21" spans="2:12" s="1" customFormat="1" ht="2.65" customHeight="1" x14ac:dyDescent="0.2"/>
    <row r="22" spans="2:12" s="1" customFormat="1" ht="20.85" customHeight="1" x14ac:dyDescent="0.2">
      <c r="B22" s="16" t="s">
        <v>115</v>
      </c>
      <c r="C22" s="16"/>
    </row>
    <row r="23" spans="2:12" s="1" customFormat="1" ht="34.700000000000003" customHeight="1" x14ac:dyDescent="0.2"/>
    <row r="24" spans="2:12" s="1" customFormat="1" ht="50.1" customHeight="1" x14ac:dyDescent="0.2">
      <c r="B24" s="11" t="s">
        <v>116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2" s="1" customFormat="1" ht="2.65" customHeight="1" x14ac:dyDescent="0.2"/>
    <row r="26" spans="2:12" s="1" customFormat="1" ht="63" customHeight="1" x14ac:dyDescent="0.2">
      <c r="B26" s="20" t="s">
        <v>117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2" s="1" customFormat="1" ht="28.7" customHeight="1" x14ac:dyDescent="0.2"/>
    <row r="28" spans="2:12" s="1" customFormat="1" ht="3.2" customHeight="1" x14ac:dyDescent="0.2"/>
    <row r="29" spans="2:12" s="1" customFormat="1" ht="18.2" customHeight="1" x14ac:dyDescent="0.2">
      <c r="B29" s="10" t="s">
        <v>118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2" s="1" customFormat="1" ht="5.25" customHeight="1" x14ac:dyDescent="0.2"/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" t="s">
        <v>10</v>
      </c>
    </row>
    <row r="32" spans="2:12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1176</v>
      </c>
      <c r="H32" s="30"/>
      <c r="I32" s="31">
        <f>SUM(G32*H32)</f>
        <v>0</v>
      </c>
      <c r="J32" s="5">
        <v>8</v>
      </c>
      <c r="K32" s="31">
        <f>SUM(I32*J32/100)</f>
        <v>0</v>
      </c>
      <c r="L32" s="31">
        <f>SUM(I32+K32)</f>
        <v>0</v>
      </c>
    </row>
    <row r="33" spans="2:12" s="1" customFormat="1" ht="3.2" customHeight="1" x14ac:dyDescent="0.2"/>
    <row r="34" spans="2:12" s="1" customFormat="1" ht="18.2" customHeight="1" x14ac:dyDescent="0.2">
      <c r="B34" s="10" t="s">
        <v>119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2" s="1" customFormat="1" ht="5.25" customHeight="1" x14ac:dyDescent="0.2"/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" t="s">
        <v>10</v>
      </c>
    </row>
    <row r="37" spans="2:12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612</v>
      </c>
      <c r="H37" s="30"/>
      <c r="I37" s="31">
        <f>SUM(G37*H37)</f>
        <v>0</v>
      </c>
      <c r="J37" s="5">
        <v>8</v>
      </c>
      <c r="K37" s="31">
        <f>SUM(I37*J37/100)</f>
        <v>0</v>
      </c>
      <c r="L37" s="31">
        <f>SUM(I37+K37)</f>
        <v>0</v>
      </c>
    </row>
    <row r="38" spans="2:12" s="1" customFormat="1" ht="3.2" customHeight="1" x14ac:dyDescent="0.2"/>
    <row r="39" spans="2:12" s="1" customFormat="1" ht="18.2" customHeight="1" x14ac:dyDescent="0.2">
      <c r="B39" s="10" t="s">
        <v>120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2" s="1" customFormat="1" ht="5.25" customHeight="1" x14ac:dyDescent="0.2"/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" t="s">
        <v>10</v>
      </c>
    </row>
    <row r="42" spans="2:12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150</v>
      </c>
      <c r="H42" s="30"/>
      <c r="I42" s="31">
        <f>SUM(G42*H42)</f>
        <v>0</v>
      </c>
      <c r="J42" s="5">
        <v>8</v>
      </c>
      <c r="K42" s="31">
        <f>SUM(I42*J42/100)</f>
        <v>0</v>
      </c>
      <c r="L42" s="31">
        <f>SUM(I42+K42)</f>
        <v>0</v>
      </c>
    </row>
    <row r="43" spans="2:12" s="1" customFormat="1" ht="9" customHeight="1" x14ac:dyDescent="0.2"/>
    <row r="44" spans="2:12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3" t="s">
        <v>10</v>
      </c>
    </row>
    <row r="45" spans="2:12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30</v>
      </c>
      <c r="H45" s="30"/>
      <c r="I45" s="31">
        <f t="shared" ref="I45:I71" si="0">SUM(G45*H45)</f>
        <v>0</v>
      </c>
      <c r="J45" s="5">
        <v>8</v>
      </c>
      <c r="K45" s="31">
        <f t="shared" ref="K45:K71" si="1">SUM(I45*J45/100)</f>
        <v>0</v>
      </c>
      <c r="L45" s="31">
        <f t="shared" ref="L45:L71" si="2">SUM(I45+K45)</f>
        <v>0</v>
      </c>
    </row>
    <row r="46" spans="2:12" s="1" customFormat="1" ht="28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23.38</v>
      </c>
      <c r="H46" s="30"/>
      <c r="I46" s="31">
        <f t="shared" si="0"/>
        <v>0</v>
      </c>
      <c r="J46" s="5">
        <v>8</v>
      </c>
      <c r="K46" s="31">
        <f t="shared" si="1"/>
        <v>0</v>
      </c>
      <c r="L46" s="31">
        <f t="shared" si="2"/>
        <v>0</v>
      </c>
    </row>
    <row r="47" spans="2:12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1</v>
      </c>
      <c r="H47" s="30"/>
      <c r="I47" s="31">
        <f t="shared" si="0"/>
        <v>0</v>
      </c>
      <c r="J47" s="5">
        <v>8</v>
      </c>
      <c r="K47" s="31">
        <f t="shared" si="1"/>
        <v>0</v>
      </c>
      <c r="L47" s="31">
        <f t="shared" si="2"/>
        <v>0</v>
      </c>
    </row>
    <row r="48" spans="2:12" s="1" customFormat="1" ht="19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43.04</v>
      </c>
      <c r="H48" s="30"/>
      <c r="I48" s="31">
        <f t="shared" si="0"/>
        <v>0</v>
      </c>
      <c r="J48" s="5">
        <v>8</v>
      </c>
      <c r="K48" s="31">
        <f t="shared" si="1"/>
        <v>0</v>
      </c>
      <c r="L48" s="31">
        <f t="shared" si="2"/>
        <v>0</v>
      </c>
    </row>
    <row r="49" spans="2:12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25</v>
      </c>
      <c r="G49" s="8">
        <v>12.98</v>
      </c>
      <c r="H49" s="30"/>
      <c r="I49" s="31">
        <f t="shared" si="0"/>
        <v>0</v>
      </c>
      <c r="J49" s="5">
        <v>8</v>
      </c>
      <c r="K49" s="31">
        <f t="shared" si="1"/>
        <v>0</v>
      </c>
      <c r="L49" s="31">
        <f t="shared" si="2"/>
        <v>0</v>
      </c>
    </row>
    <row r="50" spans="2:12" s="1" customFormat="1" ht="28.7" customHeight="1" x14ac:dyDescent="0.2">
      <c r="B50" s="5">
        <v>9</v>
      </c>
      <c r="C50" s="6" t="s">
        <v>32</v>
      </c>
      <c r="D50" s="6" t="s">
        <v>33</v>
      </c>
      <c r="E50" s="7" t="s">
        <v>34</v>
      </c>
      <c r="F50" s="6" t="s">
        <v>25</v>
      </c>
      <c r="G50" s="8">
        <v>1.6</v>
      </c>
      <c r="H50" s="30"/>
      <c r="I50" s="31">
        <f t="shared" si="0"/>
        <v>0</v>
      </c>
      <c r="J50" s="5">
        <v>8</v>
      </c>
      <c r="K50" s="31">
        <f t="shared" si="1"/>
        <v>0</v>
      </c>
      <c r="L50" s="31">
        <f t="shared" si="2"/>
        <v>0</v>
      </c>
    </row>
    <row r="51" spans="2:12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25</v>
      </c>
      <c r="G51" s="8">
        <v>57.62</v>
      </c>
      <c r="H51" s="30"/>
      <c r="I51" s="31">
        <f t="shared" si="0"/>
        <v>0</v>
      </c>
      <c r="J51" s="5">
        <v>8</v>
      </c>
      <c r="K51" s="31">
        <f t="shared" si="1"/>
        <v>0</v>
      </c>
      <c r="L51" s="31">
        <f t="shared" si="2"/>
        <v>0</v>
      </c>
    </row>
    <row r="52" spans="2:12" s="1" customFormat="1" ht="28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41</v>
      </c>
      <c r="G52" s="8">
        <v>2.39</v>
      </c>
      <c r="H52" s="30"/>
      <c r="I52" s="31">
        <f t="shared" si="0"/>
        <v>0</v>
      </c>
      <c r="J52" s="5">
        <v>8</v>
      </c>
      <c r="K52" s="31">
        <f t="shared" si="1"/>
        <v>0</v>
      </c>
      <c r="L52" s="31">
        <f t="shared" si="2"/>
        <v>0</v>
      </c>
    </row>
    <row r="53" spans="2:12" s="1" customFormat="1" ht="28.7" customHeight="1" x14ac:dyDescent="0.2">
      <c r="B53" s="5">
        <v>12</v>
      </c>
      <c r="C53" s="6" t="s">
        <v>42</v>
      </c>
      <c r="D53" s="6" t="s">
        <v>43</v>
      </c>
      <c r="E53" s="7" t="s">
        <v>44</v>
      </c>
      <c r="F53" s="6" t="s">
        <v>41</v>
      </c>
      <c r="G53" s="8">
        <v>0.67</v>
      </c>
      <c r="H53" s="30"/>
      <c r="I53" s="31">
        <f t="shared" si="0"/>
        <v>0</v>
      </c>
      <c r="J53" s="5">
        <v>8</v>
      </c>
      <c r="K53" s="31">
        <f t="shared" si="1"/>
        <v>0</v>
      </c>
      <c r="L53" s="31">
        <f t="shared" si="2"/>
        <v>0</v>
      </c>
    </row>
    <row r="54" spans="2:12" s="1" customFormat="1" ht="19.7" customHeight="1" x14ac:dyDescent="0.2">
      <c r="B54" s="5">
        <v>13</v>
      </c>
      <c r="C54" s="6" t="s">
        <v>45</v>
      </c>
      <c r="D54" s="6" t="s">
        <v>46</v>
      </c>
      <c r="E54" s="7" t="s">
        <v>47</v>
      </c>
      <c r="F54" s="6" t="s">
        <v>41</v>
      </c>
      <c r="G54" s="8">
        <v>0.38</v>
      </c>
      <c r="H54" s="30"/>
      <c r="I54" s="31">
        <f t="shared" si="0"/>
        <v>0</v>
      </c>
      <c r="J54" s="5">
        <v>8</v>
      </c>
      <c r="K54" s="31">
        <f t="shared" si="1"/>
        <v>0</v>
      </c>
      <c r="L54" s="31">
        <f t="shared" si="2"/>
        <v>0</v>
      </c>
    </row>
    <row r="55" spans="2:12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50</v>
      </c>
      <c r="F55" s="6" t="s">
        <v>41</v>
      </c>
      <c r="G55" s="8">
        <v>0.45</v>
      </c>
      <c r="H55" s="30"/>
      <c r="I55" s="31">
        <f t="shared" si="0"/>
        <v>0</v>
      </c>
      <c r="J55" s="5">
        <v>8</v>
      </c>
      <c r="K55" s="31">
        <f t="shared" si="1"/>
        <v>0</v>
      </c>
      <c r="L55" s="31">
        <f t="shared" si="2"/>
        <v>0</v>
      </c>
    </row>
    <row r="56" spans="2:12" s="1" customFormat="1" ht="28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41</v>
      </c>
      <c r="G56" s="8">
        <v>12.65</v>
      </c>
      <c r="H56" s="30"/>
      <c r="I56" s="31">
        <f t="shared" si="0"/>
        <v>0</v>
      </c>
      <c r="J56" s="5">
        <v>8</v>
      </c>
      <c r="K56" s="31">
        <f t="shared" si="1"/>
        <v>0</v>
      </c>
      <c r="L56" s="31">
        <f t="shared" si="2"/>
        <v>0</v>
      </c>
    </row>
    <row r="57" spans="2:12" s="1" customFormat="1" ht="19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58</v>
      </c>
      <c r="H57" s="30"/>
      <c r="I57" s="31">
        <f t="shared" si="0"/>
        <v>0</v>
      </c>
      <c r="J57" s="5">
        <v>8</v>
      </c>
      <c r="K57" s="31">
        <f t="shared" si="1"/>
        <v>0</v>
      </c>
      <c r="L57" s="31">
        <f t="shared" si="2"/>
        <v>0</v>
      </c>
    </row>
    <row r="58" spans="2:12" s="1" customFormat="1" ht="28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57</v>
      </c>
      <c r="G58" s="8">
        <v>13</v>
      </c>
      <c r="H58" s="30"/>
      <c r="I58" s="31">
        <f t="shared" si="0"/>
        <v>0</v>
      </c>
      <c r="J58" s="5">
        <v>8</v>
      </c>
      <c r="K58" s="31">
        <f t="shared" si="1"/>
        <v>0</v>
      </c>
      <c r="L58" s="31">
        <f t="shared" si="2"/>
        <v>0</v>
      </c>
    </row>
    <row r="59" spans="2:12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64</v>
      </c>
      <c r="G59" s="8">
        <v>4.7</v>
      </c>
      <c r="H59" s="30"/>
      <c r="I59" s="31">
        <f t="shared" si="0"/>
        <v>0</v>
      </c>
      <c r="J59" s="5">
        <v>23</v>
      </c>
      <c r="K59" s="31">
        <f t="shared" si="1"/>
        <v>0</v>
      </c>
      <c r="L59" s="31">
        <f t="shared" si="2"/>
        <v>0</v>
      </c>
    </row>
    <row r="60" spans="2:12" s="1" customFormat="1" ht="19.7" customHeight="1" x14ac:dyDescent="0.2">
      <c r="B60" s="5">
        <v>19</v>
      </c>
      <c r="C60" s="6" t="s">
        <v>65</v>
      </c>
      <c r="D60" s="6" t="s">
        <v>66</v>
      </c>
      <c r="E60" s="7" t="s">
        <v>67</v>
      </c>
      <c r="F60" s="6" t="s">
        <v>57</v>
      </c>
      <c r="G60" s="8">
        <v>30</v>
      </c>
      <c r="H60" s="30"/>
      <c r="I60" s="31">
        <f t="shared" si="0"/>
        <v>0</v>
      </c>
      <c r="J60" s="5">
        <v>23</v>
      </c>
      <c r="K60" s="31">
        <f t="shared" si="1"/>
        <v>0</v>
      </c>
      <c r="L60" s="31">
        <f t="shared" si="2"/>
        <v>0</v>
      </c>
    </row>
    <row r="61" spans="2:12" s="1" customFormat="1" ht="19.7" customHeight="1" x14ac:dyDescent="0.2">
      <c r="B61" s="5">
        <v>20</v>
      </c>
      <c r="C61" s="6" t="s">
        <v>68</v>
      </c>
      <c r="D61" s="6" t="s">
        <v>69</v>
      </c>
      <c r="E61" s="7" t="s">
        <v>70</v>
      </c>
      <c r="F61" s="6" t="s">
        <v>64</v>
      </c>
      <c r="G61" s="8">
        <v>35.43</v>
      </c>
      <c r="H61" s="30"/>
      <c r="I61" s="31">
        <f t="shared" si="0"/>
        <v>0</v>
      </c>
      <c r="J61" s="5">
        <v>23</v>
      </c>
      <c r="K61" s="31">
        <f t="shared" si="1"/>
        <v>0</v>
      </c>
      <c r="L61" s="31">
        <f t="shared" si="2"/>
        <v>0</v>
      </c>
    </row>
    <row r="62" spans="2:12" s="1" customFormat="1" ht="19.7" customHeight="1" x14ac:dyDescent="0.2">
      <c r="B62" s="5">
        <v>21</v>
      </c>
      <c r="C62" s="6" t="s">
        <v>71</v>
      </c>
      <c r="D62" s="6" t="s">
        <v>72</v>
      </c>
      <c r="E62" s="7" t="s">
        <v>73</v>
      </c>
      <c r="F62" s="6" t="s">
        <v>74</v>
      </c>
      <c r="G62" s="8">
        <v>75</v>
      </c>
      <c r="H62" s="30"/>
      <c r="I62" s="31">
        <f t="shared" si="0"/>
        <v>0</v>
      </c>
      <c r="J62" s="5">
        <v>23</v>
      </c>
      <c r="K62" s="31">
        <f t="shared" si="1"/>
        <v>0</v>
      </c>
      <c r="L62" s="31">
        <f t="shared" si="2"/>
        <v>0</v>
      </c>
    </row>
    <row r="63" spans="2:12" s="1" customFormat="1" ht="28.7" customHeight="1" x14ac:dyDescent="0.2">
      <c r="B63" s="5">
        <v>22</v>
      </c>
      <c r="C63" s="6" t="s">
        <v>75</v>
      </c>
      <c r="D63" s="6" t="s">
        <v>76</v>
      </c>
      <c r="E63" s="7" t="s">
        <v>77</v>
      </c>
      <c r="F63" s="6" t="s">
        <v>57</v>
      </c>
      <c r="G63" s="8">
        <v>10</v>
      </c>
      <c r="H63" s="30"/>
      <c r="I63" s="31">
        <f t="shared" si="0"/>
        <v>0</v>
      </c>
      <c r="J63" s="5">
        <v>8</v>
      </c>
      <c r="K63" s="31">
        <f t="shared" si="1"/>
        <v>0</v>
      </c>
      <c r="L63" s="31">
        <f t="shared" si="2"/>
        <v>0</v>
      </c>
    </row>
    <row r="64" spans="2:12" s="1" customFormat="1" ht="19.7" customHeight="1" x14ac:dyDescent="0.2">
      <c r="B64" s="5">
        <v>23</v>
      </c>
      <c r="C64" s="6" t="s">
        <v>78</v>
      </c>
      <c r="D64" s="6" t="s">
        <v>79</v>
      </c>
      <c r="E64" s="7" t="s">
        <v>80</v>
      </c>
      <c r="F64" s="6" t="s">
        <v>57</v>
      </c>
      <c r="G64" s="8">
        <v>130</v>
      </c>
      <c r="H64" s="30"/>
      <c r="I64" s="31">
        <f t="shared" si="0"/>
        <v>0</v>
      </c>
      <c r="J64" s="5">
        <v>8</v>
      </c>
      <c r="K64" s="31">
        <f t="shared" si="1"/>
        <v>0</v>
      </c>
      <c r="L64" s="31">
        <f t="shared" si="2"/>
        <v>0</v>
      </c>
    </row>
    <row r="65" spans="2:12" s="1" customFormat="1" ht="28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57</v>
      </c>
      <c r="G65" s="8">
        <v>116</v>
      </c>
      <c r="H65" s="30"/>
      <c r="I65" s="31">
        <f t="shared" si="0"/>
        <v>0</v>
      </c>
      <c r="J65" s="5">
        <v>8</v>
      </c>
      <c r="K65" s="31">
        <f t="shared" si="1"/>
        <v>0</v>
      </c>
      <c r="L65" s="31">
        <f t="shared" si="2"/>
        <v>0</v>
      </c>
    </row>
    <row r="66" spans="2:12" s="1" customFormat="1" ht="28.7" customHeight="1" x14ac:dyDescent="0.2">
      <c r="B66" s="5">
        <v>25</v>
      </c>
      <c r="C66" s="6" t="s">
        <v>84</v>
      </c>
      <c r="D66" s="6" t="s">
        <v>85</v>
      </c>
      <c r="E66" s="7" t="s">
        <v>86</v>
      </c>
      <c r="F66" s="6" t="s">
        <v>74</v>
      </c>
      <c r="G66" s="8">
        <v>1</v>
      </c>
      <c r="H66" s="30"/>
      <c r="I66" s="31">
        <f t="shared" si="0"/>
        <v>0</v>
      </c>
      <c r="J66" s="5">
        <v>8</v>
      </c>
      <c r="K66" s="31">
        <f t="shared" si="1"/>
        <v>0</v>
      </c>
      <c r="L66" s="31">
        <f t="shared" si="2"/>
        <v>0</v>
      </c>
    </row>
    <row r="67" spans="2:12" s="1" customFormat="1" ht="19.7" customHeight="1" x14ac:dyDescent="0.2">
      <c r="B67" s="5">
        <v>26</v>
      </c>
      <c r="C67" s="6" t="s">
        <v>87</v>
      </c>
      <c r="D67" s="6" t="s">
        <v>88</v>
      </c>
      <c r="E67" s="7" t="s">
        <v>89</v>
      </c>
      <c r="F67" s="6" t="s">
        <v>25</v>
      </c>
      <c r="G67" s="8">
        <v>40.49</v>
      </c>
      <c r="H67" s="30"/>
      <c r="I67" s="31">
        <f t="shared" si="0"/>
        <v>0</v>
      </c>
      <c r="J67" s="5">
        <v>8</v>
      </c>
      <c r="K67" s="31">
        <f t="shared" si="1"/>
        <v>0</v>
      </c>
      <c r="L67" s="31">
        <f t="shared" si="2"/>
        <v>0</v>
      </c>
    </row>
    <row r="68" spans="2:12" s="1" customFormat="1" ht="19.7" customHeight="1" x14ac:dyDescent="0.2">
      <c r="B68" s="5">
        <v>27</v>
      </c>
      <c r="C68" s="6" t="s">
        <v>90</v>
      </c>
      <c r="D68" s="6" t="s">
        <v>91</v>
      </c>
      <c r="E68" s="7" t="s">
        <v>92</v>
      </c>
      <c r="F68" s="6" t="s">
        <v>74</v>
      </c>
      <c r="G68" s="8">
        <v>355</v>
      </c>
      <c r="H68" s="30"/>
      <c r="I68" s="31">
        <f t="shared" si="0"/>
        <v>0</v>
      </c>
      <c r="J68" s="5">
        <v>8</v>
      </c>
      <c r="K68" s="31">
        <f t="shared" si="1"/>
        <v>0</v>
      </c>
      <c r="L68" s="31">
        <f t="shared" si="2"/>
        <v>0</v>
      </c>
    </row>
    <row r="69" spans="2:12" s="1" customFormat="1" ht="19.7" customHeight="1" x14ac:dyDescent="0.2">
      <c r="B69" s="5">
        <v>28</v>
      </c>
      <c r="C69" s="6" t="s">
        <v>93</v>
      </c>
      <c r="D69" s="6" t="s">
        <v>94</v>
      </c>
      <c r="E69" s="7" t="s">
        <v>95</v>
      </c>
      <c r="F69" s="6" t="s">
        <v>74</v>
      </c>
      <c r="G69" s="8">
        <v>1</v>
      </c>
      <c r="H69" s="30"/>
      <c r="I69" s="31">
        <f t="shared" si="0"/>
        <v>0</v>
      </c>
      <c r="J69" s="5">
        <v>8</v>
      </c>
      <c r="K69" s="31">
        <f t="shared" si="1"/>
        <v>0</v>
      </c>
      <c r="L69" s="31">
        <f t="shared" si="2"/>
        <v>0</v>
      </c>
    </row>
    <row r="70" spans="2:12" s="1" customFormat="1" ht="19.7" customHeight="1" x14ac:dyDescent="0.2">
      <c r="B70" s="5">
        <v>29</v>
      </c>
      <c r="C70" s="6" t="s">
        <v>96</v>
      </c>
      <c r="D70" s="6" t="s">
        <v>97</v>
      </c>
      <c r="E70" s="7" t="s">
        <v>98</v>
      </c>
      <c r="F70" s="6" t="s">
        <v>74</v>
      </c>
      <c r="G70" s="8">
        <v>7</v>
      </c>
      <c r="H70" s="30"/>
      <c r="I70" s="31">
        <f t="shared" si="0"/>
        <v>0</v>
      </c>
      <c r="J70" s="5">
        <v>23</v>
      </c>
      <c r="K70" s="31">
        <f t="shared" si="1"/>
        <v>0</v>
      </c>
      <c r="L70" s="31">
        <f t="shared" si="2"/>
        <v>0</v>
      </c>
    </row>
    <row r="71" spans="2:12" s="1" customFormat="1" ht="19.7" customHeight="1" x14ac:dyDescent="0.2">
      <c r="B71" s="5">
        <v>30</v>
      </c>
      <c r="C71" s="6" t="s">
        <v>99</v>
      </c>
      <c r="D71" s="6" t="s">
        <v>100</v>
      </c>
      <c r="E71" s="7" t="s">
        <v>101</v>
      </c>
      <c r="F71" s="6" t="s">
        <v>74</v>
      </c>
      <c r="G71" s="8">
        <v>45</v>
      </c>
      <c r="H71" s="30"/>
      <c r="I71" s="31">
        <f t="shared" si="0"/>
        <v>0</v>
      </c>
      <c r="J71" s="5">
        <v>8</v>
      </c>
      <c r="K71" s="31">
        <f t="shared" si="1"/>
        <v>0</v>
      </c>
      <c r="L71" s="31">
        <f t="shared" si="2"/>
        <v>0</v>
      </c>
    </row>
    <row r="72" spans="2:12" s="1" customFormat="1" ht="55.9" customHeight="1" x14ac:dyDescent="0.2"/>
    <row r="73" spans="2:12" s="1" customFormat="1" ht="21.4" customHeight="1" x14ac:dyDescent="0.2">
      <c r="B73" s="13" t="s">
        <v>102</v>
      </c>
      <c r="C73" s="13"/>
      <c r="D73" s="13"/>
      <c r="E73" s="13"/>
      <c r="F73" s="32">
        <f>SUM(I32+I37+I42+I45+I46+I47+I48+I49+I50+I51+I52+I53+I54+I55+I56+I57+I58+I59+I60+I61+I62+I63+I64+I65+I66+I67+I68+I69+I70+I71)</f>
        <v>0</v>
      </c>
      <c r="G73" s="28"/>
      <c r="H73" s="28"/>
      <c r="I73" s="28"/>
      <c r="J73" s="28"/>
      <c r="K73" s="28"/>
      <c r="L73" s="28"/>
    </row>
    <row r="74" spans="2:12" s="1" customFormat="1" ht="21.4" customHeight="1" x14ac:dyDescent="0.2">
      <c r="B74" s="13" t="s">
        <v>103</v>
      </c>
      <c r="C74" s="13"/>
      <c r="D74" s="13"/>
      <c r="E74" s="13"/>
      <c r="F74" s="33">
        <f>SUM(L32+L37+L42+L45+L46+L47+L48+L49+L50+L51+L52+L53+L54+L55+L56+L57+L58+L59+L60+L61+L62+L63+L64+L65+L66+L67+L68+L69+L70+L71)</f>
        <v>0</v>
      </c>
      <c r="G74" s="29"/>
      <c r="H74" s="29"/>
      <c r="I74" s="29"/>
      <c r="J74" s="29"/>
      <c r="K74" s="29"/>
      <c r="L74" s="29"/>
    </row>
    <row r="75" spans="2:12" s="1" customFormat="1" ht="11.1" customHeight="1" x14ac:dyDescent="0.2"/>
    <row r="76" spans="2:12" s="1" customFormat="1" ht="61.35" customHeight="1" x14ac:dyDescent="0.2">
      <c r="B76" s="20" t="s">
        <v>121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2:12" s="1" customFormat="1" ht="2.65" customHeight="1" x14ac:dyDescent="0.2"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</row>
    <row r="78" spans="2:12" s="1" customFormat="1" ht="107.25" customHeight="1" x14ac:dyDescent="0.2">
      <c r="B78" s="20" t="s">
        <v>122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2" s="1" customFormat="1" ht="5.25" customHeight="1" x14ac:dyDescent="0.2"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</row>
    <row r="80" spans="2:12" s="1" customFormat="1" ht="108" customHeight="1" x14ac:dyDescent="0.2">
      <c r="B80" s="20" t="s">
        <v>123</v>
      </c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2" s="1" customFormat="1" ht="5.25" customHeight="1" x14ac:dyDescent="0.2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</row>
    <row r="82" spans="2:12" s="1" customFormat="1" ht="37.9" customHeight="1" x14ac:dyDescent="0.2">
      <c r="B82" s="21" t="s">
        <v>104</v>
      </c>
      <c r="C82" s="21"/>
      <c r="D82" s="21"/>
      <c r="E82" s="21"/>
      <c r="F82" s="22" t="s">
        <v>105</v>
      </c>
      <c r="G82" s="22"/>
      <c r="H82" s="22"/>
      <c r="I82" s="22"/>
      <c r="J82" s="22"/>
      <c r="K82" s="22"/>
      <c r="L82" s="22"/>
    </row>
    <row r="83" spans="2:12" s="1" customFormat="1" ht="28.7" customHeight="1" x14ac:dyDescent="0.2"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2" s="1" customFormat="1" ht="28.7" customHeight="1" x14ac:dyDescent="0.2"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2" s="1" customFormat="1" ht="28.7" customHeight="1" x14ac:dyDescent="0.2"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2" s="1" customFormat="1" ht="28.7" customHeight="1" x14ac:dyDescent="0.2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2" s="1" customFormat="1" ht="2.65" customHeight="1" x14ac:dyDescent="0.2"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2" s="1" customFormat="1" ht="184.5" customHeight="1" x14ac:dyDescent="0.2">
      <c r="B88" s="20" t="s">
        <v>124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2" s="1" customFormat="1" ht="2.65" customHeight="1" x14ac:dyDescent="0.2"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2" s="1" customFormat="1" ht="33.6" customHeight="1" x14ac:dyDescent="0.2">
      <c r="B90" s="24" t="s">
        <v>125</v>
      </c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2" s="1" customFormat="1" ht="2.65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2" s="1" customFormat="1" ht="37.9" customHeight="1" x14ac:dyDescent="0.2">
      <c r="B92" s="21" t="s">
        <v>106</v>
      </c>
      <c r="C92" s="21"/>
      <c r="D92" s="21"/>
      <c r="E92" s="21"/>
      <c r="F92" s="25" t="s">
        <v>107</v>
      </c>
      <c r="G92" s="25"/>
      <c r="H92" s="25"/>
      <c r="I92" s="25"/>
      <c r="J92" s="25"/>
      <c r="K92" s="25"/>
      <c r="L92" s="25"/>
    </row>
    <row r="93" spans="2:12" s="1" customFormat="1" ht="28.7" customHeight="1" x14ac:dyDescent="0.2"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2" s="1" customFormat="1" ht="28.7" customHeight="1" x14ac:dyDescent="0.2"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2" s="1" customFormat="1" ht="28.7" customHeight="1" x14ac:dyDescent="0.2"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2" s="1" customFormat="1" ht="28.7" customHeight="1" x14ac:dyDescent="0.2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2" s="1" customFormat="1" ht="2.65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2" s="1" customFormat="1" ht="147" customHeight="1" x14ac:dyDescent="0.2">
      <c r="B98" s="20" t="s">
        <v>126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</row>
    <row r="99" spans="2:12" s="1" customFormat="1" ht="2.65" customHeight="1" x14ac:dyDescent="0.2"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2" s="1" customFormat="1" ht="58.5" customHeight="1" x14ac:dyDescent="0.2">
      <c r="B100" s="20" t="s">
        <v>127</v>
      </c>
      <c r="C100" s="20"/>
      <c r="D100" s="20"/>
      <c r="E100" s="20"/>
      <c r="F100" s="20"/>
      <c r="G100" s="20"/>
      <c r="H100" s="20"/>
      <c r="I100" s="20"/>
      <c r="J100" s="20"/>
      <c r="K100" s="20"/>
      <c r="L100" s="20"/>
    </row>
    <row r="101" spans="2:12" s="1" customFormat="1" ht="2.65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2" s="1" customFormat="1" ht="59.25" customHeight="1" x14ac:dyDescent="0.2">
      <c r="B102" s="20" t="s">
        <v>128</v>
      </c>
      <c r="C102" s="20"/>
      <c r="D102" s="20"/>
      <c r="E102" s="20"/>
      <c r="F102" s="20"/>
      <c r="G102" s="20"/>
      <c r="H102" s="20"/>
      <c r="I102" s="20"/>
      <c r="J102" s="20"/>
      <c r="K102" s="20"/>
      <c r="L102" s="20"/>
    </row>
    <row r="103" spans="2:12" s="1" customFormat="1" ht="2.65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2" s="1" customFormat="1" ht="33.6" customHeight="1" x14ac:dyDescent="0.2">
      <c r="B104" s="20" t="s">
        <v>129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</row>
    <row r="105" spans="2:12" s="1" customFormat="1" ht="2.65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2" s="1" customFormat="1" ht="116.85" customHeight="1" x14ac:dyDescent="0.2">
      <c r="B106" s="20" t="s">
        <v>130</v>
      </c>
      <c r="C106" s="20"/>
      <c r="D106" s="20"/>
      <c r="E106" s="20"/>
      <c r="F106" s="20"/>
      <c r="G106" s="20"/>
      <c r="H106" s="20"/>
      <c r="I106" s="20"/>
      <c r="J106" s="20"/>
      <c r="K106" s="20"/>
      <c r="L106" s="20"/>
    </row>
    <row r="107" spans="2:12" s="1" customFormat="1" ht="2.65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2" s="1" customFormat="1" ht="89.25" customHeight="1" x14ac:dyDescent="0.2">
      <c r="B108" s="20" t="s">
        <v>131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</row>
    <row r="109" spans="2:12" s="1" customFormat="1" ht="86.85" customHeight="1" x14ac:dyDescent="0.2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</row>
    <row r="110" spans="2:12" s="1" customFormat="1" ht="17.649999999999999" customHeight="1" x14ac:dyDescent="0.2">
      <c r="B110" s="17"/>
      <c r="C110" s="17"/>
      <c r="D110" s="17"/>
      <c r="E110" s="17"/>
      <c r="F110" s="17"/>
      <c r="G110" s="17"/>
      <c r="H110" s="17"/>
      <c r="I110" s="26" t="s">
        <v>132</v>
      </c>
      <c r="J110" s="26"/>
      <c r="K110" s="17"/>
      <c r="L110" s="17"/>
    </row>
    <row r="111" spans="2:12" s="1" customFormat="1" ht="145.15" customHeight="1" x14ac:dyDescent="0.2"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</row>
    <row r="112" spans="2:12" s="1" customFormat="1" ht="81.599999999999994" customHeight="1" x14ac:dyDescent="0.2">
      <c r="B112" s="27" t="s">
        <v>133</v>
      </c>
      <c r="C112" s="27"/>
      <c r="D112" s="27"/>
      <c r="E112" s="27"/>
      <c r="F112" s="27"/>
      <c r="G112" s="27"/>
      <c r="H112" s="27"/>
      <c r="I112" s="27"/>
      <c r="J112" s="27"/>
      <c r="K112" s="17"/>
      <c r="L112" s="17"/>
    </row>
    <row r="113" spans="2:12" s="1" customFormat="1" ht="28.7" customHeight="1" x14ac:dyDescent="0.2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</row>
  </sheetData>
  <sheetProtection algorithmName="SHA-512" hashValue="qbn+hlRrlCGhGsB5FJCgaZBEIUULd+IHG+/h7TvSnb9WQMCf7sAmta2bvxfcyM9avrasdP8YraqsSPRzJt/y+A==" saltValue="eJ1eLhP3LaaFZYZ5Gj+M3Q==" spinCount="100000" sheet="1" objects="1" scenarios="1"/>
  <mergeCells count="49">
    <mergeCell ref="I110:J110"/>
    <mergeCell ref="I2:L2"/>
    <mergeCell ref="F93:L93"/>
    <mergeCell ref="F94:L94"/>
    <mergeCell ref="F95:L95"/>
    <mergeCell ref="F96:L96"/>
    <mergeCell ref="G11:L12"/>
    <mergeCell ref="F83:L83"/>
    <mergeCell ref="F84:L84"/>
    <mergeCell ref="F85:L85"/>
    <mergeCell ref="F86:L86"/>
    <mergeCell ref="F92:L92"/>
    <mergeCell ref="B4:D4"/>
    <mergeCell ref="B6:D6"/>
    <mergeCell ref="B73:E73"/>
    <mergeCell ref="B74:E74"/>
    <mergeCell ref="B76:L76"/>
    <mergeCell ref="B8:D8"/>
    <mergeCell ref="E14:G14"/>
    <mergeCell ref="F73:L73"/>
    <mergeCell ref="F74:L74"/>
    <mergeCell ref="B108:L108"/>
    <mergeCell ref="B112:J112"/>
    <mergeCell ref="B24:L24"/>
    <mergeCell ref="B26:L26"/>
    <mergeCell ref="B29:K29"/>
    <mergeCell ref="B34:K34"/>
    <mergeCell ref="B39:K39"/>
    <mergeCell ref="B78:L78"/>
    <mergeCell ref="B80:L80"/>
    <mergeCell ref="B82:E82"/>
    <mergeCell ref="B83:E83"/>
    <mergeCell ref="B84:E84"/>
    <mergeCell ref="B10:D11"/>
    <mergeCell ref="B100:L100"/>
    <mergeCell ref="B102:L102"/>
    <mergeCell ref="B104:L104"/>
    <mergeCell ref="B106:L106"/>
    <mergeCell ref="B85:E85"/>
    <mergeCell ref="B86:E86"/>
    <mergeCell ref="B88:L88"/>
    <mergeCell ref="B90:L90"/>
    <mergeCell ref="B92:E92"/>
    <mergeCell ref="B93:E93"/>
    <mergeCell ref="B94:E94"/>
    <mergeCell ref="B95:E95"/>
    <mergeCell ref="B96:E96"/>
    <mergeCell ref="B98:L98"/>
    <mergeCell ref="F82:L82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2023-09-20T05:00:29Z</cp:lastPrinted>
  <dcterms:created xsi:type="dcterms:W3CDTF">2023-09-19T05:40:33Z</dcterms:created>
  <dcterms:modified xsi:type="dcterms:W3CDTF">2023-09-20T05:10:03Z</dcterms:modified>
</cp:coreProperties>
</file>