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ocuments\Przetarg na usługi leśne\na 2024\Pakiet 3 - 3-Zajezierze\"/>
    </mc:Choice>
  </mc:AlternateContent>
  <xr:revisionPtr revIDLastSave="0" documentId="13_ncr:1_{8456B66C-085D-491B-9573-2A5BA8527E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K60" i="1" l="1"/>
  <c r="L60" i="1" s="1"/>
  <c r="K59" i="1"/>
  <c r="L59" i="1" s="1"/>
  <c r="I79" i="1"/>
  <c r="K79" i="1" s="1"/>
  <c r="L79" i="1" s="1"/>
  <c r="I78" i="1"/>
  <c r="K78" i="1" s="1"/>
  <c r="L78" i="1" s="1"/>
  <c r="I77" i="1"/>
  <c r="K77" i="1" s="1"/>
  <c r="L77" i="1" s="1"/>
  <c r="I76" i="1"/>
  <c r="K76" i="1" s="1"/>
  <c r="L76" i="1" s="1"/>
  <c r="I75" i="1"/>
  <c r="I74" i="1"/>
  <c r="K74" i="1" s="1"/>
  <c r="L74" i="1" s="1"/>
  <c r="I73" i="1"/>
  <c r="K73" i="1" s="1"/>
  <c r="L73" i="1" s="1"/>
  <c r="I72" i="1"/>
  <c r="K72" i="1" s="1"/>
  <c r="L72" i="1" s="1"/>
  <c r="I71" i="1"/>
  <c r="K71" i="1" s="1"/>
  <c r="L71" i="1" s="1"/>
  <c r="I70" i="1"/>
  <c r="K70" i="1" s="1"/>
  <c r="L70" i="1" s="1"/>
  <c r="I69" i="1"/>
  <c r="I68" i="1"/>
  <c r="K68" i="1" s="1"/>
  <c r="L68" i="1" s="1"/>
  <c r="I67" i="1"/>
  <c r="K67" i="1" s="1"/>
  <c r="L67" i="1" s="1"/>
  <c r="I66" i="1"/>
  <c r="K66" i="1" s="1"/>
  <c r="L66" i="1" s="1"/>
  <c r="I65" i="1"/>
  <c r="K65" i="1" s="1"/>
  <c r="L65" i="1" s="1"/>
  <c r="I64" i="1"/>
  <c r="K64" i="1" s="1"/>
  <c r="L64" i="1" s="1"/>
  <c r="I63" i="1"/>
  <c r="K63" i="1" s="1"/>
  <c r="L63" i="1" s="1"/>
  <c r="I62" i="1"/>
  <c r="K62" i="1" s="1"/>
  <c r="L62" i="1" s="1"/>
  <c r="I61" i="1"/>
  <c r="K61" i="1" s="1"/>
  <c r="L61" i="1" s="1"/>
  <c r="I60" i="1"/>
  <c r="I59" i="1"/>
  <c r="I58" i="1"/>
  <c r="K58" i="1" s="1"/>
  <c r="L58" i="1" s="1"/>
  <c r="I57" i="1"/>
  <c r="I56" i="1"/>
  <c r="K56" i="1" s="1"/>
  <c r="L56" i="1" s="1"/>
  <c r="I55" i="1"/>
  <c r="K55" i="1" s="1"/>
  <c r="L55" i="1" s="1"/>
  <c r="I54" i="1"/>
  <c r="K54" i="1" s="1"/>
  <c r="L54" i="1" s="1"/>
  <c r="I53" i="1"/>
  <c r="K53" i="1" s="1"/>
  <c r="L53" i="1" s="1"/>
  <c r="I52" i="1"/>
  <c r="K52" i="1" s="1"/>
  <c r="L52" i="1" s="1"/>
  <c r="I51" i="1"/>
  <c r="K51" i="1" s="1"/>
  <c r="I47" i="1"/>
  <c r="K47" i="1" s="1"/>
  <c r="L47" i="1" s="1"/>
  <c r="I42" i="1"/>
  <c r="K42" i="1" s="1"/>
  <c r="L42" i="1" s="1"/>
  <c r="I37" i="1"/>
  <c r="K37" i="1" s="1"/>
  <c r="L37" i="1" s="1"/>
  <c r="I32" i="1"/>
  <c r="L51" i="1" l="1"/>
  <c r="K69" i="1"/>
  <c r="L69" i="1" s="1"/>
  <c r="K57" i="1"/>
  <c r="L57" i="1" s="1"/>
  <c r="K75" i="1"/>
  <c r="L75" i="1" s="1"/>
  <c r="K32" i="1"/>
  <c r="L32" i="1" s="1"/>
  <c r="I50" i="1"/>
  <c r="K50" i="1"/>
  <c r="L50" i="1" l="1"/>
  <c r="F82" i="1"/>
  <c r="F81" i="1"/>
</calcChain>
</file>

<file path=xl/sharedStrings.xml><?xml version="1.0" encoding="utf-8"?>
<sst xmlns="http://schemas.openxmlformats.org/spreadsheetml/2006/main" count="224" uniqueCount="144">
  <si>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</si>
  <si>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</si>
  <si>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</si>
  <si>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</si>
  <si>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</si>
  <si>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</si>
  <si>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</si>
  <si>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</si>
  <si>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</si>
  <si>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</si>
  <si>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</si>
  <si>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</si>
  <si>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</si>
  <si>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</si>
  <si>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</si>
  <si>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19</t>
  </si>
  <si>
    <t>WPOD-N</t>
  </si>
  <si>
    <t>Wycinanie podszytów i podrostów (teren równy lub falisty)</t>
  </si>
  <si>
    <t>HA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</si>
  <si>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</si>
  <si>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</si>
  <si>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</si>
  <si>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</si>
  <si>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</si>
  <si>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</si>
  <si>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</si>
  <si>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73</t>
  </si>
  <si>
    <t>WYK-POGCZ</t>
  </si>
  <si>
    <t>Wyorywanie bruzd pługiem leśnym z pogłębiaczem na powierzchni pow. 0,5 ha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</si>
  <si>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</si>
  <si>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</si>
  <si>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</si>
  <si>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</si>
  <si>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</si>
  <si>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</si>
  <si>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</si>
  <si>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</si>
  <si>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</si>
  <si>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</si>
  <si>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</si>
  <si>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</si>
  <si>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</si>
  <si>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</si>
  <si>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</si>
  <si>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</si>
  <si>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</si>
  <si>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</si>
  <si>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</si>
  <si>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</si>
  <si>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</si>
  <si>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</si>
  <si>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</si>
  <si>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</si>
  <si>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</si>
  <si>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</si>
  <si>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</si>
  <si>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</si>
  <si>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</si>
  <si>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</si>
  <si>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</si>
  <si>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</si>
  <si>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</si>
  <si>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</si>
  <si>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139</t>
  </si>
  <si>
    <t>PUŁ-RYJ</t>
  </si>
  <si>
    <t>Wykładanie pułapek na ryjkowce - dołki chwytne, wałki itp.</t>
  </si>
  <si>
    <t>SZT</t>
  </si>
  <si>
    <t>144</t>
  </si>
  <si>
    <t>SZUK-OWA2</t>
  </si>
  <si>
    <t>Próbne poszukiwania owadów w ściole metodą dwóch drzew próbnych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</si>
  <si>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</si>
  <si>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</si>
  <si>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</si>
  <si>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</si>
  <si>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</si>
  <si>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</si>
  <si>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</si>
  <si>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</si>
  <si>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</si>
  <si>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</si>
  <si>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</si>
  <si>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</si>
  <si>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</si>
  <si>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</si>
  <si>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</si>
  <si>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</si>
  <si>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</si>
  <si>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</si>
  <si>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</si>
  <si>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</si>
  <si>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</si>
  <si>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</si>
  <si>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</si>
  <si>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174</t>
  </si>
  <si>
    <t>DOZ DOG</t>
  </si>
  <si>
    <t>Prace wykonywane ręcznie przy dogaszaniu i dozorowaniu pożarzysk</t>
  </si>
  <si>
    <t>266</t>
  </si>
  <si>
    <t>ŻEL-IL</t>
  </si>
  <si>
    <t>Żelowanie sadzonek pozostałych</t>
  </si>
  <si>
    <t>396</t>
  </si>
  <si>
    <t>GODZ RH8</t>
  </si>
  <si>
    <t>Prace wykonywane ręcznie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</si>
  <si>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</si>
  <si>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</si>
  <si>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</si>
  <si>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</si>
  <si>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</si>
  <si>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</si>
  <si>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</si>
  <si>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</si>
  <si>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</si>
  <si>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</si>
  <si>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</si>
  <si>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</si>
  <si>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</si>
  <si>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</si>
  <si>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</si>
  <si>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</si>
  <si>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</si>
  <si>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</si>
  <si>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</si>
  <si>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</si>
  <si>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</si>
  <si>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</si>
  <si>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</si>
  <si>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2024''  składamy niniejszym ofertę na pakiet 3-ZAJEZIERZE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</si>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</sst>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10" fillId="2" borderId="1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right" vertical="center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0" fontId="11" fillId="2" borderId="1" xfId="0" applyFont="1" applyFill="1" applyBorder="1" applyAlignment="1" applyProtection="1">
      <alignment horizontal="righ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22"/>
  <sheetViews>
    <sheetView tabSelected="1" workbookViewId="0">
      <selection activeCell="Q36" sqref="Q3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39.42578125" customWidth="1"/>
    <col min="6" max="6" width="6.85546875" customWidth="1"/>
    <col min="7" max="7" width="10" customWidth="1"/>
    <col min="8" max="8" width="9.28515625" customWidth="1"/>
    <col min="9" max="9" width="12.7109375" customWidth="1"/>
    <col min="10" max="10" width="6.85546875" customWidth="1"/>
    <col min="11" max="11" width="9.5703125" customWidth="1"/>
    <col min="12" max="12" width="15" customWidth="1"/>
  </cols>
  <sheetData>
    <row r="1" spans="2:12" s="1" customFormat="1" ht="5.25" customHeight="1" x14ac:dyDescent="0.2"/>
    <row r="2" spans="2:12" s="1" customFormat="1" ht="17.100000000000001" customHeight="1" x14ac:dyDescent="0.2">
      <c r="I2" s="11" t="s">
        <v>117</v>
      </c>
      <c r="J2" s="11"/>
      <c r="K2" s="11"/>
      <c r="L2" s="11"/>
    </row>
    <row r="3" spans="2:12" s="1" customFormat="1" ht="28.7" customHeight="1" x14ac:dyDescent="0.2">
      <c r="B3" s="22"/>
      <c r="C3" s="22"/>
      <c r="D3" s="22"/>
    </row>
    <row r="4" spans="2:12" s="1" customFormat="1" ht="2.65" customHeight="1" x14ac:dyDescent="0.2">
      <c r="B4" s="23"/>
      <c r="C4" s="23"/>
      <c r="D4" s="23"/>
    </row>
    <row r="5" spans="2:12" s="1" customFormat="1" ht="28.7" customHeight="1" x14ac:dyDescent="0.2">
      <c r="B5" s="22"/>
      <c r="C5" s="22"/>
      <c r="D5" s="22"/>
    </row>
    <row r="6" spans="2:12" s="1" customFormat="1" ht="2.65" customHeight="1" x14ac:dyDescent="0.2">
      <c r="B6" s="23"/>
      <c r="C6" s="23"/>
      <c r="D6" s="23"/>
    </row>
    <row r="7" spans="2:12" s="1" customFormat="1" ht="28.7" customHeight="1" x14ac:dyDescent="0.2">
      <c r="B7" s="22"/>
      <c r="C7" s="22"/>
      <c r="D7" s="22"/>
    </row>
    <row r="8" spans="2:12" s="1" customFormat="1" ht="5.25" customHeight="1" x14ac:dyDescent="0.2">
      <c r="B8" s="13"/>
      <c r="C8" s="13"/>
      <c r="D8" s="13"/>
      <c r="G8" s="22"/>
      <c r="H8" s="22"/>
      <c r="I8" s="22"/>
      <c r="J8" s="22"/>
      <c r="K8" s="22"/>
      <c r="L8" s="22"/>
    </row>
    <row r="9" spans="2:12" s="1" customFormat="1" ht="4.3499999999999996" customHeight="1" x14ac:dyDescent="0.2">
      <c r="G9" s="22"/>
      <c r="H9" s="22"/>
      <c r="I9" s="22"/>
      <c r="J9" s="22"/>
      <c r="K9" s="22"/>
      <c r="L9" s="22"/>
    </row>
    <row r="10" spans="2:12" s="1" customFormat="1" ht="6.95" customHeight="1" x14ac:dyDescent="0.2">
      <c r="B10" s="19" t="s">
        <v>118</v>
      </c>
      <c r="C10" s="19"/>
      <c r="D10" s="19"/>
      <c r="G10" s="22"/>
      <c r="H10" s="22"/>
      <c r="I10" s="22"/>
      <c r="J10" s="22"/>
      <c r="K10" s="22"/>
      <c r="L10" s="22"/>
    </row>
    <row r="11" spans="2:12" s="1" customFormat="1" ht="12.2" customHeight="1" x14ac:dyDescent="0.2">
      <c r="B11" s="19"/>
      <c r="C11" s="19"/>
      <c r="D11" s="19"/>
      <c r="G11" s="24" t="s">
        <v>119</v>
      </c>
      <c r="H11" s="24"/>
      <c r="I11" s="24"/>
      <c r="J11" s="24"/>
      <c r="K11" s="24"/>
      <c r="L11" s="24"/>
    </row>
    <row r="12" spans="2:12" s="1" customFormat="1" ht="7.9" customHeight="1" x14ac:dyDescent="0.2">
      <c r="G12" s="24"/>
      <c r="H12" s="24"/>
      <c r="I12" s="24"/>
      <c r="J12" s="24"/>
      <c r="K12" s="24"/>
      <c r="L12" s="24"/>
    </row>
    <row r="13" spans="2:12" s="1" customFormat="1" ht="20.25" customHeight="1" x14ac:dyDescent="0.2"/>
    <row r="14" spans="2:12" s="1" customFormat="1" ht="24" customHeight="1" x14ac:dyDescent="0.2">
      <c r="E14" s="16" t="s">
        <v>120</v>
      </c>
      <c r="F14" s="16"/>
      <c r="G14" s="16"/>
    </row>
    <row r="15" spans="2:12" s="1" customFormat="1" ht="43.15" customHeight="1" x14ac:dyDescent="0.2"/>
    <row r="16" spans="2:12" s="1" customFormat="1" ht="20.85" customHeight="1" x14ac:dyDescent="0.2">
      <c r="B16" s="9" t="s">
        <v>121</v>
      </c>
      <c r="C16" s="9"/>
    </row>
    <row r="17" spans="2:12" s="1" customFormat="1" ht="2.65" customHeight="1" x14ac:dyDescent="0.2"/>
    <row r="18" spans="2:12" s="1" customFormat="1" ht="20.85" customHeight="1" x14ac:dyDescent="0.2">
      <c r="B18" s="9" t="s">
        <v>122</v>
      </c>
      <c r="C18" s="9"/>
    </row>
    <row r="19" spans="2:12" s="1" customFormat="1" ht="2.65" customHeight="1" x14ac:dyDescent="0.2"/>
    <row r="20" spans="2:12" s="1" customFormat="1" ht="20.85" customHeight="1" x14ac:dyDescent="0.2">
      <c r="B20" s="9" t="s">
        <v>123</v>
      </c>
      <c r="C20" s="9"/>
    </row>
    <row r="21" spans="2:12" s="1" customFormat="1" ht="2.65" customHeight="1" x14ac:dyDescent="0.2"/>
    <row r="22" spans="2:12" s="1" customFormat="1" ht="20.85" customHeight="1" x14ac:dyDescent="0.2">
      <c r="B22" s="9" t="s">
        <v>124</v>
      </c>
      <c r="C22" s="9"/>
    </row>
    <row r="23" spans="2:12" s="1" customFormat="1" ht="34.700000000000003" customHeight="1" x14ac:dyDescent="0.2"/>
    <row r="24" spans="2:12" s="1" customFormat="1" ht="50.1" customHeight="1" x14ac:dyDescent="0.2">
      <c r="B24" s="18" t="s">
        <v>125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2" s="1" customFormat="1" ht="2.65" customHeight="1" x14ac:dyDescent="0.2"/>
    <row r="26" spans="2:12" s="1" customFormat="1" ht="57.75" customHeight="1" x14ac:dyDescent="0.2">
      <c r="B26" s="25" t="s">
        <v>126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4" t="s">
        <v>127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166</v>
      </c>
      <c r="H32" s="35"/>
      <c r="I32" s="10">
        <f>SUM(G32*H32)</f>
        <v>0</v>
      </c>
      <c r="J32" s="5">
        <v>8</v>
      </c>
      <c r="K32" s="10">
        <f>SUM(I32*J32/100)</f>
        <v>0</v>
      </c>
      <c r="L32" s="10">
        <f>SUM(I32+K32)</f>
        <v>0</v>
      </c>
    </row>
    <row r="33" spans="2:12" s="1" customFormat="1" ht="3.2" customHeight="1" x14ac:dyDescent="0.2"/>
    <row r="34" spans="2:12" s="1" customFormat="1" ht="18.2" customHeight="1" x14ac:dyDescent="0.2">
      <c r="B34" s="14" t="s">
        <v>128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2" s="1" customFormat="1" ht="5.25" customHeight="1" x14ac:dyDescent="0.2"/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1577</v>
      </c>
      <c r="H37" s="26"/>
      <c r="I37" s="10">
        <f>SUM(G37*H37)</f>
        <v>0</v>
      </c>
      <c r="J37" s="5">
        <v>8</v>
      </c>
      <c r="K37" s="10">
        <f>SUM(I37*J37/100)</f>
        <v>0</v>
      </c>
      <c r="L37" s="10">
        <f>SUM(I37+K37)</f>
        <v>0</v>
      </c>
    </row>
    <row r="38" spans="2:12" s="1" customFormat="1" ht="3.2" customHeight="1" x14ac:dyDescent="0.2"/>
    <row r="39" spans="2:12" s="1" customFormat="1" ht="18.2" customHeight="1" x14ac:dyDescent="0.2">
      <c r="B39" s="14" t="s">
        <v>129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2" s="1" customFormat="1" ht="5.25" customHeight="1" x14ac:dyDescent="0.2"/>
    <row r="41" spans="2:12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1369</v>
      </c>
      <c r="H42" s="26"/>
      <c r="I42" s="10">
        <f>SUM(G42*H42)</f>
        <v>0</v>
      </c>
      <c r="J42" s="5">
        <v>8</v>
      </c>
      <c r="K42" s="10">
        <f>SUM(I42*J42/100)</f>
        <v>0</v>
      </c>
      <c r="L42" s="10">
        <f>SUM(I42+K42)</f>
        <v>0</v>
      </c>
    </row>
    <row r="43" spans="2:12" s="1" customFormat="1" ht="3.2" customHeight="1" x14ac:dyDescent="0.2"/>
    <row r="44" spans="2:12" s="1" customFormat="1" ht="18.2" customHeight="1" x14ac:dyDescent="0.2">
      <c r="B44" s="14" t="s">
        <v>130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2" s="1" customFormat="1" ht="5.25" customHeight="1" x14ac:dyDescent="0.2"/>
    <row r="46" spans="2:12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" t="s">
        <v>10</v>
      </c>
    </row>
    <row r="47" spans="2:12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380</v>
      </c>
      <c r="H47" s="26"/>
      <c r="I47" s="10">
        <f>SUM(G47*H47)</f>
        <v>0</v>
      </c>
      <c r="J47" s="5">
        <v>8</v>
      </c>
      <c r="K47" s="10">
        <f>SUM(I47*J47/100)</f>
        <v>0</v>
      </c>
      <c r="L47" s="10">
        <f>SUM(I47+K47)</f>
        <v>0</v>
      </c>
    </row>
    <row r="48" spans="2:12" s="1" customFormat="1" ht="9" customHeight="1" x14ac:dyDescent="0.2"/>
    <row r="49" spans="2:12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" t="s">
        <v>10</v>
      </c>
    </row>
    <row r="50" spans="2:12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5.97</v>
      </c>
      <c r="H50" s="26"/>
      <c r="I50" s="10">
        <f t="shared" ref="I50:I79" si="0">SUM(G50*H50)</f>
        <v>0</v>
      </c>
      <c r="J50" s="5">
        <v>8</v>
      </c>
      <c r="K50" s="10">
        <f t="shared" ref="K50:K79" si="1">SUM(I50*J50/100)</f>
        <v>0</v>
      </c>
      <c r="L50" s="10">
        <f t="shared" ref="L50:L79" si="2">SUM(I50+K50)</f>
        <v>0</v>
      </c>
    </row>
    <row r="51" spans="2:12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14</v>
      </c>
      <c r="G51" s="8">
        <v>34</v>
      </c>
      <c r="H51" s="26"/>
      <c r="I51" s="10">
        <f t="shared" si="0"/>
        <v>0</v>
      </c>
      <c r="J51" s="5">
        <v>8</v>
      </c>
      <c r="K51" s="10">
        <f t="shared" si="1"/>
        <v>0</v>
      </c>
      <c r="L51" s="10">
        <f t="shared" si="2"/>
        <v>0</v>
      </c>
    </row>
    <row r="52" spans="2:12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39.94</v>
      </c>
      <c r="H52" s="26"/>
      <c r="I52" s="10">
        <f t="shared" si="0"/>
        <v>0</v>
      </c>
      <c r="J52" s="5">
        <v>8</v>
      </c>
      <c r="K52" s="10">
        <f t="shared" si="1"/>
        <v>0</v>
      </c>
      <c r="L52" s="10">
        <f t="shared" si="2"/>
        <v>0</v>
      </c>
    </row>
    <row r="53" spans="2:12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14.86</v>
      </c>
      <c r="H53" s="26"/>
      <c r="I53" s="10">
        <f t="shared" si="0"/>
        <v>0</v>
      </c>
      <c r="J53" s="5">
        <v>8</v>
      </c>
      <c r="K53" s="10">
        <f t="shared" si="1"/>
        <v>0</v>
      </c>
      <c r="L53" s="10">
        <f t="shared" si="2"/>
        <v>0</v>
      </c>
    </row>
    <row r="54" spans="2:12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20.239999999999998</v>
      </c>
      <c r="H54" s="26"/>
      <c r="I54" s="10">
        <f t="shared" si="0"/>
        <v>0</v>
      </c>
      <c r="J54" s="5">
        <v>8</v>
      </c>
      <c r="K54" s="10">
        <f t="shared" si="1"/>
        <v>0</v>
      </c>
      <c r="L54" s="10">
        <f t="shared" si="2"/>
        <v>0</v>
      </c>
    </row>
    <row r="55" spans="2:12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37.35</v>
      </c>
      <c r="H55" s="26"/>
      <c r="I55" s="10">
        <f t="shared" si="0"/>
        <v>0</v>
      </c>
      <c r="J55" s="5">
        <v>8</v>
      </c>
      <c r="K55" s="10">
        <f t="shared" si="1"/>
        <v>0</v>
      </c>
      <c r="L55" s="10">
        <f t="shared" si="2"/>
        <v>0</v>
      </c>
    </row>
    <row r="56" spans="2:12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32</v>
      </c>
      <c r="G56" s="8">
        <v>4</v>
      </c>
      <c r="H56" s="26"/>
      <c r="I56" s="10">
        <f t="shared" si="0"/>
        <v>0</v>
      </c>
      <c r="J56" s="5">
        <v>8</v>
      </c>
      <c r="K56" s="10">
        <f t="shared" si="1"/>
        <v>0</v>
      </c>
      <c r="L56" s="10">
        <f t="shared" si="2"/>
        <v>0</v>
      </c>
    </row>
    <row r="57" spans="2:12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32</v>
      </c>
      <c r="G57" s="8">
        <v>12.08</v>
      </c>
      <c r="H57" s="26"/>
      <c r="I57" s="10">
        <f t="shared" si="0"/>
        <v>0</v>
      </c>
      <c r="J57" s="5">
        <v>8</v>
      </c>
      <c r="K57" s="10">
        <f t="shared" si="1"/>
        <v>0</v>
      </c>
      <c r="L57" s="10">
        <f t="shared" si="2"/>
        <v>0</v>
      </c>
    </row>
    <row r="58" spans="2:12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32</v>
      </c>
      <c r="G58" s="8">
        <v>73.67</v>
      </c>
      <c r="H58" s="26"/>
      <c r="I58" s="10">
        <f t="shared" si="0"/>
        <v>0</v>
      </c>
      <c r="J58" s="5">
        <v>8</v>
      </c>
      <c r="K58" s="10">
        <f t="shared" si="1"/>
        <v>0</v>
      </c>
      <c r="L58" s="10">
        <f t="shared" si="2"/>
        <v>0</v>
      </c>
    </row>
    <row r="59" spans="2:12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18</v>
      </c>
      <c r="G59" s="8">
        <v>6.63</v>
      </c>
      <c r="H59" s="26"/>
      <c r="I59" s="10">
        <f t="shared" si="0"/>
        <v>0</v>
      </c>
      <c r="J59" s="5">
        <v>8</v>
      </c>
      <c r="K59" s="10">
        <f t="shared" si="1"/>
        <v>0</v>
      </c>
      <c r="L59" s="10">
        <f t="shared" si="2"/>
        <v>0</v>
      </c>
    </row>
    <row r="60" spans="2:12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18</v>
      </c>
      <c r="G60" s="8">
        <v>2.48</v>
      </c>
      <c r="H60" s="26"/>
      <c r="I60" s="10">
        <f t="shared" si="0"/>
        <v>0</v>
      </c>
      <c r="J60" s="5">
        <v>8</v>
      </c>
      <c r="K60" s="10">
        <f t="shared" si="1"/>
        <v>0</v>
      </c>
      <c r="L60" s="10">
        <f t="shared" si="2"/>
        <v>0</v>
      </c>
    </row>
    <row r="61" spans="2:12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2.33</v>
      </c>
      <c r="H61" s="26"/>
      <c r="I61" s="10">
        <f t="shared" si="0"/>
        <v>0</v>
      </c>
      <c r="J61" s="5">
        <v>8</v>
      </c>
      <c r="K61" s="10">
        <f t="shared" si="1"/>
        <v>0</v>
      </c>
      <c r="L61" s="10">
        <f t="shared" si="2"/>
        <v>0</v>
      </c>
    </row>
    <row r="62" spans="2:12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5.1100000000000003</v>
      </c>
      <c r="H62" s="26"/>
      <c r="I62" s="10">
        <f t="shared" si="0"/>
        <v>0</v>
      </c>
      <c r="J62" s="5">
        <v>8</v>
      </c>
      <c r="K62" s="10">
        <f t="shared" si="1"/>
        <v>0</v>
      </c>
      <c r="L62" s="10">
        <f t="shared" si="2"/>
        <v>0</v>
      </c>
    </row>
    <row r="63" spans="2:12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9.5500000000000007</v>
      </c>
      <c r="H63" s="26"/>
      <c r="I63" s="10">
        <f t="shared" si="0"/>
        <v>0</v>
      </c>
      <c r="J63" s="5">
        <v>8</v>
      </c>
      <c r="K63" s="10">
        <f t="shared" si="1"/>
        <v>0</v>
      </c>
      <c r="L63" s="10">
        <f t="shared" si="2"/>
        <v>0</v>
      </c>
    </row>
    <row r="64" spans="2:12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26.5</v>
      </c>
      <c r="H64" s="26"/>
      <c r="I64" s="10">
        <f t="shared" si="0"/>
        <v>0</v>
      </c>
      <c r="J64" s="5">
        <v>8</v>
      </c>
      <c r="K64" s="10">
        <f t="shared" si="1"/>
        <v>0</v>
      </c>
      <c r="L64" s="10">
        <f t="shared" si="2"/>
        <v>0</v>
      </c>
    </row>
    <row r="65" spans="2:12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66</v>
      </c>
      <c r="G65" s="8">
        <v>25</v>
      </c>
      <c r="H65" s="26"/>
      <c r="I65" s="10">
        <f t="shared" si="0"/>
        <v>0</v>
      </c>
      <c r="J65" s="5">
        <v>8</v>
      </c>
      <c r="K65" s="10">
        <f t="shared" si="1"/>
        <v>0</v>
      </c>
      <c r="L65" s="10">
        <f t="shared" si="2"/>
        <v>0</v>
      </c>
    </row>
    <row r="66" spans="2:12" s="1" customFormat="1" ht="28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66</v>
      </c>
      <c r="G66" s="8">
        <v>18</v>
      </c>
      <c r="H66" s="26"/>
      <c r="I66" s="10">
        <f t="shared" si="0"/>
        <v>0</v>
      </c>
      <c r="J66" s="5">
        <v>8</v>
      </c>
      <c r="K66" s="10">
        <f t="shared" si="1"/>
        <v>0</v>
      </c>
      <c r="L66" s="10">
        <f t="shared" si="2"/>
        <v>0</v>
      </c>
    </row>
    <row r="67" spans="2:12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73</v>
      </c>
      <c r="G67" s="8">
        <v>5.9</v>
      </c>
      <c r="H67" s="26"/>
      <c r="I67" s="10">
        <f t="shared" si="0"/>
        <v>0</v>
      </c>
      <c r="J67" s="5">
        <v>23</v>
      </c>
      <c r="K67" s="10">
        <f t="shared" si="1"/>
        <v>0</v>
      </c>
      <c r="L67" s="10">
        <f t="shared" si="2"/>
        <v>0</v>
      </c>
    </row>
    <row r="68" spans="2:12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66</v>
      </c>
      <c r="G68" s="8">
        <v>60</v>
      </c>
      <c r="H68" s="26"/>
      <c r="I68" s="10">
        <f t="shared" si="0"/>
        <v>0</v>
      </c>
      <c r="J68" s="5">
        <v>23</v>
      </c>
      <c r="K68" s="10">
        <f t="shared" si="1"/>
        <v>0</v>
      </c>
      <c r="L68" s="10">
        <f t="shared" si="2"/>
        <v>0</v>
      </c>
    </row>
    <row r="69" spans="2:12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73</v>
      </c>
      <c r="G69" s="8">
        <v>2.2799999999999998</v>
      </c>
      <c r="H69" s="26"/>
      <c r="I69" s="10">
        <f t="shared" si="0"/>
        <v>0</v>
      </c>
      <c r="J69" s="5">
        <v>23</v>
      </c>
      <c r="K69" s="10">
        <f t="shared" si="1"/>
        <v>0</v>
      </c>
      <c r="L69" s="10">
        <f t="shared" si="2"/>
        <v>0</v>
      </c>
    </row>
    <row r="70" spans="2:12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5</v>
      </c>
      <c r="H70" s="26"/>
      <c r="I70" s="10">
        <f t="shared" si="0"/>
        <v>0</v>
      </c>
      <c r="J70" s="5">
        <v>23</v>
      </c>
      <c r="K70" s="10">
        <f t="shared" si="1"/>
        <v>0</v>
      </c>
      <c r="L70" s="10">
        <f t="shared" si="2"/>
        <v>0</v>
      </c>
    </row>
    <row r="71" spans="2:12" s="1" customFormat="1" ht="28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66</v>
      </c>
      <c r="G71" s="8">
        <v>20</v>
      </c>
      <c r="H71" s="26"/>
      <c r="I71" s="10">
        <f t="shared" si="0"/>
        <v>0</v>
      </c>
      <c r="J71" s="5">
        <v>8</v>
      </c>
      <c r="K71" s="10">
        <f t="shared" si="1"/>
        <v>0</v>
      </c>
      <c r="L71" s="10">
        <f t="shared" si="2"/>
        <v>0</v>
      </c>
    </row>
    <row r="72" spans="2:12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66</v>
      </c>
      <c r="G72" s="8">
        <v>120</v>
      </c>
      <c r="H72" s="26"/>
      <c r="I72" s="10">
        <f t="shared" si="0"/>
        <v>0</v>
      </c>
      <c r="J72" s="5">
        <v>8</v>
      </c>
      <c r="K72" s="10">
        <f t="shared" si="1"/>
        <v>0</v>
      </c>
      <c r="L72" s="10">
        <f t="shared" si="2"/>
        <v>0</v>
      </c>
    </row>
    <row r="73" spans="2:12" s="1" customFormat="1" ht="28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66</v>
      </c>
      <c r="G73" s="8">
        <v>50</v>
      </c>
      <c r="H73" s="26"/>
      <c r="I73" s="10">
        <f t="shared" si="0"/>
        <v>0</v>
      </c>
      <c r="J73" s="5">
        <v>8</v>
      </c>
      <c r="K73" s="10">
        <f t="shared" si="1"/>
        <v>0</v>
      </c>
      <c r="L73" s="10">
        <f t="shared" si="2"/>
        <v>0</v>
      </c>
    </row>
    <row r="74" spans="2:12" s="1" customFormat="1" ht="28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83</v>
      </c>
      <c r="G74" s="8">
        <v>20</v>
      </c>
      <c r="H74" s="26"/>
      <c r="I74" s="10">
        <f t="shared" si="0"/>
        <v>0</v>
      </c>
      <c r="J74" s="5">
        <v>8</v>
      </c>
      <c r="K74" s="10">
        <f t="shared" si="1"/>
        <v>0</v>
      </c>
      <c r="L74" s="10">
        <f t="shared" si="2"/>
        <v>0</v>
      </c>
    </row>
    <row r="75" spans="2:12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32</v>
      </c>
      <c r="G75" s="8">
        <v>20.239999999999998</v>
      </c>
      <c r="H75" s="26"/>
      <c r="I75" s="10">
        <f t="shared" si="0"/>
        <v>0</v>
      </c>
      <c r="J75" s="5">
        <v>8</v>
      </c>
      <c r="K75" s="10">
        <f t="shared" si="1"/>
        <v>0</v>
      </c>
      <c r="L75" s="10">
        <f t="shared" si="2"/>
        <v>0</v>
      </c>
    </row>
    <row r="76" spans="2:12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83</v>
      </c>
      <c r="G76" s="8">
        <v>396.3</v>
      </c>
      <c r="H76" s="26"/>
      <c r="I76" s="10">
        <f t="shared" si="0"/>
        <v>0</v>
      </c>
      <c r="J76" s="5">
        <v>8</v>
      </c>
      <c r="K76" s="10">
        <f t="shared" si="1"/>
        <v>0</v>
      </c>
      <c r="L76" s="10">
        <f t="shared" si="2"/>
        <v>0</v>
      </c>
    </row>
    <row r="77" spans="2:12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83</v>
      </c>
      <c r="G77" s="8">
        <v>21</v>
      </c>
      <c r="H77" s="26"/>
      <c r="I77" s="10">
        <f t="shared" si="0"/>
        <v>0</v>
      </c>
      <c r="J77" s="5">
        <v>8</v>
      </c>
      <c r="K77" s="10">
        <f t="shared" si="1"/>
        <v>0</v>
      </c>
      <c r="L77" s="10">
        <f t="shared" si="2"/>
        <v>0</v>
      </c>
    </row>
    <row r="78" spans="2:12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83</v>
      </c>
      <c r="G78" s="8">
        <v>1</v>
      </c>
      <c r="H78" s="26"/>
      <c r="I78" s="10">
        <f t="shared" si="0"/>
        <v>0</v>
      </c>
      <c r="J78" s="5">
        <v>23</v>
      </c>
      <c r="K78" s="10">
        <f t="shared" si="1"/>
        <v>0</v>
      </c>
      <c r="L78" s="10">
        <f t="shared" si="2"/>
        <v>0</v>
      </c>
    </row>
    <row r="79" spans="2:12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83</v>
      </c>
      <c r="G79" s="8">
        <v>32</v>
      </c>
      <c r="H79" s="26"/>
      <c r="I79" s="10">
        <f t="shared" si="0"/>
        <v>0</v>
      </c>
      <c r="J79" s="5">
        <v>8</v>
      </c>
      <c r="K79" s="10">
        <f t="shared" si="1"/>
        <v>0</v>
      </c>
      <c r="L79" s="10">
        <f t="shared" si="2"/>
        <v>0</v>
      </c>
    </row>
    <row r="80" spans="2:12" s="1" customFormat="1" ht="55.9" customHeight="1" x14ac:dyDescent="0.2"/>
    <row r="81" spans="2:12" s="1" customFormat="1" ht="21.4" customHeight="1" x14ac:dyDescent="0.2">
      <c r="B81" s="15" t="s">
        <v>111</v>
      </c>
      <c r="C81" s="15"/>
      <c r="D81" s="15"/>
      <c r="E81" s="15"/>
      <c r="F81" s="20">
        <f>SUM(I32+I37+I42+I47+I50+I51+I52+I53+I54+I55+I56+I57+I58+I59+I60+I61+I62+I63+I64+I65+I66+I67+I68+I69+I70+I71+I72+I73+I74+I75+I76+I77+I78+I79)</f>
        <v>0</v>
      </c>
      <c r="G81" s="17"/>
      <c r="H81" s="17"/>
      <c r="I81" s="17"/>
      <c r="J81" s="17"/>
      <c r="K81" s="17"/>
      <c r="L81" s="17"/>
    </row>
    <row r="82" spans="2:12" s="1" customFormat="1" ht="21.4" customHeight="1" x14ac:dyDescent="0.2">
      <c r="B82" s="15" t="s">
        <v>112</v>
      </c>
      <c r="C82" s="15"/>
      <c r="D82" s="15"/>
      <c r="E82" s="15"/>
      <c r="F82" s="21">
        <f>SUM(L32+L37+L42+L47+L50+L51+L52+L53+L54+L55+L56+L57+L58+L59+L60+L61+L62+L63+L64+L65+L66+L67+L68+L69+L70+L71+L72+L73+L74+L75+L76+L77+L78+L79)</f>
        <v>0</v>
      </c>
      <c r="G82" s="12"/>
      <c r="H82" s="12"/>
      <c r="I82" s="12"/>
      <c r="J82" s="12"/>
      <c r="K82" s="12"/>
      <c r="L82" s="12"/>
    </row>
    <row r="83" spans="2:12" s="1" customFormat="1" ht="11.1" customHeight="1" x14ac:dyDescent="0.2"/>
    <row r="84" spans="2:12" s="1" customFormat="1" ht="61.35" customHeight="1" x14ac:dyDescent="0.2">
      <c r="B84" s="25" t="s">
        <v>131</v>
      </c>
      <c r="C84" s="25"/>
      <c r="D84" s="25"/>
      <c r="E84" s="25"/>
      <c r="F84" s="25"/>
      <c r="G84" s="25"/>
      <c r="H84" s="25"/>
      <c r="I84" s="25"/>
      <c r="J84" s="25"/>
      <c r="K84" s="25"/>
      <c r="L84" s="25"/>
    </row>
    <row r="85" spans="2:12" s="1" customFormat="1" ht="2.65" customHeight="1" x14ac:dyDescent="0.2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</row>
    <row r="86" spans="2:12" s="1" customFormat="1" ht="89.1" customHeight="1" x14ac:dyDescent="0.2">
      <c r="B86" s="25" t="s">
        <v>132</v>
      </c>
      <c r="C86" s="25"/>
      <c r="D86" s="25"/>
      <c r="E86" s="25"/>
      <c r="F86" s="25"/>
      <c r="G86" s="25"/>
      <c r="H86" s="25"/>
      <c r="I86" s="25"/>
      <c r="J86" s="25"/>
      <c r="K86" s="25"/>
      <c r="L86" s="25"/>
    </row>
    <row r="87" spans="2:12" s="1" customFormat="1" ht="5.25" customHeight="1" x14ac:dyDescent="0.2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</row>
    <row r="88" spans="2:12" s="1" customFormat="1" ht="97.5" customHeight="1" x14ac:dyDescent="0.2">
      <c r="B88" s="25" t="s">
        <v>133</v>
      </c>
      <c r="C88" s="25"/>
      <c r="D88" s="25"/>
      <c r="E88" s="25"/>
      <c r="F88" s="25"/>
      <c r="G88" s="25"/>
      <c r="H88" s="25"/>
      <c r="I88" s="25"/>
      <c r="J88" s="25"/>
      <c r="K88" s="25"/>
      <c r="L88" s="25"/>
    </row>
    <row r="89" spans="2:12" s="1" customFormat="1" ht="5.25" customHeight="1" x14ac:dyDescent="0.2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</row>
    <row r="90" spans="2:12" s="1" customFormat="1" ht="37.9" customHeight="1" x14ac:dyDescent="0.2">
      <c r="B90" s="27" t="s">
        <v>113</v>
      </c>
      <c r="C90" s="27"/>
      <c r="D90" s="27"/>
      <c r="E90" s="27"/>
      <c r="F90" s="28" t="s">
        <v>114</v>
      </c>
      <c r="G90" s="28"/>
      <c r="H90" s="28"/>
      <c r="I90" s="28"/>
      <c r="J90" s="28"/>
      <c r="K90" s="28"/>
      <c r="L90" s="28"/>
    </row>
    <row r="91" spans="2:12" s="1" customFormat="1" ht="28.7" customHeight="1" x14ac:dyDescent="0.2"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</row>
    <row r="92" spans="2:12" s="1" customFormat="1" ht="28.7" customHeight="1" x14ac:dyDescent="0.2"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</row>
    <row r="93" spans="2:12" s="1" customFormat="1" ht="28.7" customHeight="1" x14ac:dyDescent="0.2"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</row>
    <row r="94" spans="2:12" s="1" customFormat="1" ht="28.7" customHeight="1" x14ac:dyDescent="0.2"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</row>
    <row r="95" spans="2:12" s="1" customFormat="1" ht="2.65" customHeight="1" x14ac:dyDescent="0.2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</row>
    <row r="96" spans="2:12" s="1" customFormat="1" ht="172.5" customHeight="1" x14ac:dyDescent="0.2">
      <c r="B96" s="25" t="s">
        <v>134</v>
      </c>
      <c r="C96" s="25"/>
      <c r="D96" s="25"/>
      <c r="E96" s="25"/>
      <c r="F96" s="25"/>
      <c r="G96" s="25"/>
      <c r="H96" s="25"/>
      <c r="I96" s="25"/>
      <c r="J96" s="25"/>
      <c r="K96" s="25"/>
      <c r="L96" s="25"/>
    </row>
    <row r="97" spans="2:12" s="1" customFormat="1" ht="2.65" customHeight="1" x14ac:dyDescent="0.2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</row>
    <row r="98" spans="2:12" s="1" customFormat="1" ht="33.6" customHeight="1" x14ac:dyDescent="0.2">
      <c r="B98" s="30" t="s">
        <v>135</v>
      </c>
      <c r="C98" s="30"/>
      <c r="D98" s="30"/>
      <c r="E98" s="30"/>
      <c r="F98" s="30"/>
      <c r="G98" s="30"/>
      <c r="H98" s="30"/>
      <c r="I98" s="30"/>
      <c r="J98" s="30"/>
      <c r="K98" s="30"/>
      <c r="L98" s="30"/>
    </row>
    <row r="99" spans="2:12" s="1" customFormat="1" ht="2.65" customHeight="1" x14ac:dyDescent="0.2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</row>
    <row r="100" spans="2:12" s="1" customFormat="1" ht="37.9" customHeight="1" x14ac:dyDescent="0.2">
      <c r="B100" s="27" t="s">
        <v>115</v>
      </c>
      <c r="C100" s="27"/>
      <c r="D100" s="27"/>
      <c r="E100" s="27"/>
      <c r="F100" s="31" t="s">
        <v>116</v>
      </c>
      <c r="G100" s="31"/>
      <c r="H100" s="31"/>
      <c r="I100" s="31"/>
      <c r="J100" s="31"/>
      <c r="K100" s="31"/>
      <c r="L100" s="31"/>
    </row>
    <row r="101" spans="2:12" s="1" customFormat="1" ht="28.7" customHeight="1" x14ac:dyDescent="0.2"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</row>
    <row r="102" spans="2:12" s="1" customFormat="1" ht="28.7" customHeight="1" x14ac:dyDescent="0.2"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</row>
    <row r="103" spans="2:12" s="1" customFormat="1" ht="28.7" customHeight="1" x14ac:dyDescent="0.2"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</row>
    <row r="104" spans="2:12" s="1" customFormat="1" ht="28.7" customHeight="1" x14ac:dyDescent="0.2"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</row>
    <row r="105" spans="2:12" s="1" customFormat="1" ht="2.65" customHeight="1" x14ac:dyDescent="0.2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</row>
    <row r="106" spans="2:12" s="1" customFormat="1" ht="130.69999999999999" customHeight="1" x14ac:dyDescent="0.2">
      <c r="B106" s="25" t="s">
        <v>136</v>
      </c>
      <c r="C106" s="25"/>
      <c r="D106" s="25"/>
      <c r="E106" s="25"/>
      <c r="F106" s="25"/>
      <c r="G106" s="25"/>
      <c r="H106" s="25"/>
      <c r="I106" s="25"/>
      <c r="J106" s="25"/>
      <c r="K106" s="25"/>
      <c r="L106" s="25"/>
    </row>
    <row r="107" spans="2:12" s="1" customFormat="1" ht="2.65" customHeight="1" x14ac:dyDescent="0.2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</row>
    <row r="108" spans="2:12" s="1" customFormat="1" ht="56.25" customHeight="1" x14ac:dyDescent="0.2">
      <c r="B108" s="25" t="s">
        <v>137</v>
      </c>
      <c r="C108" s="25"/>
      <c r="D108" s="25"/>
      <c r="E108" s="25"/>
      <c r="F108" s="25"/>
      <c r="G108" s="25"/>
      <c r="H108" s="25"/>
      <c r="I108" s="25"/>
      <c r="J108" s="25"/>
      <c r="K108" s="25"/>
      <c r="L108" s="25"/>
    </row>
    <row r="109" spans="2:12" s="1" customFormat="1" ht="2.65" customHeight="1" x14ac:dyDescent="0.2"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</row>
    <row r="110" spans="2:12" s="1" customFormat="1" ht="66" customHeight="1" x14ac:dyDescent="0.2">
      <c r="B110" s="25" t="s">
        <v>138</v>
      </c>
      <c r="C110" s="25"/>
      <c r="D110" s="25"/>
      <c r="E110" s="25"/>
      <c r="F110" s="25"/>
      <c r="G110" s="25"/>
      <c r="H110" s="25"/>
      <c r="I110" s="25"/>
      <c r="J110" s="25"/>
      <c r="K110" s="25"/>
      <c r="L110" s="25"/>
    </row>
    <row r="111" spans="2:12" s="1" customFormat="1" ht="2.65" customHeight="1" x14ac:dyDescent="0.2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</row>
    <row r="112" spans="2:12" s="1" customFormat="1" ht="33.6" customHeight="1" x14ac:dyDescent="0.2">
      <c r="B112" s="25" t="s">
        <v>139</v>
      </c>
      <c r="C112" s="25"/>
      <c r="D112" s="25"/>
      <c r="E112" s="25"/>
      <c r="F112" s="25"/>
      <c r="G112" s="25"/>
      <c r="H112" s="25"/>
      <c r="I112" s="25"/>
      <c r="J112" s="25"/>
      <c r="K112" s="25"/>
      <c r="L112" s="25"/>
    </row>
    <row r="113" spans="2:12" s="1" customFormat="1" ht="2.65" customHeight="1" x14ac:dyDescent="0.2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</row>
    <row r="114" spans="2:12" s="1" customFormat="1" ht="116.85" customHeight="1" x14ac:dyDescent="0.2">
      <c r="B114" s="25" t="s">
        <v>140</v>
      </c>
      <c r="C114" s="25"/>
      <c r="D114" s="25"/>
      <c r="E114" s="25"/>
      <c r="F114" s="25"/>
      <c r="G114" s="25"/>
      <c r="H114" s="25"/>
      <c r="I114" s="25"/>
      <c r="J114" s="25"/>
      <c r="K114" s="25"/>
      <c r="L114" s="25"/>
    </row>
    <row r="115" spans="2:12" s="1" customFormat="1" ht="2.65" customHeight="1" x14ac:dyDescent="0.2"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</row>
    <row r="116" spans="2:12" s="1" customFormat="1" ht="96" customHeight="1" x14ac:dyDescent="0.2">
      <c r="B116" s="25" t="s">
        <v>141</v>
      </c>
      <c r="C116" s="25"/>
      <c r="D116" s="25"/>
      <c r="E116" s="25"/>
      <c r="F116" s="25"/>
      <c r="G116" s="25"/>
      <c r="H116" s="25"/>
      <c r="I116" s="25"/>
      <c r="J116" s="25"/>
      <c r="K116" s="25"/>
      <c r="L116" s="25"/>
    </row>
    <row r="117" spans="2:12" s="1" customFormat="1" ht="86.85" customHeight="1" x14ac:dyDescent="0.2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</row>
    <row r="118" spans="2:12" s="1" customFormat="1" ht="17.649999999999999" customHeight="1" x14ac:dyDescent="0.2">
      <c r="B118" s="22"/>
      <c r="C118" s="22"/>
      <c r="D118" s="22"/>
      <c r="E118" s="22"/>
      <c r="F118" s="22"/>
      <c r="G118" s="22"/>
      <c r="H118" s="22"/>
      <c r="I118" s="32" t="s">
        <v>142</v>
      </c>
      <c r="J118" s="32"/>
      <c r="K118" s="22"/>
      <c r="L118" s="22"/>
    </row>
    <row r="119" spans="2:12" s="1" customFormat="1" ht="145.15" customHeight="1" x14ac:dyDescent="0.2"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</row>
    <row r="120" spans="2:12" s="1" customFormat="1" ht="81.599999999999994" customHeight="1" x14ac:dyDescent="0.2">
      <c r="B120" s="33" t="s">
        <v>143</v>
      </c>
      <c r="C120" s="33"/>
      <c r="D120" s="33"/>
      <c r="E120" s="33"/>
      <c r="F120" s="33"/>
      <c r="G120" s="33"/>
      <c r="H120" s="33"/>
      <c r="I120" s="33"/>
      <c r="J120" s="33"/>
      <c r="K120" s="22"/>
      <c r="L120" s="22"/>
    </row>
    <row r="121" spans="2:12" s="1" customFormat="1" ht="28.7" customHeight="1" x14ac:dyDescent="0.2"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</row>
    <row r="122" spans="2:12" x14ac:dyDescent="0.2"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4"/>
    </row>
  </sheetData>
  <sheetProtection algorithmName="SHA-512" hashValue="/7g4z6HtA3/CtmaI55Yeqm/EyKlDwagBaafeS4+MiKCY1fyK2b+asz0nDi+u1oQWWklc0aRRAVCDusbSB/2Jkw==" saltValue="VsC6wUpgwygKwnc4kN9ArQ==" spinCount="100000" sheet="1" objects="1" scenarios="1"/>
  <mergeCells count="50">
    <mergeCell ref="B98:L98"/>
    <mergeCell ref="F100:L100"/>
    <mergeCell ref="F101:L101"/>
    <mergeCell ref="F102:L102"/>
    <mergeCell ref="F103:L103"/>
    <mergeCell ref="B91:E91"/>
    <mergeCell ref="B92:E92"/>
    <mergeCell ref="B93:E93"/>
    <mergeCell ref="B94:E94"/>
    <mergeCell ref="B96:L96"/>
    <mergeCell ref="B120:J120"/>
    <mergeCell ref="B24:L24"/>
    <mergeCell ref="B26:L26"/>
    <mergeCell ref="B29:K29"/>
    <mergeCell ref="B34:K34"/>
    <mergeCell ref="B39:K39"/>
    <mergeCell ref="B82:E82"/>
    <mergeCell ref="B84:L84"/>
    <mergeCell ref="B86:L86"/>
    <mergeCell ref="B88:L88"/>
    <mergeCell ref="B104:E104"/>
    <mergeCell ref="B106:L106"/>
    <mergeCell ref="B108:L108"/>
    <mergeCell ref="B110:L110"/>
    <mergeCell ref="B112:L112"/>
    <mergeCell ref="F104:L104"/>
    <mergeCell ref="B4:D4"/>
    <mergeCell ref="B44:K44"/>
    <mergeCell ref="B6:D6"/>
    <mergeCell ref="B8:D8"/>
    <mergeCell ref="B81:E81"/>
    <mergeCell ref="E14:G14"/>
    <mergeCell ref="F81:L81"/>
    <mergeCell ref="B10:D11"/>
    <mergeCell ref="F94:L94"/>
    <mergeCell ref="G11:L12"/>
    <mergeCell ref="I118:J118"/>
    <mergeCell ref="I2:L2"/>
    <mergeCell ref="F82:L82"/>
    <mergeCell ref="F90:L90"/>
    <mergeCell ref="F91:L91"/>
    <mergeCell ref="F92:L92"/>
    <mergeCell ref="F93:L93"/>
    <mergeCell ref="B114:L114"/>
    <mergeCell ref="B116:L116"/>
    <mergeCell ref="B100:E100"/>
    <mergeCell ref="B101:E101"/>
    <mergeCell ref="B102:E102"/>
    <mergeCell ref="B103:E103"/>
    <mergeCell ref="B90:E90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2023-09-19T09:55:15Z</cp:lastPrinted>
  <dcterms:created xsi:type="dcterms:W3CDTF">2023-09-19T05:31:26Z</dcterms:created>
  <dcterms:modified xsi:type="dcterms:W3CDTF">2023-09-19T10:06:56Z</dcterms:modified>
</cp:coreProperties>
</file>