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5 - 5-Balczewo\"/>
    </mc:Choice>
  </mc:AlternateContent>
  <xr:revisionPtr revIDLastSave="0" documentId="13_ncr:1_{51C6F0A1-097C-4102-AA90-A196CA1665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84" i="1" l="1"/>
  <c r="L84" i="1" s="1"/>
  <c r="K72" i="1"/>
  <c r="L72" i="1" s="1"/>
  <c r="K71" i="1"/>
  <c r="L71" i="1" s="1"/>
  <c r="K70" i="1"/>
  <c r="L70" i="1" s="1"/>
  <c r="K60" i="1"/>
  <c r="L60" i="1" s="1"/>
  <c r="K54" i="1"/>
  <c r="L54" i="1" s="1"/>
  <c r="K53" i="1"/>
  <c r="L53" i="1" s="1"/>
  <c r="K52" i="1"/>
  <c r="L52" i="1" s="1"/>
  <c r="I89" i="1"/>
  <c r="K89" i="1" s="1"/>
  <c r="L89" i="1" s="1"/>
  <c r="I88" i="1"/>
  <c r="K88" i="1" s="1"/>
  <c r="L88" i="1" s="1"/>
  <c r="I87" i="1"/>
  <c r="K87" i="1" s="1"/>
  <c r="L87" i="1" s="1"/>
  <c r="I86" i="1"/>
  <c r="K86" i="1" s="1"/>
  <c r="L86" i="1" s="1"/>
  <c r="I85" i="1"/>
  <c r="I84" i="1"/>
  <c r="I83" i="1"/>
  <c r="K83" i="1" s="1"/>
  <c r="L83" i="1" s="1"/>
  <c r="I82" i="1"/>
  <c r="K82" i="1" s="1"/>
  <c r="L82" i="1" s="1"/>
  <c r="I81" i="1"/>
  <c r="K81" i="1" s="1"/>
  <c r="L81" i="1" s="1"/>
  <c r="I80" i="1"/>
  <c r="K80" i="1" s="1"/>
  <c r="L80" i="1" s="1"/>
  <c r="I79" i="1"/>
  <c r="I78" i="1"/>
  <c r="K78" i="1" s="1"/>
  <c r="L78" i="1" s="1"/>
  <c r="I77" i="1"/>
  <c r="K77" i="1" s="1"/>
  <c r="L77" i="1" s="1"/>
  <c r="I76" i="1"/>
  <c r="I75" i="1"/>
  <c r="K75" i="1" s="1"/>
  <c r="L75" i="1" s="1"/>
  <c r="I74" i="1"/>
  <c r="K74" i="1" s="1"/>
  <c r="L74" i="1" s="1"/>
  <c r="I73" i="1"/>
  <c r="K73" i="1" s="1"/>
  <c r="I72" i="1"/>
  <c r="I71" i="1"/>
  <c r="I70" i="1"/>
  <c r="I69" i="1"/>
  <c r="K69" i="1" s="1"/>
  <c r="L69" i="1" s="1"/>
  <c r="I68" i="1"/>
  <c r="K68" i="1" s="1"/>
  <c r="L68" i="1" s="1"/>
  <c r="I67" i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I60" i="1"/>
  <c r="I59" i="1"/>
  <c r="K59" i="1" s="1"/>
  <c r="L59" i="1" s="1"/>
  <c r="I58" i="1"/>
  <c r="I57" i="1"/>
  <c r="K57" i="1" s="1"/>
  <c r="L57" i="1" s="1"/>
  <c r="I56" i="1"/>
  <c r="K56" i="1" s="1"/>
  <c r="L56" i="1" s="1"/>
  <c r="I55" i="1"/>
  <c r="K55" i="1" s="1"/>
  <c r="I54" i="1"/>
  <c r="I53" i="1"/>
  <c r="I52" i="1"/>
  <c r="I51" i="1"/>
  <c r="K51" i="1" s="1"/>
  <c r="L51" i="1" s="1"/>
  <c r="I50" i="1"/>
  <c r="K50" i="1" s="1"/>
  <c r="L50" i="1" s="1"/>
  <c r="I47" i="1"/>
  <c r="K47" i="1" s="1"/>
  <c r="L47" i="1" s="1"/>
  <c r="I42" i="1"/>
  <c r="K42" i="1" s="1"/>
  <c r="L42" i="1" s="1"/>
  <c r="I37" i="1"/>
  <c r="K37" i="1" s="1"/>
  <c r="L37" i="1" s="1"/>
  <c r="I32" i="1"/>
  <c r="L76" i="1" l="1"/>
  <c r="L55" i="1"/>
  <c r="L73" i="1"/>
  <c r="K61" i="1"/>
  <c r="L61" i="1" s="1"/>
  <c r="K79" i="1"/>
  <c r="L79" i="1" s="1"/>
  <c r="K58" i="1"/>
  <c r="L58" i="1" s="1"/>
  <c r="K67" i="1"/>
  <c r="L67" i="1" s="1"/>
  <c r="K76" i="1"/>
  <c r="K85" i="1"/>
  <c r="L85" i="1" s="1"/>
  <c r="F91" i="1"/>
  <c r="K32" i="1"/>
  <c r="L32" i="1" s="1"/>
  <c r="F92" i="1" l="1"/>
</calcChain>
</file>

<file path=xl/sharedStrings.xml><?xml version="1.0" encoding="utf-8"?>
<sst xmlns="http://schemas.openxmlformats.org/spreadsheetml/2006/main" count="264" uniqueCount="173">
  <si>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</si>
  <si>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</si>
  <si>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</si>
  <si>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</si>
  <si>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</si>
  <si>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</si>
  <si>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</si>
  <si>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</si>
  <si>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</si>
  <si>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</si>
  <si>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</si>
  <si>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</si>
  <si>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</si>
  <si>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</si>
  <si>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</si>
  <si>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</si>
  <si>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</si>
  <si>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</si>
  <si>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</si>
  <si>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</si>
  <si>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</si>
  <si>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</si>
  <si>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</si>
  <si>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</si>
  <si>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</si>
  <si>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</si>
  <si>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</si>
  <si>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</si>
  <si>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</si>
  <si>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</si>
  <si>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</si>
  <si>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</si>
  <si>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</si>
  <si>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</si>
  <si>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</si>
  <si>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</si>
  <si>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</si>
  <si>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</si>
  <si>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</si>
  <si>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</si>
  <si>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</si>
  <si>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</si>
  <si>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</si>
  <si>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</si>
  <si>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</si>
  <si>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</si>
  <si>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</si>
  <si>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</si>
  <si>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</si>
  <si>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</si>
  <si>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</si>
  <si>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</si>
  <si>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</si>
  <si>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</si>
  <si>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</si>
  <si>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</si>
  <si>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</si>
  <si>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</si>
  <si>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</si>
  <si>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</si>
  <si>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</si>
  <si>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</si>
  <si>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</si>
  <si>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</si>
  <si>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</si>
  <si>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</si>
  <si>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</si>
  <si>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</si>
  <si>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</si>
  <si>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</si>
  <si>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</si>
  <si>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</si>
  <si>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</si>
  <si>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</si>
  <si>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</si>
  <si>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</si>
  <si>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</si>
  <si>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</si>
  <si>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</si>
  <si>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</si>
  <si>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</si>
  <si>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</si>
  <si>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</si>
  <si>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</si>
  <si>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</si>
  <si>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</si>
  <si>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</si>
  <si>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</si>
  <si>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145</t>
  </si>
  <si>
    <t>SMAR-PBIO</t>
  </si>
  <si>
    <t>Smarowanie pni biopreparatem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</si>
  <si>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</si>
  <si>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</si>
  <si>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</si>
  <si>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</si>
  <si>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</si>
  <si>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</si>
  <si>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</si>
  <si>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</si>
  <si>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</si>
  <si>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</si>
  <si>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</si>
  <si>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</si>
  <si>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</si>
  <si>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</si>
  <si>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</si>
  <si>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</si>
  <si>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</si>
  <si>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</si>
  <si>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</si>
  <si>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</si>
  <si>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</si>
  <si>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</si>
  <si>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</si>
  <si>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</si>
  <si>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</si>
  <si>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</si>
  <si>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</si>
  <si>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</si>
  <si>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</si>
  <si>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</si>
  <si>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</si>
  <si>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</si>
  <si>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</si>
  <si>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</si>
  <si>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</si>
  <si>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</si>
  <si>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</si>
  <si>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</si>
  <si>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</si>
  <si>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</si>
  <si>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</si>
  <si>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</si>
  <si>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</si>
  <si>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</si>
  <si>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</si>
  <si>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</si>
  <si>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</si>
  <si>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</si>
  <si>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</si>
  <si>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</si>
  <si>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</si>
  <si>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</si>
  <si>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</si>
  <si>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</si>
  <si>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</si>
  <si>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</si>
  <si>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</si>
  <si>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</si>
  <si>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</si>
  <si>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</si>
  <si>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</si>
  <si>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</si>
  <si>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</si>
  <si>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5-BALCZEWO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</si>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</sst>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32"/>
  <sheetViews>
    <sheetView tabSelected="1" workbookViewId="0">
      <selection activeCell="T91" sqref="T91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8.7109375" customWidth="1"/>
    <col min="6" max="6" width="6.85546875" customWidth="1"/>
    <col min="7" max="7" width="10" customWidth="1"/>
    <col min="8" max="8" width="10.140625" customWidth="1"/>
    <col min="9" max="9" width="12.7109375" customWidth="1"/>
    <col min="10" max="10" width="6.85546875" customWidth="1"/>
    <col min="11" max="11" width="9.5703125" customWidth="1"/>
    <col min="12" max="12" width="14.1406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146</v>
      </c>
      <c r="J2" s="15"/>
      <c r="K2" s="15"/>
      <c r="L2" s="15"/>
    </row>
    <row r="3" spans="2:12" s="1" customFormat="1" ht="28.7" customHeight="1" x14ac:dyDescent="0.2">
      <c r="B3" s="21"/>
      <c r="C3" s="21"/>
      <c r="D3" s="21"/>
    </row>
    <row r="4" spans="2:12" s="1" customFormat="1" ht="2.65" customHeight="1" x14ac:dyDescent="0.2">
      <c r="B4" s="22"/>
      <c r="C4" s="22"/>
      <c r="D4" s="22"/>
    </row>
    <row r="5" spans="2:12" s="1" customFormat="1" ht="28.7" customHeight="1" x14ac:dyDescent="0.2">
      <c r="B5" s="21"/>
      <c r="C5" s="21"/>
      <c r="D5" s="21"/>
    </row>
    <row r="6" spans="2:12" s="1" customFormat="1" ht="2.65" customHeight="1" x14ac:dyDescent="0.2">
      <c r="B6" s="22"/>
      <c r="C6" s="22"/>
      <c r="D6" s="22"/>
    </row>
    <row r="7" spans="2:12" s="1" customFormat="1" ht="28.7" customHeight="1" x14ac:dyDescent="0.2">
      <c r="B7" s="21"/>
      <c r="C7" s="21"/>
      <c r="D7" s="21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/>
    <row r="10" spans="2:12" s="1" customFormat="1" ht="6.95" customHeight="1" x14ac:dyDescent="0.2">
      <c r="B10" s="9" t="s">
        <v>147</v>
      </c>
      <c r="C10" s="9"/>
      <c r="D10" s="9"/>
      <c r="G10" s="21"/>
      <c r="H10" s="21"/>
      <c r="I10" s="21"/>
      <c r="J10" s="21"/>
      <c r="K10" s="21"/>
      <c r="L10" s="21"/>
    </row>
    <row r="11" spans="2:12" s="1" customFormat="1" ht="12.2" customHeight="1" x14ac:dyDescent="0.2">
      <c r="B11" s="9"/>
      <c r="C11" s="9"/>
      <c r="D11" s="9"/>
      <c r="G11" s="23" t="s">
        <v>148</v>
      </c>
      <c r="H11" s="23"/>
      <c r="I11" s="23"/>
      <c r="J11" s="23"/>
      <c r="K11" s="23"/>
      <c r="L11" s="23"/>
    </row>
    <row r="12" spans="2:12" s="1" customFormat="1" ht="7.9" customHeight="1" x14ac:dyDescent="0.2">
      <c r="G12" s="23"/>
      <c r="H12" s="23"/>
      <c r="I12" s="23"/>
      <c r="J12" s="23"/>
      <c r="K12" s="23"/>
      <c r="L12" s="23"/>
    </row>
    <row r="13" spans="2:12" s="1" customFormat="1" ht="20.25" customHeight="1" x14ac:dyDescent="0.2"/>
    <row r="14" spans="2:12" s="1" customFormat="1" ht="24" customHeight="1" x14ac:dyDescent="0.2">
      <c r="E14" s="14" t="s">
        <v>149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150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151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152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153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0" t="s">
        <v>154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2.65" customHeight="1" x14ac:dyDescent="0.2"/>
    <row r="26" spans="2:12" s="1" customFormat="1" ht="62.25" customHeight="1" x14ac:dyDescent="0.2">
      <c r="B26" s="24" t="s">
        <v>155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1" t="s">
        <v>156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991</v>
      </c>
      <c r="H32" s="25"/>
      <c r="I32" s="18">
        <f>SUM(G32*H32)</f>
        <v>0</v>
      </c>
      <c r="J32" s="5">
        <v>8</v>
      </c>
      <c r="K32" s="18">
        <f>SUM(I32*J32/100)</f>
        <v>0</v>
      </c>
      <c r="L32" s="18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1" t="s">
        <v>157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3718</v>
      </c>
      <c r="H37" s="25"/>
      <c r="I37" s="18">
        <f>SUM(G37*H37)</f>
        <v>0</v>
      </c>
      <c r="J37" s="5">
        <v>8</v>
      </c>
      <c r="K37" s="18">
        <f>SUM(I37*J37/100)</f>
        <v>0</v>
      </c>
      <c r="L37" s="18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1" t="s">
        <v>158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400</v>
      </c>
      <c r="H42" s="25"/>
      <c r="I42" s="18">
        <f>SUM(G42*H42)</f>
        <v>0</v>
      </c>
      <c r="J42" s="5">
        <v>8</v>
      </c>
      <c r="K42" s="18">
        <f>SUM(I42*J42/100)</f>
        <v>0</v>
      </c>
      <c r="L42" s="18">
        <f>SUM(I42+K42)</f>
        <v>0</v>
      </c>
    </row>
    <row r="43" spans="2:12" s="1" customFormat="1" ht="3.2" customHeight="1" x14ac:dyDescent="0.2"/>
    <row r="44" spans="2:12" s="1" customFormat="1" ht="18.2" customHeight="1" x14ac:dyDescent="0.2">
      <c r="B44" s="11" t="s">
        <v>159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650</v>
      </c>
      <c r="H47" s="25"/>
      <c r="I47" s="18">
        <f>SUM(G47*H47)</f>
        <v>0</v>
      </c>
      <c r="J47" s="5">
        <v>8</v>
      </c>
      <c r="K47" s="18">
        <f>SUM(I47*J47/100)</f>
        <v>0</v>
      </c>
      <c r="L47" s="18">
        <f>SUM(I47+K47)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9.57</v>
      </c>
      <c r="H50" s="25"/>
      <c r="I50" s="18">
        <f t="shared" ref="I50:I89" si="0">SUM(G50*H50)</f>
        <v>0</v>
      </c>
      <c r="J50" s="5">
        <v>8</v>
      </c>
      <c r="K50" s="18">
        <f t="shared" ref="K50:K89" si="1">SUM(I50*J50/100)</f>
        <v>0</v>
      </c>
      <c r="L50" s="18">
        <f t="shared" ref="L50:L89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0.9</v>
      </c>
      <c r="H51" s="25"/>
      <c r="I51" s="18">
        <f t="shared" si="0"/>
        <v>0</v>
      </c>
      <c r="J51" s="5">
        <v>8</v>
      </c>
      <c r="K51" s="18">
        <f t="shared" si="1"/>
        <v>0</v>
      </c>
      <c r="L51" s="18">
        <f t="shared" si="2"/>
        <v>0</v>
      </c>
    </row>
    <row r="52" spans="2:12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</v>
      </c>
      <c r="H52" s="25"/>
      <c r="I52" s="18">
        <f t="shared" si="0"/>
        <v>0</v>
      </c>
      <c r="J52" s="5">
        <v>8</v>
      </c>
      <c r="K52" s="18">
        <f t="shared" si="1"/>
        <v>0</v>
      </c>
      <c r="L52" s="18">
        <f t="shared" si="2"/>
        <v>0</v>
      </c>
    </row>
    <row r="53" spans="2:12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</v>
      </c>
      <c r="H53" s="25"/>
      <c r="I53" s="18">
        <f t="shared" si="0"/>
        <v>0</v>
      </c>
      <c r="J53" s="5">
        <v>8</v>
      </c>
      <c r="K53" s="18">
        <f t="shared" si="1"/>
        <v>0</v>
      </c>
      <c r="L53" s="18">
        <f t="shared" si="2"/>
        <v>0</v>
      </c>
    </row>
    <row r="54" spans="2:12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130</v>
      </c>
      <c r="H54" s="25"/>
      <c r="I54" s="18">
        <f t="shared" si="0"/>
        <v>0</v>
      </c>
      <c r="J54" s="5">
        <v>8</v>
      </c>
      <c r="K54" s="18">
        <f t="shared" si="1"/>
        <v>0</v>
      </c>
      <c r="L54" s="18">
        <f t="shared" si="2"/>
        <v>0</v>
      </c>
    </row>
    <row r="55" spans="2:12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43.67</v>
      </c>
      <c r="H55" s="25"/>
      <c r="I55" s="18">
        <f t="shared" si="0"/>
        <v>0</v>
      </c>
      <c r="J55" s="5">
        <v>8</v>
      </c>
      <c r="K55" s="18">
        <f t="shared" si="1"/>
        <v>0</v>
      </c>
      <c r="L55" s="18">
        <f t="shared" si="2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2.46</v>
      </c>
      <c r="H56" s="25"/>
      <c r="I56" s="18">
        <f t="shared" si="0"/>
        <v>0</v>
      </c>
      <c r="J56" s="5">
        <v>8</v>
      </c>
      <c r="K56" s="18">
        <f t="shared" si="1"/>
        <v>0</v>
      </c>
      <c r="L56" s="18">
        <f t="shared" si="2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31.33</v>
      </c>
      <c r="H57" s="25"/>
      <c r="I57" s="18">
        <f t="shared" si="0"/>
        <v>0</v>
      </c>
      <c r="J57" s="5">
        <v>8</v>
      </c>
      <c r="K57" s="18">
        <f t="shared" si="1"/>
        <v>0</v>
      </c>
      <c r="L57" s="18">
        <f t="shared" si="2"/>
        <v>0</v>
      </c>
    </row>
    <row r="58" spans="2:12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31.32</v>
      </c>
      <c r="H58" s="25"/>
      <c r="I58" s="18">
        <f t="shared" si="0"/>
        <v>0</v>
      </c>
      <c r="J58" s="5">
        <v>8</v>
      </c>
      <c r="K58" s="18">
        <f t="shared" si="1"/>
        <v>0</v>
      </c>
      <c r="L58" s="18">
        <f t="shared" si="2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32.409999999999997</v>
      </c>
      <c r="H59" s="25"/>
      <c r="I59" s="18">
        <f t="shared" si="0"/>
        <v>0</v>
      </c>
      <c r="J59" s="5">
        <v>8</v>
      </c>
      <c r="K59" s="18">
        <f t="shared" si="1"/>
        <v>0</v>
      </c>
      <c r="L59" s="18">
        <f t="shared" si="2"/>
        <v>0</v>
      </c>
    </row>
    <row r="60" spans="2:12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35.630000000000003</v>
      </c>
      <c r="H60" s="25"/>
      <c r="I60" s="18">
        <f t="shared" si="0"/>
        <v>0</v>
      </c>
      <c r="J60" s="5">
        <v>8</v>
      </c>
      <c r="K60" s="18">
        <f t="shared" si="1"/>
        <v>0</v>
      </c>
      <c r="L60" s="18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2.91</v>
      </c>
      <c r="H61" s="25"/>
      <c r="I61" s="18">
        <f t="shared" si="0"/>
        <v>0</v>
      </c>
      <c r="J61" s="5">
        <v>8</v>
      </c>
      <c r="K61" s="18">
        <f t="shared" si="1"/>
        <v>0</v>
      </c>
      <c r="L61" s="18">
        <f t="shared" si="2"/>
        <v>0</v>
      </c>
    </row>
    <row r="62" spans="2:12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14.7</v>
      </c>
      <c r="H62" s="25"/>
      <c r="I62" s="18">
        <f t="shared" si="0"/>
        <v>0</v>
      </c>
      <c r="J62" s="5">
        <v>8</v>
      </c>
      <c r="K62" s="18">
        <f t="shared" si="1"/>
        <v>0</v>
      </c>
      <c r="L62" s="18">
        <f t="shared" si="2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85.66</v>
      </c>
      <c r="H63" s="25"/>
      <c r="I63" s="18">
        <f t="shared" si="0"/>
        <v>0</v>
      </c>
      <c r="J63" s="5">
        <v>8</v>
      </c>
      <c r="K63" s="18">
        <f t="shared" si="1"/>
        <v>0</v>
      </c>
      <c r="L63" s="18">
        <f t="shared" si="2"/>
        <v>0</v>
      </c>
    </row>
    <row r="64" spans="2:12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6.88</v>
      </c>
      <c r="H64" s="25"/>
      <c r="I64" s="18">
        <f t="shared" si="0"/>
        <v>0</v>
      </c>
      <c r="J64" s="5">
        <v>8</v>
      </c>
      <c r="K64" s="18">
        <f t="shared" si="1"/>
        <v>0</v>
      </c>
      <c r="L64" s="18">
        <f t="shared" si="2"/>
        <v>0</v>
      </c>
    </row>
    <row r="65" spans="2:12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13.9</v>
      </c>
      <c r="H65" s="25"/>
      <c r="I65" s="18">
        <f t="shared" si="0"/>
        <v>0</v>
      </c>
      <c r="J65" s="5">
        <v>8</v>
      </c>
      <c r="K65" s="18">
        <f t="shared" si="1"/>
        <v>0</v>
      </c>
      <c r="L65" s="18">
        <f t="shared" si="2"/>
        <v>0</v>
      </c>
    </row>
    <row r="66" spans="2:12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6.95</v>
      </c>
      <c r="H66" s="25"/>
      <c r="I66" s="18">
        <f t="shared" si="0"/>
        <v>0</v>
      </c>
      <c r="J66" s="5">
        <v>8</v>
      </c>
      <c r="K66" s="18">
        <f t="shared" si="1"/>
        <v>0</v>
      </c>
      <c r="L66" s="18">
        <f t="shared" si="2"/>
        <v>0</v>
      </c>
    </row>
    <row r="67" spans="2:12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5.32</v>
      </c>
      <c r="H67" s="25"/>
      <c r="I67" s="18">
        <f t="shared" si="0"/>
        <v>0</v>
      </c>
      <c r="J67" s="5">
        <v>8</v>
      </c>
      <c r="K67" s="18">
        <f t="shared" si="1"/>
        <v>0</v>
      </c>
      <c r="L67" s="18">
        <f t="shared" si="2"/>
        <v>0</v>
      </c>
    </row>
    <row r="68" spans="2:12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26.84</v>
      </c>
      <c r="H68" s="25"/>
      <c r="I68" s="18">
        <f t="shared" si="0"/>
        <v>0</v>
      </c>
      <c r="J68" s="5">
        <v>8</v>
      </c>
      <c r="K68" s="18">
        <f t="shared" si="1"/>
        <v>0</v>
      </c>
      <c r="L68" s="18">
        <f t="shared" si="2"/>
        <v>0</v>
      </c>
    </row>
    <row r="69" spans="2:12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18</v>
      </c>
      <c r="G69" s="8">
        <v>23.05</v>
      </c>
      <c r="H69" s="25"/>
      <c r="I69" s="18">
        <f t="shared" si="0"/>
        <v>0</v>
      </c>
      <c r="J69" s="5">
        <v>8</v>
      </c>
      <c r="K69" s="18">
        <f t="shared" si="1"/>
        <v>0</v>
      </c>
      <c r="L69" s="18">
        <f t="shared" si="2"/>
        <v>0</v>
      </c>
    </row>
    <row r="70" spans="2:12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25</v>
      </c>
      <c r="G70" s="8">
        <v>5.78</v>
      </c>
      <c r="H70" s="25"/>
      <c r="I70" s="18">
        <f t="shared" si="0"/>
        <v>0</v>
      </c>
      <c r="J70" s="5">
        <v>8</v>
      </c>
      <c r="K70" s="18">
        <f t="shared" si="1"/>
        <v>0</v>
      </c>
      <c r="L70" s="18">
        <f t="shared" si="2"/>
        <v>0</v>
      </c>
    </row>
    <row r="71" spans="2:12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45</v>
      </c>
      <c r="H71" s="25"/>
      <c r="I71" s="18">
        <f t="shared" si="0"/>
        <v>0</v>
      </c>
      <c r="J71" s="5">
        <v>8</v>
      </c>
      <c r="K71" s="18">
        <f t="shared" si="1"/>
        <v>0</v>
      </c>
      <c r="L71" s="18">
        <f t="shared" si="2"/>
        <v>0</v>
      </c>
    </row>
    <row r="72" spans="2:12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15</v>
      </c>
      <c r="H72" s="25"/>
      <c r="I72" s="18">
        <f t="shared" si="0"/>
        <v>0</v>
      </c>
      <c r="J72" s="5">
        <v>8</v>
      </c>
      <c r="K72" s="18">
        <f t="shared" si="1"/>
        <v>0</v>
      </c>
      <c r="L72" s="18">
        <f t="shared" si="2"/>
        <v>0</v>
      </c>
    </row>
    <row r="73" spans="2:12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18</v>
      </c>
      <c r="G73" s="8">
        <v>2.08</v>
      </c>
      <c r="H73" s="25"/>
      <c r="I73" s="18">
        <f t="shared" si="0"/>
        <v>0</v>
      </c>
      <c r="J73" s="5">
        <v>8</v>
      </c>
      <c r="K73" s="18">
        <f t="shared" si="1"/>
        <v>0</v>
      </c>
      <c r="L73" s="18">
        <f t="shared" si="2"/>
        <v>0</v>
      </c>
    </row>
    <row r="74" spans="2:12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12.8</v>
      </c>
      <c r="H74" s="25"/>
      <c r="I74" s="18">
        <f t="shared" si="0"/>
        <v>0</v>
      </c>
      <c r="J74" s="5">
        <v>23</v>
      </c>
      <c r="K74" s="18">
        <f t="shared" si="1"/>
        <v>0</v>
      </c>
      <c r="L74" s="18">
        <f t="shared" si="2"/>
        <v>0</v>
      </c>
    </row>
    <row r="75" spans="2:12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84</v>
      </c>
      <c r="G75" s="8">
        <v>200</v>
      </c>
      <c r="H75" s="25"/>
      <c r="I75" s="18">
        <f t="shared" si="0"/>
        <v>0</v>
      </c>
      <c r="J75" s="5">
        <v>23</v>
      </c>
      <c r="K75" s="18">
        <f t="shared" si="1"/>
        <v>0</v>
      </c>
      <c r="L75" s="18">
        <f t="shared" si="2"/>
        <v>0</v>
      </c>
    </row>
    <row r="76" spans="2:12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94</v>
      </c>
      <c r="G76" s="8">
        <v>62.7</v>
      </c>
      <c r="H76" s="25"/>
      <c r="I76" s="18">
        <f t="shared" si="0"/>
        <v>0</v>
      </c>
      <c r="J76" s="5">
        <v>23</v>
      </c>
      <c r="K76" s="18">
        <f t="shared" si="1"/>
        <v>0</v>
      </c>
      <c r="L76" s="18">
        <f t="shared" si="2"/>
        <v>0</v>
      </c>
    </row>
    <row r="77" spans="2:12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104</v>
      </c>
      <c r="G77" s="8">
        <v>84</v>
      </c>
      <c r="H77" s="25"/>
      <c r="I77" s="18">
        <f t="shared" si="0"/>
        <v>0</v>
      </c>
      <c r="J77" s="5">
        <v>23</v>
      </c>
      <c r="K77" s="18">
        <f t="shared" si="1"/>
        <v>0</v>
      </c>
      <c r="L77" s="18">
        <f t="shared" si="2"/>
        <v>0</v>
      </c>
    </row>
    <row r="78" spans="2:12" s="1" customFormat="1" ht="28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84</v>
      </c>
      <c r="G78" s="8">
        <v>30</v>
      </c>
      <c r="H78" s="25"/>
      <c r="I78" s="18">
        <f t="shared" si="0"/>
        <v>0</v>
      </c>
      <c r="J78" s="5">
        <v>8</v>
      </c>
      <c r="K78" s="18">
        <f t="shared" si="1"/>
        <v>0</v>
      </c>
      <c r="L78" s="18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84</v>
      </c>
      <c r="G79" s="8">
        <v>268</v>
      </c>
      <c r="H79" s="25"/>
      <c r="I79" s="18">
        <f t="shared" si="0"/>
        <v>0</v>
      </c>
      <c r="J79" s="5">
        <v>8</v>
      </c>
      <c r="K79" s="18">
        <f t="shared" si="1"/>
        <v>0</v>
      </c>
      <c r="L79" s="18">
        <f t="shared" si="2"/>
        <v>0</v>
      </c>
    </row>
    <row r="80" spans="2:12" s="1" customFormat="1" ht="28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84</v>
      </c>
      <c r="G80" s="8">
        <v>270</v>
      </c>
      <c r="H80" s="25"/>
      <c r="I80" s="18">
        <f t="shared" si="0"/>
        <v>0</v>
      </c>
      <c r="J80" s="5">
        <v>8</v>
      </c>
      <c r="K80" s="18">
        <f t="shared" si="1"/>
        <v>0</v>
      </c>
      <c r="L80" s="18">
        <f t="shared" si="2"/>
        <v>0</v>
      </c>
    </row>
    <row r="81" spans="2:12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18</v>
      </c>
      <c r="G81" s="8">
        <v>1.65</v>
      </c>
      <c r="H81" s="25"/>
      <c r="I81" s="18">
        <f t="shared" si="0"/>
        <v>0</v>
      </c>
      <c r="J81" s="5">
        <v>8</v>
      </c>
      <c r="K81" s="18">
        <f t="shared" si="1"/>
        <v>0</v>
      </c>
      <c r="L81" s="18">
        <f t="shared" si="2"/>
        <v>0</v>
      </c>
    </row>
    <row r="82" spans="2:12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35</v>
      </c>
      <c r="G82" s="8">
        <v>0.19</v>
      </c>
      <c r="H82" s="25"/>
      <c r="I82" s="18">
        <f t="shared" si="0"/>
        <v>0</v>
      </c>
      <c r="J82" s="5">
        <v>8</v>
      </c>
      <c r="K82" s="18">
        <f t="shared" si="1"/>
        <v>0</v>
      </c>
      <c r="L82" s="18">
        <f t="shared" si="2"/>
        <v>0</v>
      </c>
    </row>
    <row r="83" spans="2:12" s="1" customFormat="1" ht="28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104</v>
      </c>
      <c r="G83" s="8">
        <v>30</v>
      </c>
      <c r="H83" s="25"/>
      <c r="I83" s="18">
        <f t="shared" si="0"/>
        <v>0</v>
      </c>
      <c r="J83" s="5">
        <v>8</v>
      </c>
      <c r="K83" s="18">
        <f t="shared" si="1"/>
        <v>0</v>
      </c>
      <c r="L83" s="18">
        <f t="shared" si="2"/>
        <v>0</v>
      </c>
    </row>
    <row r="84" spans="2:12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25</v>
      </c>
      <c r="G84" s="8">
        <v>24.48</v>
      </c>
      <c r="H84" s="25"/>
      <c r="I84" s="18">
        <f t="shared" si="0"/>
        <v>0</v>
      </c>
      <c r="J84" s="5">
        <v>8</v>
      </c>
      <c r="K84" s="18">
        <f t="shared" si="1"/>
        <v>0</v>
      </c>
      <c r="L84" s="18">
        <f t="shared" si="2"/>
        <v>0</v>
      </c>
    </row>
    <row r="85" spans="2:12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104</v>
      </c>
      <c r="G85" s="8">
        <v>455</v>
      </c>
      <c r="H85" s="25"/>
      <c r="I85" s="18">
        <f t="shared" si="0"/>
        <v>0</v>
      </c>
      <c r="J85" s="5">
        <v>8</v>
      </c>
      <c r="K85" s="18">
        <f t="shared" si="1"/>
        <v>0</v>
      </c>
      <c r="L85" s="18">
        <f t="shared" si="2"/>
        <v>0</v>
      </c>
    </row>
    <row r="86" spans="2:12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104</v>
      </c>
      <c r="G86" s="8">
        <v>64</v>
      </c>
      <c r="H86" s="25"/>
      <c r="I86" s="18">
        <f t="shared" si="0"/>
        <v>0</v>
      </c>
      <c r="J86" s="5">
        <v>8</v>
      </c>
      <c r="K86" s="18">
        <f t="shared" si="1"/>
        <v>0</v>
      </c>
      <c r="L86" s="18">
        <f t="shared" si="2"/>
        <v>0</v>
      </c>
    </row>
    <row r="87" spans="2:12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104</v>
      </c>
      <c r="G87" s="8">
        <v>102</v>
      </c>
      <c r="H87" s="25"/>
      <c r="I87" s="18">
        <f t="shared" si="0"/>
        <v>0</v>
      </c>
      <c r="J87" s="5">
        <v>23</v>
      </c>
      <c r="K87" s="18">
        <f t="shared" si="1"/>
        <v>0</v>
      </c>
      <c r="L87" s="18">
        <f t="shared" si="2"/>
        <v>0</v>
      </c>
    </row>
    <row r="88" spans="2:12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104</v>
      </c>
      <c r="G88" s="8">
        <v>103</v>
      </c>
      <c r="H88" s="25"/>
      <c r="I88" s="18">
        <f t="shared" si="0"/>
        <v>0</v>
      </c>
      <c r="J88" s="5">
        <v>8</v>
      </c>
      <c r="K88" s="18">
        <f t="shared" si="1"/>
        <v>0</v>
      </c>
      <c r="L88" s="18">
        <f t="shared" si="2"/>
        <v>0</v>
      </c>
    </row>
    <row r="89" spans="2:12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137</v>
      </c>
      <c r="F89" s="6" t="s">
        <v>104</v>
      </c>
      <c r="G89" s="8">
        <v>3</v>
      </c>
      <c r="H89" s="25"/>
      <c r="I89" s="18">
        <f t="shared" si="0"/>
        <v>0</v>
      </c>
      <c r="J89" s="5">
        <v>23</v>
      </c>
      <c r="K89" s="18">
        <f t="shared" si="1"/>
        <v>0</v>
      </c>
      <c r="L89" s="18">
        <f t="shared" si="2"/>
        <v>0</v>
      </c>
    </row>
    <row r="90" spans="2:12" s="1" customFormat="1" ht="55.9" customHeight="1" x14ac:dyDescent="0.2"/>
    <row r="91" spans="2:12" s="1" customFormat="1" ht="21.4" customHeight="1" x14ac:dyDescent="0.2">
      <c r="B91" s="13" t="s">
        <v>140</v>
      </c>
      <c r="C91" s="13"/>
      <c r="D91" s="13"/>
      <c r="E91" s="13"/>
      <c r="F91" s="19">
        <f>SUM(I32+I37+I42+I47+I50+I51+I52+I53+I54+I55+I56+I57+I58+I59+I60+I61+I62+I63+I64+I65+I66+I67+I68+I69+I70+I71+I72+I73+I74+I75+I76+I77+I78+I79+I80+I81+I82+I83+I84+I85+I86+I87+I88+I89)</f>
        <v>0</v>
      </c>
      <c r="G91" s="17"/>
      <c r="H91" s="17"/>
      <c r="I91" s="17"/>
      <c r="J91" s="17"/>
      <c r="K91" s="17"/>
      <c r="L91" s="17"/>
    </row>
    <row r="92" spans="2:12" s="1" customFormat="1" ht="21.4" customHeight="1" x14ac:dyDescent="0.2">
      <c r="B92" s="13" t="s">
        <v>141</v>
      </c>
      <c r="C92" s="13"/>
      <c r="D92" s="13"/>
      <c r="E92" s="13"/>
      <c r="F92" s="20">
        <f>SUM(L32+L37+L42+L47+L50+L51+L52+L53+L54+L55+L56+L57+L58+L59+L60+L61+L62+L63+L64+L65+L66+L67+L68+L69+L70+L71+L72+L73+L74+L75+L76+L77+L78+L79+L80+L81+L82+L83+L84+L85+L86+L87+L88+L89)</f>
        <v>0</v>
      </c>
      <c r="G92" s="20"/>
      <c r="H92" s="20"/>
      <c r="I92" s="20"/>
      <c r="J92" s="20"/>
      <c r="K92" s="20"/>
      <c r="L92" s="20"/>
    </row>
    <row r="93" spans="2:12" s="1" customFormat="1" ht="11.1" customHeight="1" x14ac:dyDescent="0.2"/>
    <row r="94" spans="2:12" s="1" customFormat="1" ht="61.35" customHeight="1" x14ac:dyDescent="0.2">
      <c r="B94" s="24" t="s">
        <v>160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2" s="1" customFormat="1" ht="2.65" customHeight="1" x14ac:dyDescent="0.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2" s="1" customFormat="1" ht="105" customHeight="1" x14ac:dyDescent="0.2">
      <c r="B96" s="24" t="s">
        <v>161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2" s="1" customFormat="1" ht="5.25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2" s="1" customFormat="1" ht="99.75" customHeight="1" x14ac:dyDescent="0.2">
      <c r="B98" s="24" t="s">
        <v>162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2" s="1" customFormat="1" ht="5.25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2" s="1" customFormat="1" ht="37.9" customHeight="1" x14ac:dyDescent="0.2">
      <c r="B100" s="26" t="s">
        <v>142</v>
      </c>
      <c r="C100" s="26"/>
      <c r="D100" s="26"/>
      <c r="E100" s="26"/>
      <c r="F100" s="27" t="s">
        <v>143</v>
      </c>
      <c r="G100" s="27"/>
      <c r="H100" s="27"/>
      <c r="I100" s="27"/>
      <c r="J100" s="27"/>
      <c r="K100" s="27"/>
      <c r="L100" s="27"/>
    </row>
    <row r="101" spans="2:12" s="1" customFormat="1" ht="28.7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2" s="1" customFormat="1" ht="28.7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2" s="1" customFormat="1" ht="28.7" customHeight="1" x14ac:dyDescent="0.2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2:12" s="1" customFormat="1" ht="28.7" customHeight="1" x14ac:dyDescent="0.2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2:12" s="1" customFormat="1" ht="2.65" customHeight="1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2" s="1" customFormat="1" ht="203.25" customHeight="1" x14ac:dyDescent="0.2">
      <c r="B106" s="24" t="s">
        <v>163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2" s="1" customFormat="1" ht="2.65" customHeight="1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2" s="1" customFormat="1" ht="33.6" customHeight="1" x14ac:dyDescent="0.2">
      <c r="B108" s="29" t="s">
        <v>164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2" s="1" customFormat="1" ht="2.65" customHeight="1" x14ac:dyDescent="0.2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2" s="1" customFormat="1" ht="37.9" customHeight="1" x14ac:dyDescent="0.2">
      <c r="B110" s="26" t="s">
        <v>144</v>
      </c>
      <c r="C110" s="26"/>
      <c r="D110" s="26"/>
      <c r="E110" s="26"/>
      <c r="F110" s="30" t="s">
        <v>145</v>
      </c>
      <c r="G110" s="30"/>
      <c r="H110" s="30"/>
      <c r="I110" s="30"/>
      <c r="J110" s="30"/>
      <c r="K110" s="30"/>
      <c r="L110" s="30"/>
    </row>
    <row r="111" spans="2:12" s="1" customFormat="1" ht="28.7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2" s="1" customFormat="1" ht="28.7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2" s="1" customFormat="1" ht="28.7" customHeight="1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2:12" s="1" customFormat="1" ht="28.7" customHeight="1" x14ac:dyDescent="0.2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2:12" s="1" customFormat="1" ht="2.65" customHeight="1" x14ac:dyDescent="0.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 spans="2:12" s="1" customFormat="1" ht="152.25" customHeight="1" x14ac:dyDescent="0.2">
      <c r="B116" s="24" t="s">
        <v>165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2:12" s="1" customFormat="1" ht="2.65" customHeight="1" x14ac:dyDescent="0.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2:12" s="1" customFormat="1" ht="62.25" customHeight="1" x14ac:dyDescent="0.2">
      <c r="B118" s="24" t="s">
        <v>166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2:12" s="1" customFormat="1" ht="2.65" customHeight="1" x14ac:dyDescent="0.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 spans="2:12" s="1" customFormat="1" ht="62.25" customHeight="1" x14ac:dyDescent="0.2">
      <c r="B120" s="24" t="s">
        <v>167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2:12" s="1" customFormat="1" ht="2.65" customHeight="1" x14ac:dyDescent="0.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 spans="2:12" s="1" customFormat="1" ht="33.6" customHeight="1" x14ac:dyDescent="0.2">
      <c r="B122" s="24" t="s">
        <v>168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2:12" s="1" customFormat="1" ht="2.65" customHeight="1" x14ac:dyDescent="0.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 spans="2:12" s="1" customFormat="1" ht="116.85" customHeight="1" x14ac:dyDescent="0.2">
      <c r="B124" s="24" t="s">
        <v>169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2:12" s="1" customFormat="1" ht="2.65" customHeight="1" x14ac:dyDescent="0.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 spans="2:12" s="1" customFormat="1" ht="93.75" customHeight="1" x14ac:dyDescent="0.2">
      <c r="B126" s="24" t="s">
        <v>170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2:12" s="1" customFormat="1" ht="86.85" customHeight="1" x14ac:dyDescent="0.2"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 spans="2:12" s="1" customFormat="1" ht="17.649999999999999" customHeight="1" x14ac:dyDescent="0.2">
      <c r="B128" s="21"/>
      <c r="C128" s="21"/>
      <c r="D128" s="21"/>
      <c r="E128" s="21"/>
      <c r="F128" s="21"/>
      <c r="G128" s="21"/>
      <c r="H128" s="21"/>
      <c r="I128" s="31" t="s">
        <v>171</v>
      </c>
      <c r="J128" s="31"/>
      <c r="K128" s="21"/>
      <c r="L128" s="21"/>
    </row>
    <row r="129" spans="2:12" s="1" customFormat="1" ht="145.15" customHeight="1" x14ac:dyDescent="0.2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 spans="2:12" s="1" customFormat="1" ht="81.599999999999994" customHeight="1" x14ac:dyDescent="0.2">
      <c r="B130" s="32" t="s">
        <v>172</v>
      </c>
      <c r="C130" s="32"/>
      <c r="D130" s="32"/>
      <c r="E130" s="32"/>
      <c r="F130" s="32"/>
      <c r="G130" s="32"/>
      <c r="H130" s="32"/>
      <c r="I130" s="32"/>
      <c r="J130" s="32"/>
      <c r="K130" s="21"/>
      <c r="L130" s="21"/>
    </row>
    <row r="131" spans="2:12" s="1" customFormat="1" ht="28.7" customHeight="1" x14ac:dyDescent="0.2"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 spans="2:12" x14ac:dyDescent="0.2"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</sheetData>
  <sheetProtection algorithmName="SHA-512" hashValue="jJaDKgn5h7jUiuWNF/d4zo1SAsqgPRVDbUOSffT0ITLZ8Yn5L5OlfCdcR0Nrpkrrku5TjuOgvqJVluyiUuCkGg==" saltValue="l/sgmRo8gA0GOuitOFIjcg==" spinCount="100000" sheet="1" objects="1" scenarios="1"/>
  <mergeCells count="50">
    <mergeCell ref="I2:L2"/>
    <mergeCell ref="B4:D4"/>
    <mergeCell ref="B44:K44"/>
    <mergeCell ref="B6:D6"/>
    <mergeCell ref="B8:D8"/>
    <mergeCell ref="B91:E91"/>
    <mergeCell ref="B92:E92"/>
    <mergeCell ref="B94:L94"/>
    <mergeCell ref="B96:L96"/>
    <mergeCell ref="B98:L98"/>
    <mergeCell ref="E14:G14"/>
    <mergeCell ref="F91:L91"/>
    <mergeCell ref="F92:L92"/>
    <mergeCell ref="G11:L12"/>
    <mergeCell ref="B126:L126"/>
    <mergeCell ref="B130:J130"/>
    <mergeCell ref="B24:L24"/>
    <mergeCell ref="B26:L26"/>
    <mergeCell ref="B29:K29"/>
    <mergeCell ref="B34:K34"/>
    <mergeCell ref="B39:K39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B111:E111"/>
    <mergeCell ref="B112:E112"/>
    <mergeCell ref="B113:E113"/>
    <mergeCell ref="B114:E114"/>
    <mergeCell ref="B116:L116"/>
    <mergeCell ref="B118:L118"/>
    <mergeCell ref="B120:L120"/>
    <mergeCell ref="B122:L122"/>
    <mergeCell ref="B124:L124"/>
    <mergeCell ref="B10:D11"/>
    <mergeCell ref="B100:E100"/>
    <mergeCell ref="B101:E101"/>
    <mergeCell ref="B102:E102"/>
    <mergeCell ref="B103:E103"/>
    <mergeCell ref="B104:E104"/>
    <mergeCell ref="B106:L106"/>
    <mergeCell ref="B108:L108"/>
    <mergeCell ref="B110:E11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2023-09-19T10:19:04Z</cp:lastPrinted>
  <dcterms:created xsi:type="dcterms:W3CDTF">2023-09-19T05:34:34Z</dcterms:created>
  <dcterms:modified xsi:type="dcterms:W3CDTF">2023-09-19T10:34:17Z</dcterms:modified>
</cp:coreProperties>
</file>