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4 - 14-Szkółka\"/>
    </mc:Choice>
  </mc:AlternateContent>
  <xr:revisionPtr revIDLastSave="0" documentId="13_ncr:1_{79577064-715F-4EEE-9B2F-521F11B84C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61" i="1" l="1"/>
  <c r="L61" i="1" s="1"/>
  <c r="K34" i="1"/>
  <c r="L34" i="1" s="1"/>
  <c r="I76" i="1"/>
  <c r="K76" i="1" s="1"/>
  <c r="L76" i="1" s="1"/>
  <c r="I75" i="1"/>
  <c r="I74" i="1"/>
  <c r="K74" i="1" s="1"/>
  <c r="L74" i="1" s="1"/>
  <c r="I73" i="1"/>
  <c r="K73" i="1" s="1"/>
  <c r="L73" i="1" s="1"/>
  <c r="I72" i="1"/>
  <c r="K72" i="1" s="1"/>
  <c r="I71" i="1"/>
  <c r="K71" i="1" s="1"/>
  <c r="L71" i="1" s="1"/>
  <c r="I70" i="1"/>
  <c r="K70" i="1" s="1"/>
  <c r="L70" i="1" s="1"/>
  <c r="I69" i="1"/>
  <c r="I68" i="1"/>
  <c r="K68" i="1" s="1"/>
  <c r="L68" i="1" s="1"/>
  <c r="I67" i="1"/>
  <c r="K67" i="1" s="1"/>
  <c r="L67" i="1" s="1"/>
  <c r="I66" i="1"/>
  <c r="I65" i="1"/>
  <c r="K65" i="1" s="1"/>
  <c r="L65" i="1" s="1"/>
  <c r="I64" i="1"/>
  <c r="K64" i="1" s="1"/>
  <c r="L64" i="1" s="1"/>
  <c r="I63" i="1"/>
  <c r="K63" i="1" s="1"/>
  <c r="I62" i="1"/>
  <c r="K62" i="1" s="1"/>
  <c r="L62" i="1" s="1"/>
  <c r="I61" i="1"/>
  <c r="I60" i="1"/>
  <c r="I59" i="1"/>
  <c r="K59" i="1" s="1"/>
  <c r="L59" i="1" s="1"/>
  <c r="I58" i="1"/>
  <c r="K58" i="1" s="1"/>
  <c r="L58" i="1" s="1"/>
  <c r="I57" i="1"/>
  <c r="I56" i="1"/>
  <c r="K56" i="1" s="1"/>
  <c r="L56" i="1" s="1"/>
  <c r="I55" i="1"/>
  <c r="K55" i="1" s="1"/>
  <c r="L55" i="1" s="1"/>
  <c r="I54" i="1"/>
  <c r="K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9" i="1"/>
  <c r="K49" i="1" s="1"/>
  <c r="L49" i="1" s="1"/>
  <c r="I48" i="1"/>
  <c r="I47" i="1"/>
  <c r="K47" i="1" s="1"/>
  <c r="L47" i="1" s="1"/>
  <c r="I46" i="1"/>
  <c r="K46" i="1" s="1"/>
  <c r="L46" i="1" s="1"/>
  <c r="I45" i="1"/>
  <c r="K45" i="1" s="1"/>
  <c r="I44" i="1"/>
  <c r="K44" i="1" s="1"/>
  <c r="L44" i="1" s="1"/>
  <c r="I43" i="1"/>
  <c r="K43" i="1" s="1"/>
  <c r="L43" i="1" s="1"/>
  <c r="I42" i="1"/>
  <c r="I41" i="1"/>
  <c r="K41" i="1" s="1"/>
  <c r="L41" i="1" s="1"/>
  <c r="I40" i="1"/>
  <c r="K40" i="1" s="1"/>
  <c r="L40" i="1" s="1"/>
  <c r="I39" i="1"/>
  <c r="I38" i="1"/>
  <c r="K38" i="1" s="1"/>
  <c r="L38" i="1" s="1"/>
  <c r="I37" i="1"/>
  <c r="K37" i="1" s="1"/>
  <c r="L37" i="1" s="1"/>
  <c r="I36" i="1"/>
  <c r="K36" i="1" s="1"/>
  <c r="I35" i="1"/>
  <c r="K35" i="1" s="1"/>
  <c r="L35" i="1" s="1"/>
  <c r="I34" i="1"/>
  <c r="I33" i="1"/>
  <c r="K33" i="1" s="1"/>
  <c r="L33" i="1" s="1"/>
  <c r="I32" i="1"/>
  <c r="K32" i="1" s="1"/>
  <c r="L32" i="1" s="1"/>
  <c r="I31" i="1"/>
  <c r="K31" i="1" s="1"/>
  <c r="L31" i="1" s="1"/>
  <c r="I30" i="1"/>
  <c r="F78" i="1" l="1"/>
  <c r="L48" i="1"/>
  <c r="L36" i="1"/>
  <c r="L45" i="1"/>
  <c r="L54" i="1"/>
  <c r="L63" i="1"/>
  <c r="L72" i="1"/>
  <c r="K42" i="1"/>
  <c r="L42" i="1" s="1"/>
  <c r="K60" i="1"/>
  <c r="L60" i="1" s="1"/>
  <c r="K69" i="1"/>
  <c r="L69" i="1" s="1"/>
  <c r="K39" i="1"/>
  <c r="L39" i="1" s="1"/>
  <c r="K48" i="1"/>
  <c r="K57" i="1"/>
  <c r="L57" i="1" s="1"/>
  <c r="K66" i="1"/>
  <c r="L66" i="1" s="1"/>
  <c r="K75" i="1"/>
  <c r="L75" i="1" s="1"/>
  <c r="K30" i="1"/>
  <c r="L30" i="1" s="1"/>
  <c r="F79" i="1" l="1"/>
</calcChain>
</file>

<file path=xl/sharedStrings.xml><?xml version="1.0" encoding="utf-8"?>
<sst xmlns="http://schemas.openxmlformats.org/spreadsheetml/2006/main" count="228" uniqueCount="188">
  <si>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</si>
  <si>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</si>
  <si>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</si>
  <si>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</si>
  <si>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</si>
  <si>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</si>
  <si>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</si>
  <si>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</si>
  <si>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</si>
  <si>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</si>
  <si>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</si>
  <si>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115</t>
  </si>
  <si>
    <t>KOSZ UA</t>
  </si>
  <si>
    <t>Wykaszanie chwastów w uprawach i usuwanie zbędnych nalotów - stopień trudności I i II</t>
  </si>
  <si>
    <t>HA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</si>
  <si>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</si>
  <si>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</si>
  <si>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</si>
  <si>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</si>
  <si>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</si>
  <si>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</si>
  <si>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</si>
  <si>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</si>
  <si>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</si>
  <si>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</si>
  <si>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</si>
  <si>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</si>
  <si>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</si>
  <si>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</si>
  <si>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</si>
  <si>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</si>
  <si>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</si>
  <si>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213</t>
  </si>
  <si>
    <t>WYOR-CS</t>
  </si>
  <si>
    <t>Wyorywanie lub podcinanie sadzonek ciągnikowym podcinaczem sekcyjnym</t>
  </si>
  <si>
    <t>215</t>
  </si>
  <si>
    <t>WŁÓK-SC</t>
  </si>
  <si>
    <t>Wyrównywanie powierzchni włóką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</si>
  <si>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</si>
  <si>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</si>
  <si>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</si>
  <si>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</si>
  <si>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</si>
  <si>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</si>
  <si>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218</t>
  </si>
  <si>
    <t>SPUL-O</t>
  </si>
  <si>
    <t>Wzruszanie gleby na międzyrzędach opielaczem ręcznym</t>
  </si>
  <si>
    <t>219</t>
  </si>
  <si>
    <t>SPUL-R</t>
  </si>
  <si>
    <t>Spulchnianie gleby na międzyrzędach - dla DB i BK również w okresie wschodów</t>
  </si>
  <si>
    <t>222</t>
  </si>
  <si>
    <t>NAW-MINEC</t>
  </si>
  <si>
    <t>Nawożenie mineralne w sadzonkach -wykonywane mechanicznie</t>
  </si>
  <si>
    <t>223</t>
  </si>
  <si>
    <t>SIEW-KC</t>
  </si>
  <si>
    <t>Rozsiew kompostu rozrzutnikiem</t>
  </si>
  <si>
    <t>M3P</t>
  </si>
  <si>
    <t>224</t>
  </si>
  <si>
    <t>SIEW-NC</t>
  </si>
  <si>
    <t>Rozsiew nawozów startowo rozrzutnikiem</t>
  </si>
  <si>
    <t>226</t>
  </si>
  <si>
    <t>NAW-MIND</t>
  </si>
  <si>
    <t>Nawożenie mineralne - dolistne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</si>
  <si>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</si>
  <si>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</si>
  <si>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</si>
  <si>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</si>
  <si>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</si>
  <si>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</si>
  <si>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</si>
  <si>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</si>
  <si>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</si>
  <si>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</si>
  <si>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</si>
  <si>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</si>
  <si>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</si>
  <si>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</si>
  <si>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</si>
  <si>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</si>
  <si>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</si>
  <si>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</si>
  <si>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243</t>
  </si>
  <si>
    <t>SZK-WR</t>
  </si>
  <si>
    <t>Szkółkowanie sadzonek 2-3 latek z doniesieniem do miejsca szkółkowania</t>
  </si>
  <si>
    <t>TSZT</t>
  </si>
  <si>
    <t>252</t>
  </si>
  <si>
    <t>WYJ 1R</t>
  </si>
  <si>
    <t>Wyjęcie 1-latek</t>
  </si>
  <si>
    <t>253</t>
  </si>
  <si>
    <t>WYJ 2-3L</t>
  </si>
  <si>
    <t>Wyjęcie 2-3 latek</t>
  </si>
  <si>
    <t>256</t>
  </si>
  <si>
    <t>DOŁ-1I</t>
  </si>
  <si>
    <t>Dołowanie sadzonek z doniesieniem do dołu - 1 latek iglastych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</si>
  <si>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</si>
  <si>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</si>
  <si>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</si>
  <si>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</si>
  <si>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</si>
  <si>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</si>
  <si>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</si>
  <si>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</si>
  <si>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</si>
  <si>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</si>
  <si>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</si>
  <si>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</si>
  <si>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</si>
  <si>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</si>
  <si>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</si>
  <si>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</si>
  <si>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</si>
  <si>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</si>
  <si>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</si>
  <si>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</si>
  <si>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</si>
  <si>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</si>
  <si>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</si>
  <si>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</si>
  <si>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</si>
  <si>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</si>
  <si>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</si>
  <si>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281</t>
  </si>
  <si>
    <t>ZAŁ-T</t>
  </si>
  <si>
    <t>Załadunek lub rozładunek materiału kompostowego - z torfu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</si>
  <si>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</si>
  <si>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</si>
  <si>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</si>
  <si>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</si>
  <si>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</si>
  <si>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</si>
  <si>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290</t>
  </si>
  <si>
    <t>GLEBOSZ</t>
  </si>
  <si>
    <t>Głęboszowanie na szkółce</t>
  </si>
  <si>
    <t>323</t>
  </si>
  <si>
    <t>PRZER-K</t>
  </si>
  <si>
    <t>Przerabianie kompostu</t>
  </si>
  <si>
    <t>388</t>
  </si>
  <si>
    <t>ZB-NASDB</t>
  </si>
  <si>
    <t>Zbiór nasion dęba</t>
  </si>
  <si>
    <t>KG</t>
  </si>
  <si>
    <t>389</t>
  </si>
  <si>
    <t>ZB-NASBK</t>
  </si>
  <si>
    <t>Zbiór nasion buka</t>
  </si>
  <si>
    <t>391</t>
  </si>
  <si>
    <t>ZB-NASLP</t>
  </si>
  <si>
    <t>Zbiór nasion lipy</t>
  </si>
  <si>
    <t>393</t>
  </si>
  <si>
    <t>ZB-NASWZ</t>
  </si>
  <si>
    <t>Zbiór nasion wiązu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</si>
  <si>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</si>
  <si>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</si>
  <si>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</si>
  <si>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</si>
  <si>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</si>
  <si>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</si>
  <si>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</si>
  <si>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</si>
  <si>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</si>
  <si>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</si>
  <si>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</si>
  <si>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</si>
  <si>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</si>
  <si>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</si>
  <si>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</si>
  <si>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</si>
  <si>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</si>
  <si>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</si>
  <si>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</si>
  <si>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</si>
  <si>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</si>
  <si>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</si>
  <si>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</si>
  <si>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</si>
  <si>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14-SZKÓŁKA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</si>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</sst>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18"/>
  <sheetViews>
    <sheetView tabSelected="1" workbookViewId="0">
      <selection activeCell="E5" sqref="E5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9.140625" customWidth="1"/>
    <col min="6" max="6" width="6.85546875" customWidth="1"/>
    <col min="7" max="7" width="10" customWidth="1"/>
    <col min="8" max="8" width="10.140625" customWidth="1"/>
    <col min="9" max="9" width="12.7109375" customWidth="1"/>
    <col min="10" max="10" width="6.85546875" customWidth="1"/>
    <col min="11" max="11" width="9.5703125" customWidth="1"/>
    <col min="12" max="12" width="13.57031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4" t="s">
        <v>165</v>
      </c>
      <c r="J2" s="14"/>
      <c r="K2" s="14"/>
      <c r="L2" s="14"/>
    </row>
    <row r="3" spans="2:12" s="1" customFormat="1" ht="28.7" customHeight="1" x14ac:dyDescent="0.2">
      <c r="B3" s="18"/>
      <c r="C3" s="18"/>
      <c r="D3" s="18"/>
    </row>
    <row r="4" spans="2:12" s="1" customFormat="1" ht="2.65" customHeight="1" x14ac:dyDescent="0.2">
      <c r="B4" s="19"/>
      <c r="C4" s="19"/>
      <c r="D4" s="19"/>
    </row>
    <row r="5" spans="2:12" s="1" customFormat="1" ht="28.7" customHeight="1" x14ac:dyDescent="0.2">
      <c r="B5" s="18"/>
      <c r="C5" s="18"/>
      <c r="D5" s="18"/>
    </row>
    <row r="6" spans="2:12" s="1" customFormat="1" ht="2.65" customHeight="1" x14ac:dyDescent="0.2">
      <c r="B6" s="19"/>
      <c r="C6" s="19"/>
      <c r="D6" s="19"/>
    </row>
    <row r="7" spans="2:12" s="1" customFormat="1" ht="28.7" customHeight="1" x14ac:dyDescent="0.2">
      <c r="B7" s="18"/>
      <c r="C7" s="18"/>
      <c r="D7" s="18"/>
    </row>
    <row r="8" spans="2:12" s="1" customFormat="1" ht="5.25" customHeight="1" x14ac:dyDescent="0.2">
      <c r="B8" s="11"/>
      <c r="C8" s="11"/>
      <c r="D8" s="11"/>
    </row>
    <row r="9" spans="2:12" s="1" customFormat="1" ht="4.3499999999999996" customHeight="1" x14ac:dyDescent="0.2">
      <c r="G9" s="18"/>
      <c r="H9" s="18"/>
      <c r="I9" s="18"/>
      <c r="J9" s="18"/>
      <c r="K9" s="18"/>
      <c r="L9" s="18"/>
    </row>
    <row r="10" spans="2:12" s="1" customFormat="1" ht="6.95" customHeight="1" x14ac:dyDescent="0.2">
      <c r="B10" s="9" t="s">
        <v>166</v>
      </c>
      <c r="C10" s="9"/>
      <c r="D10" s="9"/>
      <c r="G10" s="18"/>
      <c r="H10" s="18"/>
      <c r="I10" s="18"/>
      <c r="J10" s="18"/>
      <c r="K10" s="18"/>
      <c r="L10" s="18"/>
    </row>
    <row r="11" spans="2:12" s="1" customFormat="1" ht="12.2" customHeight="1" x14ac:dyDescent="0.2">
      <c r="B11" s="9"/>
      <c r="C11" s="9"/>
      <c r="D11" s="9"/>
      <c r="G11" s="20" t="s">
        <v>167</v>
      </c>
      <c r="H11" s="20"/>
      <c r="I11" s="20"/>
      <c r="J11" s="20"/>
      <c r="K11" s="20"/>
      <c r="L11" s="20"/>
    </row>
    <row r="12" spans="2:12" s="1" customFormat="1" ht="7.9" customHeight="1" x14ac:dyDescent="0.2">
      <c r="G12" s="20"/>
      <c r="H12" s="20"/>
      <c r="I12" s="20"/>
      <c r="J12" s="20"/>
      <c r="K12" s="20"/>
      <c r="L12" s="20"/>
    </row>
    <row r="13" spans="2:12" s="1" customFormat="1" ht="20.25" customHeight="1" x14ac:dyDescent="0.2"/>
    <row r="14" spans="2:12" s="1" customFormat="1" ht="24" customHeight="1" x14ac:dyDescent="0.2">
      <c r="E14" s="13" t="s">
        <v>168</v>
      </c>
      <c r="F14" s="13"/>
      <c r="G14" s="13"/>
    </row>
    <row r="15" spans="2:12" s="1" customFormat="1" ht="43.15" customHeight="1" x14ac:dyDescent="0.2"/>
    <row r="16" spans="2:12" s="1" customFormat="1" ht="20.85" customHeight="1" x14ac:dyDescent="0.2">
      <c r="B16" s="15" t="s">
        <v>169</v>
      </c>
      <c r="C16" s="15"/>
    </row>
    <row r="17" spans="2:12" s="1" customFormat="1" ht="2.65" customHeight="1" x14ac:dyDescent="0.2"/>
    <row r="18" spans="2:12" s="1" customFormat="1" ht="20.85" customHeight="1" x14ac:dyDescent="0.2">
      <c r="B18" s="15" t="s">
        <v>170</v>
      </c>
      <c r="C18" s="15"/>
    </row>
    <row r="19" spans="2:12" s="1" customFormat="1" ht="2.65" customHeight="1" x14ac:dyDescent="0.2"/>
    <row r="20" spans="2:12" s="1" customFormat="1" ht="20.85" customHeight="1" x14ac:dyDescent="0.2">
      <c r="B20" s="15" t="s">
        <v>171</v>
      </c>
      <c r="C20" s="15"/>
    </row>
    <row r="21" spans="2:12" s="1" customFormat="1" ht="2.65" customHeight="1" x14ac:dyDescent="0.2"/>
    <row r="22" spans="2:12" s="1" customFormat="1" ht="20.85" customHeight="1" x14ac:dyDescent="0.2">
      <c r="B22" s="15" t="s">
        <v>172</v>
      </c>
      <c r="C22" s="15"/>
    </row>
    <row r="23" spans="2:12" s="1" customFormat="1" ht="34.700000000000003" customHeight="1" x14ac:dyDescent="0.2"/>
    <row r="24" spans="2:12" s="1" customFormat="1" ht="50.1" customHeight="1" x14ac:dyDescent="0.2">
      <c r="B24" s="10" t="s">
        <v>173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s="1" customFormat="1" ht="2.65" customHeight="1" x14ac:dyDescent="0.2"/>
    <row r="26" spans="2:12" s="1" customFormat="1" ht="67.5" customHeight="1" x14ac:dyDescent="0.2">
      <c r="B26" s="21" t="s">
        <v>174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2" s="1" customFormat="1" ht="28.7" customHeight="1" x14ac:dyDescent="0.2"/>
    <row r="28" spans="2:12" s="1" customFormat="1" ht="9" customHeight="1" x14ac:dyDescent="0.2"/>
    <row r="29" spans="2:12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</v>
      </c>
      <c r="H30" s="29"/>
      <c r="I30" s="30">
        <f>SUM(G30*H30)</f>
        <v>0</v>
      </c>
      <c r="J30" s="5">
        <v>8</v>
      </c>
      <c r="K30" s="30">
        <f>SUM(I30*J30/100)</f>
        <v>0</v>
      </c>
      <c r="L30" s="30">
        <f>SUM(I30+K30)</f>
        <v>0</v>
      </c>
    </row>
    <row r="31" spans="2:12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50</v>
      </c>
      <c r="H31" s="29"/>
      <c r="I31" s="30">
        <f t="shared" ref="I31:I76" si="0">SUM(G31*H31)</f>
        <v>0</v>
      </c>
      <c r="J31" s="5">
        <v>8</v>
      </c>
      <c r="K31" s="30">
        <f t="shared" ref="K31:K76" si="1">SUM(I31*J31/100)</f>
        <v>0</v>
      </c>
      <c r="L31" s="30">
        <f t="shared" ref="L31:L76" si="2">SUM(I31+K31)</f>
        <v>0</v>
      </c>
    </row>
    <row r="32" spans="2:12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3219.4</v>
      </c>
      <c r="H32" s="29"/>
      <c r="I32" s="30">
        <f t="shared" si="0"/>
        <v>0</v>
      </c>
      <c r="J32" s="5">
        <v>8</v>
      </c>
      <c r="K32" s="30">
        <f t="shared" si="1"/>
        <v>0</v>
      </c>
      <c r="L32" s="30">
        <f t="shared" si="2"/>
        <v>0</v>
      </c>
    </row>
    <row r="33" spans="2:12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5480</v>
      </c>
      <c r="H33" s="29"/>
      <c r="I33" s="30">
        <f t="shared" si="0"/>
        <v>0</v>
      </c>
      <c r="J33" s="5">
        <v>8</v>
      </c>
      <c r="K33" s="30">
        <f t="shared" si="1"/>
        <v>0</v>
      </c>
      <c r="L33" s="30">
        <f t="shared" si="2"/>
        <v>0</v>
      </c>
    </row>
    <row r="34" spans="2:12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2480</v>
      </c>
      <c r="H34" s="29"/>
      <c r="I34" s="30">
        <f t="shared" si="0"/>
        <v>0</v>
      </c>
      <c r="J34" s="5">
        <v>8</v>
      </c>
      <c r="K34" s="30">
        <f t="shared" si="1"/>
        <v>0</v>
      </c>
      <c r="L34" s="30">
        <f t="shared" si="2"/>
        <v>0</v>
      </c>
    </row>
    <row r="35" spans="2:12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22</v>
      </c>
      <c r="G35" s="8">
        <v>1000</v>
      </c>
      <c r="H35" s="29"/>
      <c r="I35" s="30">
        <f t="shared" si="0"/>
        <v>0</v>
      </c>
      <c r="J35" s="5">
        <v>8</v>
      </c>
      <c r="K35" s="30">
        <f t="shared" si="1"/>
        <v>0</v>
      </c>
      <c r="L35" s="30">
        <f t="shared" si="2"/>
        <v>0</v>
      </c>
    </row>
    <row r="36" spans="2:12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22</v>
      </c>
      <c r="G36" s="8">
        <v>600</v>
      </c>
      <c r="H36" s="29"/>
      <c r="I36" s="30">
        <f t="shared" si="0"/>
        <v>0</v>
      </c>
      <c r="J36" s="5">
        <v>8</v>
      </c>
      <c r="K36" s="30">
        <f t="shared" si="1"/>
        <v>0</v>
      </c>
      <c r="L36" s="30">
        <f t="shared" si="2"/>
        <v>0</v>
      </c>
    </row>
    <row r="37" spans="2:12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22</v>
      </c>
      <c r="G37" s="8">
        <v>380</v>
      </c>
      <c r="H37" s="29"/>
      <c r="I37" s="30">
        <f t="shared" si="0"/>
        <v>0</v>
      </c>
      <c r="J37" s="5">
        <v>8</v>
      </c>
      <c r="K37" s="30">
        <f t="shared" si="1"/>
        <v>0</v>
      </c>
      <c r="L37" s="30">
        <f t="shared" si="2"/>
        <v>0</v>
      </c>
    </row>
    <row r="38" spans="2:12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22</v>
      </c>
      <c r="G38" s="8">
        <v>762.1</v>
      </c>
      <c r="H38" s="29"/>
      <c r="I38" s="30">
        <f t="shared" si="0"/>
        <v>0</v>
      </c>
      <c r="J38" s="5">
        <v>8</v>
      </c>
      <c r="K38" s="30">
        <f t="shared" si="1"/>
        <v>0</v>
      </c>
      <c r="L38" s="30">
        <f t="shared" si="2"/>
        <v>0</v>
      </c>
    </row>
    <row r="39" spans="2:12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22</v>
      </c>
      <c r="G39" s="8">
        <v>82.1</v>
      </c>
      <c r="H39" s="29"/>
      <c r="I39" s="30">
        <f t="shared" si="0"/>
        <v>0</v>
      </c>
      <c r="J39" s="5">
        <v>8</v>
      </c>
      <c r="K39" s="30">
        <f t="shared" si="1"/>
        <v>0</v>
      </c>
      <c r="L39" s="30">
        <f t="shared" si="2"/>
        <v>0</v>
      </c>
    </row>
    <row r="40" spans="2:12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22</v>
      </c>
      <c r="G40" s="8">
        <v>100</v>
      </c>
      <c r="H40" s="29"/>
      <c r="I40" s="30">
        <f t="shared" si="0"/>
        <v>0</v>
      </c>
      <c r="J40" s="5">
        <v>8</v>
      </c>
      <c r="K40" s="30">
        <f t="shared" si="1"/>
        <v>0</v>
      </c>
      <c r="L40" s="30">
        <f t="shared" si="2"/>
        <v>0</v>
      </c>
    </row>
    <row r="41" spans="2:12" s="1" customFormat="1" ht="28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22</v>
      </c>
      <c r="G41" s="8">
        <v>100</v>
      </c>
      <c r="H41" s="29"/>
      <c r="I41" s="30">
        <f t="shared" si="0"/>
        <v>0</v>
      </c>
      <c r="J41" s="5">
        <v>8</v>
      </c>
      <c r="K41" s="30">
        <f t="shared" si="1"/>
        <v>0</v>
      </c>
      <c r="L41" s="30">
        <f t="shared" si="2"/>
        <v>0</v>
      </c>
    </row>
    <row r="42" spans="2:12" s="1" customFormat="1" ht="28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22</v>
      </c>
      <c r="G42" s="8">
        <v>200</v>
      </c>
      <c r="H42" s="29"/>
      <c r="I42" s="30">
        <f t="shared" si="0"/>
        <v>0</v>
      </c>
      <c r="J42" s="5">
        <v>8</v>
      </c>
      <c r="K42" s="30">
        <f t="shared" si="1"/>
        <v>0</v>
      </c>
      <c r="L42" s="30">
        <f t="shared" si="2"/>
        <v>0</v>
      </c>
    </row>
    <row r="43" spans="2:12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500</v>
      </c>
      <c r="H43" s="29"/>
      <c r="I43" s="30">
        <f t="shared" si="0"/>
        <v>0</v>
      </c>
      <c r="J43" s="5">
        <v>8</v>
      </c>
      <c r="K43" s="30">
        <f t="shared" si="1"/>
        <v>0</v>
      </c>
      <c r="L43" s="30">
        <f t="shared" si="2"/>
        <v>0</v>
      </c>
    </row>
    <row r="44" spans="2:12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14</v>
      </c>
      <c r="G44" s="8">
        <v>1.3</v>
      </c>
      <c r="H44" s="29"/>
      <c r="I44" s="30">
        <f t="shared" si="0"/>
        <v>0</v>
      </c>
      <c r="J44" s="5">
        <v>8</v>
      </c>
      <c r="K44" s="30">
        <f t="shared" si="1"/>
        <v>0</v>
      </c>
      <c r="L44" s="30">
        <f t="shared" si="2"/>
        <v>0</v>
      </c>
    </row>
    <row r="45" spans="2:12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22</v>
      </c>
      <c r="G45" s="8">
        <v>420</v>
      </c>
      <c r="H45" s="29"/>
      <c r="I45" s="30">
        <f t="shared" si="0"/>
        <v>0</v>
      </c>
      <c r="J45" s="5">
        <v>8</v>
      </c>
      <c r="K45" s="30">
        <f t="shared" si="1"/>
        <v>0</v>
      </c>
      <c r="L45" s="30">
        <f t="shared" si="2"/>
        <v>0</v>
      </c>
    </row>
    <row r="46" spans="2:12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14</v>
      </c>
      <c r="G46" s="8">
        <v>27.2</v>
      </c>
      <c r="H46" s="29"/>
      <c r="I46" s="30">
        <f t="shared" si="0"/>
        <v>0</v>
      </c>
      <c r="J46" s="5">
        <v>8</v>
      </c>
      <c r="K46" s="30">
        <f t="shared" si="1"/>
        <v>0</v>
      </c>
      <c r="L46" s="30">
        <f t="shared" si="2"/>
        <v>0</v>
      </c>
    </row>
    <row r="47" spans="2:12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22</v>
      </c>
      <c r="G47" s="8">
        <v>1354.1</v>
      </c>
      <c r="H47" s="29"/>
      <c r="I47" s="30">
        <f t="shared" si="0"/>
        <v>0</v>
      </c>
      <c r="J47" s="5">
        <v>8</v>
      </c>
      <c r="K47" s="30">
        <f t="shared" si="1"/>
        <v>0</v>
      </c>
      <c r="L47" s="30">
        <f t="shared" si="2"/>
        <v>0</v>
      </c>
    </row>
    <row r="48" spans="2:12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22</v>
      </c>
      <c r="G48" s="8">
        <v>169.6</v>
      </c>
      <c r="H48" s="29"/>
      <c r="I48" s="30">
        <f t="shared" si="0"/>
        <v>0</v>
      </c>
      <c r="J48" s="5">
        <v>8</v>
      </c>
      <c r="K48" s="30">
        <f t="shared" si="1"/>
        <v>0</v>
      </c>
      <c r="L48" s="30">
        <f t="shared" si="2"/>
        <v>0</v>
      </c>
    </row>
    <row r="49" spans="2:12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22</v>
      </c>
      <c r="G49" s="8">
        <v>100</v>
      </c>
      <c r="H49" s="29"/>
      <c r="I49" s="30">
        <f t="shared" si="0"/>
        <v>0</v>
      </c>
      <c r="J49" s="5">
        <v>8</v>
      </c>
      <c r="K49" s="30">
        <f t="shared" si="1"/>
        <v>0</v>
      </c>
      <c r="L49" s="30">
        <f t="shared" si="2"/>
        <v>0</v>
      </c>
    </row>
    <row r="50" spans="2:12" s="1" customFormat="1" ht="28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22</v>
      </c>
      <c r="G50" s="8">
        <v>700</v>
      </c>
      <c r="H50" s="29"/>
      <c r="I50" s="30">
        <f t="shared" si="0"/>
        <v>0</v>
      </c>
      <c r="J50" s="5">
        <v>8</v>
      </c>
      <c r="K50" s="30">
        <f t="shared" si="1"/>
        <v>0</v>
      </c>
      <c r="L50" s="30">
        <f t="shared" si="2"/>
        <v>0</v>
      </c>
    </row>
    <row r="51" spans="2:12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22</v>
      </c>
      <c r="G51" s="8">
        <v>700</v>
      </c>
      <c r="H51" s="29"/>
      <c r="I51" s="30">
        <f t="shared" si="0"/>
        <v>0</v>
      </c>
      <c r="J51" s="5">
        <v>8</v>
      </c>
      <c r="K51" s="30">
        <f t="shared" si="1"/>
        <v>0</v>
      </c>
      <c r="L51" s="30">
        <f t="shared" si="2"/>
        <v>0</v>
      </c>
    </row>
    <row r="52" spans="2:12" s="1" customFormat="1" ht="28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84</v>
      </c>
      <c r="G52" s="8">
        <v>2</v>
      </c>
      <c r="H52" s="29"/>
      <c r="I52" s="30">
        <f t="shared" si="0"/>
        <v>0</v>
      </c>
      <c r="J52" s="5">
        <v>8</v>
      </c>
      <c r="K52" s="30">
        <f t="shared" si="1"/>
        <v>0</v>
      </c>
      <c r="L52" s="30">
        <f t="shared" si="2"/>
        <v>0</v>
      </c>
    </row>
    <row r="53" spans="2:12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84</v>
      </c>
      <c r="G53" s="8">
        <v>240</v>
      </c>
      <c r="H53" s="29"/>
      <c r="I53" s="30">
        <f t="shared" si="0"/>
        <v>0</v>
      </c>
      <c r="J53" s="5">
        <v>8</v>
      </c>
      <c r="K53" s="30">
        <f t="shared" si="1"/>
        <v>0</v>
      </c>
      <c r="L53" s="30">
        <f t="shared" si="2"/>
        <v>0</v>
      </c>
    </row>
    <row r="54" spans="2:12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84</v>
      </c>
      <c r="G54" s="8">
        <v>720</v>
      </c>
      <c r="H54" s="29"/>
      <c r="I54" s="30">
        <f t="shared" si="0"/>
        <v>0</v>
      </c>
      <c r="J54" s="5">
        <v>8</v>
      </c>
      <c r="K54" s="30">
        <f t="shared" si="1"/>
        <v>0</v>
      </c>
      <c r="L54" s="30">
        <f t="shared" si="2"/>
        <v>0</v>
      </c>
    </row>
    <row r="55" spans="2:12" s="1" customFormat="1" ht="28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84</v>
      </c>
      <c r="G55" s="8">
        <v>220</v>
      </c>
      <c r="H55" s="29"/>
      <c r="I55" s="30">
        <f t="shared" si="0"/>
        <v>0</v>
      </c>
      <c r="J55" s="5">
        <v>8</v>
      </c>
      <c r="K55" s="30">
        <f t="shared" si="1"/>
        <v>0</v>
      </c>
      <c r="L55" s="30">
        <f t="shared" si="2"/>
        <v>0</v>
      </c>
    </row>
    <row r="56" spans="2:12" s="1" customFormat="1" ht="28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84</v>
      </c>
      <c r="G56" s="8">
        <v>20</v>
      </c>
      <c r="H56" s="29"/>
      <c r="I56" s="30">
        <f t="shared" si="0"/>
        <v>0</v>
      </c>
      <c r="J56" s="5">
        <v>8</v>
      </c>
      <c r="K56" s="30">
        <f t="shared" si="1"/>
        <v>0</v>
      </c>
      <c r="L56" s="30">
        <f t="shared" si="2"/>
        <v>0</v>
      </c>
    </row>
    <row r="57" spans="2:12" s="1" customFormat="1" ht="28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84</v>
      </c>
      <c r="G57" s="8">
        <v>470</v>
      </c>
      <c r="H57" s="29"/>
      <c r="I57" s="30">
        <f t="shared" si="0"/>
        <v>0</v>
      </c>
      <c r="J57" s="5">
        <v>8</v>
      </c>
      <c r="K57" s="30">
        <f t="shared" si="1"/>
        <v>0</v>
      </c>
      <c r="L57" s="30">
        <f t="shared" si="2"/>
        <v>0</v>
      </c>
    </row>
    <row r="58" spans="2:12" s="1" customFormat="1" ht="28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84</v>
      </c>
      <c r="G58" s="8">
        <v>250</v>
      </c>
      <c r="H58" s="29"/>
      <c r="I58" s="30">
        <f t="shared" si="0"/>
        <v>0</v>
      </c>
      <c r="J58" s="5">
        <v>8</v>
      </c>
      <c r="K58" s="30">
        <f t="shared" si="1"/>
        <v>0</v>
      </c>
      <c r="L58" s="30">
        <f t="shared" si="2"/>
        <v>0</v>
      </c>
    </row>
    <row r="59" spans="2:12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84</v>
      </c>
      <c r="G59" s="8">
        <v>220</v>
      </c>
      <c r="H59" s="29"/>
      <c r="I59" s="30">
        <f t="shared" si="0"/>
        <v>0</v>
      </c>
      <c r="J59" s="5">
        <v>8</v>
      </c>
      <c r="K59" s="30">
        <f t="shared" si="1"/>
        <v>0</v>
      </c>
      <c r="L59" s="30">
        <f t="shared" si="2"/>
        <v>0</v>
      </c>
    </row>
    <row r="60" spans="2:12" s="1" customFormat="1" ht="19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84</v>
      </c>
      <c r="G60" s="8">
        <v>240</v>
      </c>
      <c r="H60" s="29"/>
      <c r="I60" s="30">
        <f t="shared" si="0"/>
        <v>0</v>
      </c>
      <c r="J60" s="5">
        <v>8</v>
      </c>
      <c r="K60" s="30">
        <f t="shared" si="1"/>
        <v>0</v>
      </c>
      <c r="L60" s="30">
        <f t="shared" si="2"/>
        <v>0</v>
      </c>
    </row>
    <row r="61" spans="2:12" s="1" customFormat="1" ht="19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84</v>
      </c>
      <c r="G61" s="8">
        <v>720</v>
      </c>
      <c r="H61" s="29"/>
      <c r="I61" s="30">
        <f t="shared" si="0"/>
        <v>0</v>
      </c>
      <c r="J61" s="5">
        <v>8</v>
      </c>
      <c r="K61" s="30">
        <f t="shared" si="1"/>
        <v>0</v>
      </c>
      <c r="L61" s="30">
        <f t="shared" si="2"/>
        <v>0</v>
      </c>
    </row>
    <row r="62" spans="2:12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22</v>
      </c>
      <c r="G62" s="8">
        <v>62</v>
      </c>
      <c r="H62" s="29"/>
      <c r="I62" s="30">
        <f t="shared" si="0"/>
        <v>0</v>
      </c>
      <c r="J62" s="5">
        <v>8</v>
      </c>
      <c r="K62" s="30">
        <f t="shared" si="1"/>
        <v>0</v>
      </c>
      <c r="L62" s="30">
        <f t="shared" si="2"/>
        <v>0</v>
      </c>
    </row>
    <row r="63" spans="2:12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22</v>
      </c>
      <c r="G63" s="8">
        <v>60</v>
      </c>
      <c r="H63" s="29"/>
      <c r="I63" s="30">
        <f t="shared" si="0"/>
        <v>0</v>
      </c>
      <c r="J63" s="5">
        <v>8</v>
      </c>
      <c r="K63" s="30">
        <f t="shared" si="1"/>
        <v>0</v>
      </c>
      <c r="L63" s="30">
        <f t="shared" si="2"/>
        <v>0</v>
      </c>
    </row>
    <row r="64" spans="2:12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22</v>
      </c>
      <c r="G64" s="8">
        <v>20.100000000000001</v>
      </c>
      <c r="H64" s="29"/>
      <c r="I64" s="30">
        <f t="shared" si="0"/>
        <v>0</v>
      </c>
      <c r="J64" s="5">
        <v>8</v>
      </c>
      <c r="K64" s="30">
        <f t="shared" si="1"/>
        <v>0</v>
      </c>
      <c r="L64" s="30">
        <f t="shared" si="2"/>
        <v>0</v>
      </c>
    </row>
    <row r="65" spans="2:12" s="1" customFormat="1" ht="28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56</v>
      </c>
      <c r="G65" s="8">
        <v>500</v>
      </c>
      <c r="H65" s="29"/>
      <c r="I65" s="30">
        <f t="shared" si="0"/>
        <v>0</v>
      </c>
      <c r="J65" s="5">
        <v>8</v>
      </c>
      <c r="K65" s="30">
        <f t="shared" si="1"/>
        <v>0</v>
      </c>
      <c r="L65" s="30">
        <f t="shared" si="2"/>
        <v>0</v>
      </c>
    </row>
    <row r="66" spans="2:12" s="1" customFormat="1" ht="28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22</v>
      </c>
      <c r="G66" s="8">
        <v>16</v>
      </c>
      <c r="H66" s="29"/>
      <c r="I66" s="30">
        <f t="shared" si="0"/>
        <v>0</v>
      </c>
      <c r="J66" s="5">
        <v>8</v>
      </c>
      <c r="K66" s="30">
        <f t="shared" si="1"/>
        <v>0</v>
      </c>
      <c r="L66" s="30">
        <f t="shared" si="2"/>
        <v>0</v>
      </c>
    </row>
    <row r="67" spans="2:12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84</v>
      </c>
      <c r="G67" s="8">
        <v>720</v>
      </c>
      <c r="H67" s="29"/>
      <c r="I67" s="30">
        <f t="shared" si="0"/>
        <v>0</v>
      </c>
      <c r="J67" s="5">
        <v>8</v>
      </c>
      <c r="K67" s="30">
        <f t="shared" si="1"/>
        <v>0</v>
      </c>
      <c r="L67" s="30">
        <f t="shared" si="2"/>
        <v>0</v>
      </c>
    </row>
    <row r="68" spans="2:12" s="1" customFormat="1" ht="19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22</v>
      </c>
      <c r="G68" s="8">
        <v>50</v>
      </c>
      <c r="H68" s="29"/>
      <c r="I68" s="30">
        <f t="shared" si="0"/>
        <v>0</v>
      </c>
      <c r="J68" s="5">
        <v>8</v>
      </c>
      <c r="K68" s="30">
        <f t="shared" si="1"/>
        <v>0</v>
      </c>
      <c r="L68" s="30">
        <f t="shared" si="2"/>
        <v>0</v>
      </c>
    </row>
    <row r="69" spans="2:12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56</v>
      </c>
      <c r="G69" s="8">
        <v>500</v>
      </c>
      <c r="H69" s="29"/>
      <c r="I69" s="30">
        <f t="shared" si="0"/>
        <v>0</v>
      </c>
      <c r="J69" s="5">
        <v>8</v>
      </c>
      <c r="K69" s="30">
        <f t="shared" si="1"/>
        <v>0</v>
      </c>
      <c r="L69" s="30">
        <f t="shared" si="2"/>
        <v>0</v>
      </c>
    </row>
    <row r="70" spans="2:12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139</v>
      </c>
      <c r="G70" s="8">
        <v>200</v>
      </c>
      <c r="H70" s="29"/>
      <c r="I70" s="30">
        <f t="shared" si="0"/>
        <v>0</v>
      </c>
      <c r="J70" s="5">
        <v>8</v>
      </c>
      <c r="K70" s="30">
        <f t="shared" si="1"/>
        <v>0</v>
      </c>
      <c r="L70" s="30">
        <f t="shared" si="2"/>
        <v>0</v>
      </c>
    </row>
    <row r="71" spans="2:12" s="1" customFormat="1" ht="19.7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139</v>
      </c>
      <c r="G71" s="8">
        <v>1</v>
      </c>
      <c r="H71" s="29"/>
      <c r="I71" s="30">
        <f t="shared" si="0"/>
        <v>0</v>
      </c>
      <c r="J71" s="5">
        <v>8</v>
      </c>
      <c r="K71" s="30">
        <f t="shared" si="1"/>
        <v>0</v>
      </c>
      <c r="L71" s="30">
        <f t="shared" si="2"/>
        <v>0</v>
      </c>
    </row>
    <row r="72" spans="2:12" s="1" customFormat="1" ht="19.7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139</v>
      </c>
      <c r="G72" s="8">
        <v>4</v>
      </c>
      <c r="H72" s="29"/>
      <c r="I72" s="30">
        <f t="shared" si="0"/>
        <v>0</v>
      </c>
      <c r="J72" s="5">
        <v>8</v>
      </c>
      <c r="K72" s="30">
        <f t="shared" si="1"/>
        <v>0</v>
      </c>
      <c r="L72" s="30">
        <f t="shared" si="2"/>
        <v>0</v>
      </c>
    </row>
    <row r="73" spans="2:12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139</v>
      </c>
      <c r="G73" s="8">
        <v>0.1</v>
      </c>
      <c r="H73" s="29"/>
      <c r="I73" s="30">
        <f t="shared" si="0"/>
        <v>0</v>
      </c>
      <c r="J73" s="5">
        <v>8</v>
      </c>
      <c r="K73" s="30">
        <f t="shared" si="1"/>
        <v>0</v>
      </c>
      <c r="L73" s="30">
        <f t="shared" si="2"/>
        <v>0</v>
      </c>
    </row>
    <row r="74" spans="2:12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139</v>
      </c>
      <c r="G74" s="8">
        <v>10</v>
      </c>
      <c r="H74" s="29"/>
      <c r="I74" s="30">
        <f t="shared" si="0"/>
        <v>0</v>
      </c>
      <c r="J74" s="5">
        <v>8</v>
      </c>
      <c r="K74" s="30">
        <f t="shared" si="1"/>
        <v>0</v>
      </c>
      <c r="L74" s="30">
        <f t="shared" si="2"/>
        <v>0</v>
      </c>
    </row>
    <row r="75" spans="2:12" s="1" customFormat="1" ht="19.7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155</v>
      </c>
      <c r="G75" s="8">
        <v>1133</v>
      </c>
      <c r="H75" s="29"/>
      <c r="I75" s="30">
        <f t="shared" si="0"/>
        <v>0</v>
      </c>
      <c r="J75" s="5">
        <v>8</v>
      </c>
      <c r="K75" s="30">
        <f t="shared" si="1"/>
        <v>0</v>
      </c>
      <c r="L75" s="30">
        <f t="shared" si="2"/>
        <v>0</v>
      </c>
    </row>
    <row r="76" spans="2:12" s="1" customFormat="1" ht="19.7" customHeight="1" x14ac:dyDescent="0.2">
      <c r="B76" s="5">
        <v>47</v>
      </c>
      <c r="C76" s="6" t="s">
        <v>156</v>
      </c>
      <c r="D76" s="6" t="s">
        <v>157</v>
      </c>
      <c r="E76" s="7" t="s">
        <v>158</v>
      </c>
      <c r="F76" s="6" t="s">
        <v>155</v>
      </c>
      <c r="G76" s="8">
        <v>350</v>
      </c>
      <c r="H76" s="29"/>
      <c r="I76" s="30">
        <f t="shared" si="0"/>
        <v>0</v>
      </c>
      <c r="J76" s="5">
        <v>8</v>
      </c>
      <c r="K76" s="30">
        <f t="shared" si="1"/>
        <v>0</v>
      </c>
      <c r="L76" s="30">
        <f t="shared" si="2"/>
        <v>0</v>
      </c>
    </row>
    <row r="77" spans="2:12" s="1" customFormat="1" ht="55.9" customHeight="1" x14ac:dyDescent="0.2"/>
    <row r="78" spans="2:12" s="1" customFormat="1" ht="21.4" customHeight="1" x14ac:dyDescent="0.2">
      <c r="B78" s="12" t="s">
        <v>159</v>
      </c>
      <c r="C78" s="12"/>
      <c r="D78" s="12"/>
      <c r="E78" s="12"/>
      <c r="F78" s="31">
        <f>SUM(I30:I76)</f>
        <v>0</v>
      </c>
      <c r="G78" s="16"/>
      <c r="H78" s="16"/>
      <c r="I78" s="16"/>
      <c r="J78" s="16"/>
      <c r="K78" s="16"/>
      <c r="L78" s="16"/>
    </row>
    <row r="79" spans="2:12" s="1" customFormat="1" ht="21.4" customHeight="1" x14ac:dyDescent="0.2">
      <c r="B79" s="12" t="s">
        <v>160</v>
      </c>
      <c r="C79" s="12"/>
      <c r="D79" s="12"/>
      <c r="E79" s="12"/>
      <c r="F79" s="32">
        <f>SUM(L30:L76)</f>
        <v>0</v>
      </c>
      <c r="G79" s="17"/>
      <c r="H79" s="17"/>
      <c r="I79" s="17"/>
      <c r="J79" s="17"/>
      <c r="K79" s="17"/>
      <c r="L79" s="17"/>
    </row>
    <row r="80" spans="2:12" s="1" customFormat="1" ht="11.1" customHeight="1" x14ac:dyDescent="0.2"/>
    <row r="81" spans="2:12" s="1" customFormat="1" ht="61.35" customHeight="1" x14ac:dyDescent="0.2">
      <c r="B81" s="21" t="s">
        <v>175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2:12" s="1" customFormat="1" ht="2.65" customHeight="1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2" s="1" customFormat="1" ht="105" customHeight="1" x14ac:dyDescent="0.2">
      <c r="B83" s="21" t="s">
        <v>176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2:12" s="1" customFormat="1" ht="5.25" customHeight="1" x14ac:dyDescent="0.2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2" s="1" customFormat="1" ht="114.75" customHeight="1" x14ac:dyDescent="0.2">
      <c r="B85" s="21" t="s">
        <v>177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 spans="2:12" s="1" customFormat="1" ht="5.25" customHeight="1" x14ac:dyDescent="0.2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2" s="1" customFormat="1" ht="37.9" customHeight="1" x14ac:dyDescent="0.2">
      <c r="B87" s="22" t="s">
        <v>161</v>
      </c>
      <c r="C87" s="22"/>
      <c r="D87" s="22"/>
      <c r="E87" s="22"/>
      <c r="F87" s="23" t="s">
        <v>162</v>
      </c>
      <c r="G87" s="23"/>
      <c r="H87" s="23"/>
      <c r="I87" s="23"/>
      <c r="J87" s="23"/>
      <c r="K87" s="23"/>
      <c r="L87" s="23"/>
    </row>
    <row r="88" spans="2:12" s="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2" s="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2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2" s="1" customFormat="1" ht="28.7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2" s="1" customFormat="1" ht="2.65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2" s="1" customFormat="1" ht="183" customHeight="1" x14ac:dyDescent="0.2">
      <c r="B93" s="21" t="s">
        <v>178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 spans="2:12" s="1" customFormat="1" ht="2.65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2" s="1" customFormat="1" ht="33.6" customHeight="1" x14ac:dyDescent="0.2">
      <c r="B95" s="25" t="s">
        <v>179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</row>
    <row r="96" spans="2:12" s="1" customFormat="1" ht="2.65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2" s="1" customFormat="1" ht="37.9" customHeight="1" x14ac:dyDescent="0.2">
      <c r="B97" s="22" t="s">
        <v>163</v>
      </c>
      <c r="C97" s="22"/>
      <c r="D97" s="22"/>
      <c r="E97" s="22"/>
      <c r="F97" s="26" t="s">
        <v>164</v>
      </c>
      <c r="G97" s="26"/>
      <c r="H97" s="26"/>
      <c r="I97" s="26"/>
      <c r="J97" s="26"/>
      <c r="K97" s="26"/>
      <c r="L97" s="26"/>
    </row>
    <row r="98" spans="2:12" s="1" customFormat="1" ht="28.7" customHeight="1" x14ac:dyDescent="0.2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2" s="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2" s="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2" s="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2" s="1" customFormat="1" ht="2.65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2" s="1" customFormat="1" ht="153.75" customHeight="1" x14ac:dyDescent="0.2">
      <c r="B103" s="21" t="s">
        <v>180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2" s="1" customFormat="1" ht="2.65" customHeight="1" x14ac:dyDescent="0.2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2" s="1" customFormat="1" ht="66" customHeight="1" x14ac:dyDescent="0.2">
      <c r="B105" s="21" t="s">
        <v>181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2" s="1" customFormat="1" ht="2.65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2" s="1" customFormat="1" ht="67.5" customHeight="1" x14ac:dyDescent="0.2">
      <c r="B107" s="21" t="s">
        <v>182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2" s="1" customFormat="1" ht="2.65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2" s="1" customFormat="1" ht="33.6" customHeight="1" x14ac:dyDescent="0.2">
      <c r="B109" s="21" t="s">
        <v>183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2" s="1" customFormat="1" ht="2.65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2" s="1" customFormat="1" ht="116.85" customHeight="1" x14ac:dyDescent="0.2">
      <c r="B111" s="21" t="s">
        <v>184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2" s="1" customFormat="1" ht="2.65" customHeight="1" x14ac:dyDescent="0.2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2" s="1" customFormat="1" ht="97.5" customHeight="1" x14ac:dyDescent="0.2">
      <c r="B113" s="21" t="s">
        <v>185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2" s="1" customFormat="1" ht="86.85" customHeight="1" x14ac:dyDescent="0.2"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2" s="1" customFormat="1" ht="17.649999999999999" customHeight="1" x14ac:dyDescent="0.2">
      <c r="B115" s="18"/>
      <c r="C115" s="18"/>
      <c r="D115" s="18"/>
      <c r="E115" s="18"/>
      <c r="F115" s="18"/>
      <c r="G115" s="18"/>
      <c r="H115" s="18"/>
      <c r="I115" s="27" t="s">
        <v>186</v>
      </c>
      <c r="J115" s="27"/>
      <c r="K115" s="18"/>
      <c r="L115" s="18"/>
    </row>
    <row r="116" spans="2:12" s="1" customFormat="1" ht="145.15" customHeight="1" x14ac:dyDescent="0.2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2" s="1" customFormat="1" ht="81.599999999999994" customHeight="1" x14ac:dyDescent="0.2">
      <c r="B117" s="28" t="s">
        <v>187</v>
      </c>
      <c r="C117" s="28"/>
      <c r="D117" s="28"/>
      <c r="E117" s="28"/>
      <c r="F117" s="28"/>
      <c r="G117" s="28"/>
      <c r="H117" s="28"/>
      <c r="I117" s="28"/>
      <c r="J117" s="28"/>
      <c r="K117" s="18"/>
      <c r="L117" s="18"/>
    </row>
    <row r="118" spans="2:12" s="1" customFormat="1" ht="28.7" customHeight="1" x14ac:dyDescent="0.2"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</sheetData>
  <sheetProtection algorithmName="SHA-512" hashValue="w4u4cwE8TSTuvSqvMVRccRp39ZkJENS66KCtqkqIoLdbrDvOXWFGQXaBmeF93+uFYvwQggGIuws0PGoh3/KKXw==" saltValue="+4SyllhIW/f66dFbEDGzyw==" spinCount="100000" sheet="1" objects="1" scenarios="1"/>
  <mergeCells count="46">
    <mergeCell ref="G11:L12"/>
    <mergeCell ref="I115:J115"/>
    <mergeCell ref="I2:L2"/>
    <mergeCell ref="F101:L101"/>
    <mergeCell ref="F78:L78"/>
    <mergeCell ref="F79:L79"/>
    <mergeCell ref="F87:L87"/>
    <mergeCell ref="F88:L88"/>
    <mergeCell ref="F89:L89"/>
    <mergeCell ref="F90:L90"/>
    <mergeCell ref="F91:L91"/>
    <mergeCell ref="F97:L97"/>
    <mergeCell ref="F98:L98"/>
    <mergeCell ref="F99:L99"/>
    <mergeCell ref="B97:E97"/>
    <mergeCell ref="B98:E98"/>
    <mergeCell ref="B99:E99"/>
    <mergeCell ref="E14:G14"/>
    <mergeCell ref="F100:L100"/>
    <mergeCell ref="B89:E89"/>
    <mergeCell ref="B90:E90"/>
    <mergeCell ref="B91:E91"/>
    <mergeCell ref="B93:L93"/>
    <mergeCell ref="B95:L95"/>
    <mergeCell ref="B4:D4"/>
    <mergeCell ref="B6:D6"/>
    <mergeCell ref="B78:E78"/>
    <mergeCell ref="B79:E79"/>
    <mergeCell ref="B8:D8"/>
    <mergeCell ref="B107:L107"/>
    <mergeCell ref="B109:L109"/>
    <mergeCell ref="B111:L111"/>
    <mergeCell ref="B113:L113"/>
    <mergeCell ref="B117:J117"/>
    <mergeCell ref="B10:D11"/>
    <mergeCell ref="B100:E100"/>
    <mergeCell ref="B101:E101"/>
    <mergeCell ref="B103:L103"/>
    <mergeCell ref="B105:L105"/>
    <mergeCell ref="B24:L24"/>
    <mergeCell ref="B26:L26"/>
    <mergeCell ref="B81:L81"/>
    <mergeCell ref="B83:L83"/>
    <mergeCell ref="B85:L85"/>
    <mergeCell ref="B87:E87"/>
    <mergeCell ref="B88:E8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2023-09-20T05:40:12Z</cp:lastPrinted>
  <dcterms:created xsi:type="dcterms:W3CDTF">2023-09-19T05:47:11Z</dcterms:created>
  <dcterms:modified xsi:type="dcterms:W3CDTF">2023-09-20T05:45:59Z</dcterms:modified>
</cp:coreProperties>
</file>