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NS\DNS - Hygienické potreby\SE_Hygienické pre CP\SP\"/>
    </mc:Choice>
  </mc:AlternateContent>
  <bookViews>
    <workbookView xWindow="120" yWindow="135" windowWidth="17235" windowHeight="9525"/>
  </bookViews>
  <sheets>
    <sheet name="Hárok1" sheetId="1" r:id="rId1"/>
    <sheet name="Hárok2" sheetId="2" r:id="rId2"/>
    <sheet name="Hárok3" sheetId="3" r:id="rId3"/>
  </sheets>
  <definedNames>
    <definedName name="_GoBack" localSheetId="0">Hárok1!$D$23</definedName>
  </definedNames>
  <calcPr calcId="162913"/>
</workbook>
</file>

<file path=xl/calcChain.xml><?xml version="1.0" encoding="utf-8"?>
<calcChain xmlns="http://schemas.openxmlformats.org/spreadsheetml/2006/main">
  <c r="I75" i="1" l="1"/>
  <c r="I76" i="1"/>
  <c r="I77" i="1"/>
  <c r="I78" i="1"/>
  <c r="H76" i="1"/>
  <c r="H77" i="1"/>
  <c r="H78" i="1"/>
  <c r="I50" i="1" l="1"/>
  <c r="I51" i="1"/>
  <c r="I56" i="1"/>
  <c r="I59" i="1"/>
  <c r="I64" i="1"/>
  <c r="I67" i="1"/>
  <c r="I72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G49" i="1"/>
  <c r="I49" i="1" s="1"/>
  <c r="G50" i="1"/>
  <c r="G51" i="1"/>
  <c r="G52" i="1"/>
  <c r="I52" i="1" s="1"/>
  <c r="G53" i="1"/>
  <c r="I53" i="1" s="1"/>
  <c r="G54" i="1"/>
  <c r="I54" i="1" s="1"/>
  <c r="G55" i="1"/>
  <c r="I55" i="1" s="1"/>
  <c r="G56" i="1"/>
  <c r="G57" i="1"/>
  <c r="I57" i="1" s="1"/>
  <c r="G58" i="1"/>
  <c r="I58" i="1" s="1"/>
  <c r="G59" i="1"/>
  <c r="G60" i="1"/>
  <c r="I60" i="1" s="1"/>
  <c r="G61" i="1"/>
  <c r="I61" i="1" s="1"/>
  <c r="G62" i="1"/>
  <c r="I62" i="1" s="1"/>
  <c r="G63" i="1"/>
  <c r="I63" i="1" s="1"/>
  <c r="G64" i="1"/>
  <c r="G65" i="1"/>
  <c r="I65" i="1" s="1"/>
  <c r="G66" i="1"/>
  <c r="I66" i="1" s="1"/>
  <c r="G67" i="1"/>
  <c r="G68" i="1"/>
  <c r="I68" i="1" s="1"/>
  <c r="G69" i="1"/>
  <c r="I69" i="1" s="1"/>
  <c r="G70" i="1"/>
  <c r="I70" i="1" s="1"/>
  <c r="G71" i="1"/>
  <c r="I71" i="1" s="1"/>
  <c r="G72" i="1"/>
  <c r="G73" i="1"/>
  <c r="I73" i="1" s="1"/>
  <c r="G74" i="1"/>
  <c r="I74" i="1" s="1"/>
  <c r="G75" i="1"/>
  <c r="G76" i="1"/>
  <c r="G77" i="1"/>
  <c r="G78" i="1"/>
  <c r="H35" i="1" l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G34" i="1"/>
  <c r="I34" i="1" s="1"/>
  <c r="G35" i="1"/>
  <c r="I35" i="1" s="1"/>
  <c r="G36" i="1"/>
  <c r="I36" i="1" s="1"/>
  <c r="G37" i="1"/>
  <c r="I37" i="1" s="1"/>
  <c r="G38" i="1"/>
  <c r="I38" i="1" s="1"/>
  <c r="G39" i="1"/>
  <c r="I39" i="1" s="1"/>
  <c r="G40" i="1"/>
  <c r="I40" i="1" s="1"/>
  <c r="G41" i="1"/>
  <c r="I41" i="1" s="1"/>
  <c r="G42" i="1"/>
  <c r="I42" i="1" s="1"/>
  <c r="G43" i="1"/>
  <c r="I43" i="1" s="1"/>
  <c r="G44" i="1"/>
  <c r="I44" i="1" s="1"/>
  <c r="G45" i="1"/>
  <c r="I45" i="1" s="1"/>
  <c r="G46" i="1"/>
  <c r="I46" i="1" s="1"/>
  <c r="G47" i="1"/>
  <c r="I47" i="1" s="1"/>
  <c r="G48" i="1"/>
  <c r="I48" i="1" s="1"/>
  <c r="G7" i="1" l="1"/>
  <c r="I7" i="1" s="1"/>
  <c r="H7" i="1"/>
  <c r="H8" i="1" l="1"/>
  <c r="H10" i="1" l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G14" i="1"/>
  <c r="I14" i="1" s="1"/>
  <c r="G15" i="1"/>
  <c r="I15" i="1" s="1"/>
  <c r="G16" i="1"/>
  <c r="I16" i="1" s="1"/>
  <c r="G17" i="1"/>
  <c r="I17" i="1" s="1"/>
  <c r="G18" i="1"/>
  <c r="I18" i="1" s="1"/>
  <c r="G19" i="1"/>
  <c r="I19" i="1" s="1"/>
  <c r="G20" i="1"/>
  <c r="I20" i="1" s="1"/>
  <c r="G21" i="1"/>
  <c r="I21" i="1" s="1"/>
  <c r="G22" i="1"/>
  <c r="I22" i="1" s="1"/>
  <c r="G23" i="1"/>
  <c r="I23" i="1" s="1"/>
  <c r="G24" i="1"/>
  <c r="I24" i="1" s="1"/>
  <c r="G25" i="1"/>
  <c r="I25" i="1" s="1"/>
  <c r="G26" i="1"/>
  <c r="I26" i="1" s="1"/>
  <c r="G27" i="1"/>
  <c r="I27" i="1" s="1"/>
  <c r="G28" i="1"/>
  <c r="I28" i="1" s="1"/>
  <c r="G29" i="1"/>
  <c r="I29" i="1" s="1"/>
  <c r="G30" i="1"/>
  <c r="I30" i="1" s="1"/>
  <c r="G31" i="1"/>
  <c r="I31" i="1" s="1"/>
  <c r="G32" i="1"/>
  <c r="I32" i="1" s="1"/>
  <c r="G33" i="1"/>
  <c r="I33" i="1" s="1"/>
  <c r="H9" i="1" l="1"/>
  <c r="G6" i="1" l="1"/>
  <c r="G8" i="1"/>
  <c r="G9" i="1"/>
  <c r="G10" i="1"/>
  <c r="G11" i="1"/>
  <c r="G12" i="1"/>
  <c r="G13" i="1"/>
  <c r="G5" i="1"/>
  <c r="H5" i="1" l="1"/>
  <c r="I6" i="1" l="1"/>
  <c r="I8" i="1"/>
  <c r="I5" i="1"/>
  <c r="I9" i="1"/>
  <c r="I10" i="1"/>
  <c r="I11" i="1"/>
  <c r="I12" i="1"/>
  <c r="I13" i="1"/>
  <c r="H6" i="1"/>
  <c r="H79" i="1" s="1"/>
  <c r="I79" i="1" l="1"/>
</calcChain>
</file>

<file path=xl/sharedStrings.xml><?xml version="1.0" encoding="utf-8"?>
<sst xmlns="http://schemas.openxmlformats.org/spreadsheetml/2006/main" count="236" uniqueCount="164">
  <si>
    <t xml:space="preserve"> Názov položky</t>
  </si>
  <si>
    <t>Množstvo</t>
  </si>
  <si>
    <t>Merná 
jednotka</t>
  </si>
  <si>
    <t>Jednotková  cena
v EUR bez DPH</t>
  </si>
  <si>
    <t>sadzba DPH 
v %</t>
  </si>
  <si>
    <t>Jednotková  cena
v EUR s DPH</t>
  </si>
  <si>
    <t>Cena celkom 
v EUR bez DPH</t>
  </si>
  <si>
    <t>Cena celkom 
v EUR s DPH</t>
  </si>
  <si>
    <t>Položka č.</t>
  </si>
  <si>
    <t>Celková cena za dodanie predmetu zákazky</t>
  </si>
  <si>
    <t>Pozn.:</t>
  </si>
  <si>
    <t>Všetky ceny je potrebné zaokrúhliť na 2 desatinné miesta</t>
  </si>
  <si>
    <t>Uchádzač vypĺňa len bunky zvýraznené zelenou farbou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</si>
  <si>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</si>
  <si>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</si>
  <si>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</si>
  <si>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</si>
  <si>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</si>
  <si>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</si>
  <si>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</si>
  <si>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</si>
  <si>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</si>
  <si>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</si>
  <si>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</si>
  <si>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</si>
  <si>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</si>
  <si>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</si>
  <si>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</si>
  <si>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</si>
  <si>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</si>
  <si>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</si>
  <si>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</si>
  <si>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</si>
  <si>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</si>
  <si>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</si>
  <si>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</si>
  <si>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</si>
  <si>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</si>
  <si>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</si>
  <si>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</si>
  <si>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</si>
  <si>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</si>
  <si>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</si>
  <si>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</si>
  <si>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kg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</si>
  <si>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</si>
  <si>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</si>
  <si>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</si>
  <si>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</si>
  <si>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</si>
  <si>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</si>
  <si>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</si>
  <si>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</si>
  <si>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</si>
  <si>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</si>
  <si>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</si>
  <si>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</si>
  <si>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</si>
  <si>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</si>
  <si>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ks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</si>
  <si>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</si>
  <si>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</si>
  <si>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</si>
  <si>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</si>
  <si>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</si>
  <si>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</si>
  <si>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</si>
  <si>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</si>
  <si>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</si>
  <si>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</si>
  <si>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</si>
  <si>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</si>
  <si>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</si>
  <si>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</si>
  <si>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</si>
  <si>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</si>
  <si>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</si>
  <si>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</si>
  <si>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</si>
  <si>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</si>
  <si>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</si>
  <si>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</si>
  <si>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</si>
  <si>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</si>
  <si>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</si>
  <si>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</si>
  <si>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</si>
  <si>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</si>
  <si>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</si>
  <si>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l</t>
  </si>
  <si>
    <t>Štruktúrovaný rozpočet ceny pre časť č. 3</t>
  </si>
  <si>
    <t>Univerzálny čistiaci a ošetrujúci prostriedok na podlahy</t>
  </si>
  <si>
    <t xml:space="preserve">Priemyselný čistič </t>
  </si>
  <si>
    <t xml:space="preserve">Univerzálny prací prostriedok odopierajúci biologické zašpinenie už pri teplotách 40 – 90 °C </t>
  </si>
  <si>
    <t>Bieliaci a dezinfekčný zosilňovač</t>
  </si>
  <si>
    <t>Zosilňovač, zmäkčovač a rozpúšťač na mastné a pigmentové znečistenia</t>
  </si>
  <si>
    <t>Prášok polydisperzného charakteru</t>
  </si>
  <si>
    <t>Alkalický čistiaci prostriedok na čistenie konvektomatov</t>
  </si>
  <si>
    <t>Alkalický kvapalný prostriedok na strojové umývanie riadu</t>
  </si>
  <si>
    <t>Antibakteriálny prostriedok na povrchy</t>
  </si>
  <si>
    <t>Aviváž</t>
  </si>
  <si>
    <t>Čistiaca pasta</t>
  </si>
  <si>
    <t>Čistiaci a dezinfekčný prostriedok na nerez</t>
  </si>
  <si>
    <t>Čistiaci a dezinfekčný prostriedok na plochy</t>
  </si>
  <si>
    <t>Čistiaci granulát sifónov</t>
  </si>
  <si>
    <t>Čistiaci prostriedok</t>
  </si>
  <si>
    <t>Čistiaci prostriedok na nábytok</t>
  </si>
  <si>
    <t>Čistiaci prostriedok na odstraňovanie vápenatých usadenín z kuchynských zariadení</t>
  </si>
  <si>
    <t>Čistiaci prostriedok na okná</t>
  </si>
  <si>
    <t>Čistiaci prostriedok na podlahy, univerzálny</t>
  </si>
  <si>
    <t>Čistiaci prostriedok na ručné čistenie kobercov a čalúnenia</t>
  </si>
  <si>
    <t>Čistiaci prostriedok na rúry, grily a pece</t>
  </si>
  <si>
    <t>Čistiaci prostriedok proti vodnému kameňu, do kúpeľne</t>
  </si>
  <si>
    <t>Čistiaci prostriedok na odstránenie vápenatých usadenín mastnoty, zvyškov mydla a hrdze</t>
  </si>
  <si>
    <t>Čistič na horizontálne žalúzie</t>
  </si>
  <si>
    <t>Čistič na radiátory, suché aj mokré čistenie</t>
  </si>
  <si>
    <t>Čistiaci prostriedok do umývačiek riadu</t>
  </si>
  <si>
    <t>Herbicíd</t>
  </si>
  <si>
    <t>Hydroxid sodný 98 %</t>
  </si>
  <si>
    <t>Krém na ruky</t>
  </si>
  <si>
    <t>Kryštalická sóda</t>
  </si>
  <si>
    <t>Kyselina soľná chlorovodíková</t>
  </si>
  <si>
    <t>Kyslý nepenivý čistiaci prostriedok na WC, hrdzu a vodný kameň</t>
  </si>
  <si>
    <t>Leštidlo do umývačky riadu</t>
  </si>
  <si>
    <t>Lieh denaturovaný technický</t>
  </si>
  <si>
    <t>Mazľavé mydlo</t>
  </si>
  <si>
    <t xml:space="preserve">Mydlo tekuté antibakteriálne malé </t>
  </si>
  <si>
    <t>Mydlo tekuté antibakteriálne, s dávkovačom</t>
  </si>
  <si>
    <t>Mydlo tekuté do zásobníkov TORK</t>
  </si>
  <si>
    <t>Mydlo toaletné antibakteriálne</t>
  </si>
  <si>
    <t>Ocot kvasný liehový</t>
  </si>
  <si>
    <t>Odstraňovač vodného kameňa</t>
  </si>
  <si>
    <t>Pasta na ruky</t>
  </si>
  <si>
    <t>Prostriedok proti burine</t>
  </si>
  <si>
    <t>Prostriedok do priemyselných umývačiek riadu</t>
  </si>
  <si>
    <t>Savo na podlahy a povrchy alebo ekvivalent</t>
  </si>
  <si>
    <t>Technický benzín</t>
  </si>
  <si>
    <t>Tekutý čistiaci prášok</t>
  </si>
  <si>
    <t>Univerzálny čistiaci prostriedok na podlahy</t>
  </si>
  <si>
    <t>Univerzálny koncentrovaný čistiaci a dezinfekčný prostriedok</t>
  </si>
  <si>
    <t>Univerzálny mydlový čistič na podlahy</t>
  </si>
  <si>
    <t>WC gél</t>
  </si>
  <si>
    <t>Mydlo tekuté antibakteriálne</t>
  </si>
  <si>
    <t xml:space="preserve">Granulovaná kameninová soľ na úpravu vody </t>
  </si>
  <si>
    <t xml:space="preserve">Čistiaci a dezinfekčný prostriedok na podlahy a povrchy </t>
  </si>
  <si>
    <t>Čistiaci prostriedok proti plesni s rozprašovačom</t>
  </si>
  <si>
    <t>Viacúčelový dezinfekčný čistiaci prostriedok bez chlóru v spreji</t>
  </si>
  <si>
    <t>Mydlo toaletné typ 1</t>
  </si>
  <si>
    <t>Mydlo toaletné typ 2</t>
  </si>
  <si>
    <t>Prášok na pranie univerzálny typ 1</t>
  </si>
  <si>
    <t>Prášok na pranie univerzálny typ 2</t>
  </si>
  <si>
    <t>Prášok na pranie univerzálny typ 3</t>
  </si>
  <si>
    <t>Prostriedok na umývanie riadu typ 1</t>
  </si>
  <si>
    <t>Prostriedok na umývanie riadu typ 2</t>
  </si>
  <si>
    <t>Prostriedok na umývanie riadu typ 3</t>
  </si>
  <si>
    <t>Prostriedok na umývanie riadu typ 4</t>
  </si>
  <si>
    <t>Čistiaci a dezinfekčný prostriedok na umývanie typ 1</t>
  </si>
  <si>
    <t>Čistiaci a dezinfekčný prostriedok na umývanie typ  2</t>
  </si>
  <si>
    <t xml:space="preserve">Oplachovací prostriedok do umývačiek riadu </t>
  </si>
  <si>
    <t xml:space="preserve">Antimykotický prípravok na dezinfekciu nôh </t>
  </si>
  <si>
    <t>Gastro Clean 101 alebo ekvivalent</t>
  </si>
  <si>
    <t>ECOLAB Trump XL alebo ekvivalent</t>
  </si>
  <si>
    <t>FIXINELA  alebo ekvivalent</t>
  </si>
  <si>
    <t>Chloramín T alebo ekvivalent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</si>
</sst>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Arial Narrow"/>
      <family val="2"/>
      <charset val="238"/>
    </font>
    <font>
      <sz val="11"/>
      <color theme="1"/>
      <name val="Calibri"/>
      <family val="2"/>
      <scheme val="minor"/>
    </font>
    <font>
      <sz val="8"/>
      <color theme="1"/>
      <name val="Arial Narrow"/>
      <family val="2"/>
      <charset val="238"/>
    </font>
    <font>
      <sz val="10"/>
      <color theme="1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sz val="10"/>
      <color rgb="FF000000"/>
      <name val="Arial Narrow"/>
      <family val="2"/>
      <charset val="238"/>
    </font>
    <font>
      <sz val="10"/>
      <color theme="1"/>
      <name val="Calibri"/>
      <family val="2"/>
      <scheme val="minor"/>
    </font>
    <font>
      <sz val="10"/>
      <name val="Arial Narrow"/>
      <family val="2"/>
      <charset val="238"/>
    </font>
    <font>
      <sz val="10"/>
      <color rgb="FF333333"/>
      <name val="Arial Narrow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indexed="64"/>
      </top>
      <bottom style="medium">
        <color auto="1"/>
      </bottom>
      <diagonal/>
    </border>
    <border>
      <left/>
      <right/>
      <top style="thin">
        <color indexed="64"/>
      </top>
      <bottom style="medium">
        <color auto="1"/>
      </bottom>
      <diagonal/>
    </border>
    <border>
      <left/>
      <right style="thin">
        <color auto="1"/>
      </right>
      <top style="thin">
        <color indexed="64"/>
      </top>
      <bottom style="medium">
        <color auto="1"/>
      </bottom>
      <diagonal/>
    </border>
    <border>
      <left style="thin">
        <color rgb="FF808080"/>
      </left>
      <right style="thin">
        <color indexed="64"/>
      </right>
      <top style="thin">
        <color rgb="FF80808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808080"/>
      </left>
      <right style="thin">
        <color indexed="64"/>
      </right>
      <top style="thin">
        <color rgb="FF808080"/>
      </top>
      <bottom style="thin">
        <color rgb="FF808080"/>
      </bottom>
      <diagonal/>
    </border>
  </borders>
  <cellStyleXfs count="2">
    <xf numFmtId="0" fontId="0" fillId="0" borderId="0"/>
    <xf numFmtId="0" fontId="2" fillId="0" borderId="0"/>
  </cellStyleXfs>
  <cellXfs count="52">
    <xf numFmtId="0" fontId="0" fillId="0" borderId="0" xfId="0"/>
    <xf numFmtId="0" fontId="1" fillId="0" borderId="0" xfId="0" applyFont="1" applyBorder="1"/>
    <xf numFmtId="4" fontId="1" fillId="0" borderId="0" xfId="0" applyNumberFormat="1" applyFont="1" applyBorder="1"/>
    <xf numFmtId="0" fontId="3" fillId="0" borderId="0" xfId="0" applyFont="1" applyBorder="1"/>
    <xf numFmtId="4" fontId="3" fillId="0" borderId="0" xfId="0" applyNumberFormat="1" applyFont="1" applyBorder="1" applyAlignment="1">
      <alignment vertical="center"/>
    </xf>
    <xf numFmtId="4" fontId="3" fillId="0" borderId="0" xfId="0" applyNumberFormat="1" applyFont="1" applyBorder="1"/>
    <xf numFmtId="10" fontId="4" fillId="2" borderId="1" xfId="0" applyNumberFormat="1" applyFont="1" applyFill="1" applyBorder="1" applyProtection="1">
      <protection locked="0"/>
    </xf>
    <xf numFmtId="0" fontId="5" fillId="0" borderId="0" xfId="1" applyFont="1" applyAlignment="1">
      <alignment vertical="top"/>
    </xf>
    <xf numFmtId="0" fontId="5" fillId="0" borderId="0" xfId="1" applyFont="1" applyFill="1" applyBorder="1" applyAlignment="1">
      <alignment horizontal="left" vertical="top"/>
    </xf>
    <xf numFmtId="0" fontId="5" fillId="0" borderId="0" xfId="0" applyFont="1" applyBorder="1"/>
    <xf numFmtId="0" fontId="4" fillId="0" borderId="2" xfId="1" applyFont="1" applyBorder="1" applyAlignment="1" applyProtection="1">
      <alignment horizontal="center" vertical="center" wrapText="1"/>
      <protection locked="0"/>
    </xf>
    <xf numFmtId="0" fontId="4" fillId="0" borderId="2" xfId="1" applyFont="1" applyBorder="1" applyAlignment="1" applyProtection="1">
      <alignment horizontal="center" vertical="center" wrapText="1"/>
    </xf>
    <xf numFmtId="4" fontId="4" fillId="0" borderId="2" xfId="1" applyNumberFormat="1" applyFont="1" applyBorder="1" applyAlignment="1" applyProtection="1">
      <alignment horizontal="center" vertical="center" wrapText="1"/>
    </xf>
    <xf numFmtId="0" fontId="4" fillId="0" borderId="3" xfId="1" applyFont="1" applyBorder="1" applyAlignment="1" applyProtection="1">
      <alignment horizontal="center" vertical="center" wrapText="1"/>
    </xf>
    <xf numFmtId="4" fontId="4" fillId="0" borderId="1" xfId="0" applyNumberFormat="1" applyFont="1" applyFill="1" applyBorder="1" applyProtection="1"/>
    <xf numFmtId="4" fontId="4" fillId="0" borderId="1" xfId="0" applyNumberFormat="1" applyFont="1" applyBorder="1" applyProtection="1"/>
    <xf numFmtId="4" fontId="4" fillId="0" borderId="4" xfId="0" applyNumberFormat="1" applyFont="1" applyBorder="1" applyProtection="1"/>
    <xf numFmtId="4" fontId="4" fillId="0" borderId="5" xfId="0" applyNumberFormat="1" applyFont="1" applyBorder="1" applyProtection="1"/>
    <xf numFmtId="4" fontId="4" fillId="0" borderId="6" xfId="0" applyNumberFormat="1" applyFont="1" applyBorder="1" applyProtection="1"/>
    <xf numFmtId="0" fontId="1" fillId="0" borderId="0" xfId="0" applyFont="1" applyBorder="1" applyAlignment="1">
      <alignment wrapText="1"/>
    </xf>
    <xf numFmtId="0" fontId="4" fillId="2" borderId="1" xfId="0" applyFont="1" applyFill="1" applyBorder="1" applyProtection="1">
      <protection locked="0"/>
    </xf>
    <xf numFmtId="0" fontId="4" fillId="2" borderId="8" xfId="0" applyFont="1" applyFill="1" applyBorder="1" applyProtection="1">
      <protection locked="0"/>
    </xf>
    <xf numFmtId="10" fontId="4" fillId="2" borderId="8" xfId="0" applyNumberFormat="1" applyFont="1" applyFill="1" applyBorder="1" applyProtection="1">
      <protection locked="0"/>
    </xf>
    <xf numFmtId="0" fontId="4" fillId="0" borderId="9" xfId="1" applyFont="1" applyBorder="1" applyAlignment="1" applyProtection="1">
      <alignment horizontal="center" vertical="center" wrapText="1"/>
    </xf>
    <xf numFmtId="0" fontId="4" fillId="0" borderId="10" xfId="1" applyFont="1" applyBorder="1" applyAlignment="1" applyProtection="1">
      <alignment horizontal="left" vertical="center" wrapText="1"/>
    </xf>
    <xf numFmtId="0" fontId="4" fillId="0" borderId="10" xfId="1" applyFont="1" applyBorder="1" applyAlignment="1" applyProtection="1">
      <alignment horizontal="center" vertical="center" wrapText="1"/>
    </xf>
    <xf numFmtId="0" fontId="4" fillId="0" borderId="11" xfId="0" applyFont="1" applyBorder="1" applyProtection="1"/>
    <xf numFmtId="0" fontId="4" fillId="0" borderId="0" xfId="0" applyFont="1" applyBorder="1"/>
    <xf numFmtId="0" fontId="5" fillId="0" borderId="7" xfId="0" applyFont="1" applyBorder="1" applyAlignment="1">
      <alignment horizontal="center" vertical="top" wrapText="1"/>
    </xf>
    <xf numFmtId="0" fontId="6" fillId="0" borderId="0" xfId="0" applyFont="1" applyBorder="1" applyAlignment="1">
      <alignment horizontal="justify" vertical="center"/>
    </xf>
    <xf numFmtId="0" fontId="4" fillId="0" borderId="0" xfId="0" applyFont="1" applyBorder="1" applyAlignment="1">
      <alignment horizontal="justify" vertical="center" wrapText="1"/>
    </xf>
    <xf numFmtId="4" fontId="4" fillId="0" borderId="0" xfId="0" applyNumberFormat="1" applyFont="1" applyBorder="1"/>
    <xf numFmtId="0" fontId="7" fillId="0" borderId="0" xfId="1" applyFont="1"/>
    <xf numFmtId="0" fontId="5" fillId="0" borderId="0" xfId="0" applyFont="1" applyBorder="1" applyAlignment="1">
      <alignment wrapText="1"/>
    </xf>
    <xf numFmtId="0" fontId="5" fillId="0" borderId="7" xfId="0" applyFont="1" applyFill="1" applyBorder="1" applyAlignment="1">
      <alignment horizontal="center" vertical="top" wrapText="1"/>
    </xf>
    <xf numFmtId="4" fontId="4" fillId="0" borderId="4" xfId="0" applyNumberFormat="1" applyFont="1" applyFill="1" applyBorder="1" applyProtection="1"/>
    <xf numFmtId="0" fontId="5" fillId="0" borderId="0" xfId="0" applyFont="1" applyBorder="1" applyAlignment="1">
      <alignment horizontal="left" wrapText="1"/>
    </xf>
    <xf numFmtId="0" fontId="8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6" fillId="0" borderId="16" xfId="0" applyFont="1" applyFill="1" applyBorder="1" applyAlignment="1">
      <alignment horizontal="center"/>
    </xf>
    <xf numFmtId="0" fontId="6" fillId="3" borderId="16" xfId="0" applyFont="1" applyFill="1" applyBorder="1" applyAlignment="1">
      <alignment horizontal="center"/>
    </xf>
    <xf numFmtId="3" fontId="6" fillId="0" borderId="16" xfId="0" applyNumberFormat="1" applyFont="1" applyFill="1" applyBorder="1" applyAlignment="1">
      <alignment horizontal="center"/>
    </xf>
    <xf numFmtId="0" fontId="6" fillId="0" borderId="17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12" xfId="1" applyFont="1" applyFill="1" applyBorder="1" applyAlignment="1" applyProtection="1">
      <alignment horizontal="center" vertical="center" wrapText="1"/>
    </xf>
    <xf numFmtId="0" fontId="5" fillId="0" borderId="13" xfId="1" applyFont="1" applyFill="1" applyBorder="1" applyAlignment="1" applyProtection="1">
      <alignment horizontal="center" vertical="center" wrapText="1"/>
    </xf>
    <xf numFmtId="0" fontId="5" fillId="0" borderId="14" xfId="1" applyFont="1" applyFill="1" applyBorder="1" applyAlignment="1" applyProtection="1">
      <alignment horizontal="center" vertical="center" wrapText="1"/>
    </xf>
  </cellXfs>
  <cellStyles count="2">
    <cellStyle name="Normálna" xfId="0" builtinId="0"/>
    <cellStyle name="Normálna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</xdr:row>
      <xdr:rowOff>0</xdr:rowOff>
    </xdr:from>
    <xdr:to>
      <xdr:col>5</xdr:col>
      <xdr:colOff>0</xdr:colOff>
      <xdr:row>7</xdr:row>
      <xdr:rowOff>0</xdr:rowOff>
    </xdr:to>
    <xdr:sp macro="" textlink="">
      <xdr:nvSpPr>
        <xdr:cNvPr id="56" name="CustomShape 1" hidden="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0" y="0"/>
          <a:ext cx="7924800" cy="3533775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2</xdr:col>
      <xdr:colOff>0</xdr:colOff>
      <xdr:row>3</xdr:row>
      <xdr:rowOff>0</xdr:rowOff>
    </xdr:from>
    <xdr:to>
      <xdr:col>5</xdr:col>
      <xdr:colOff>0</xdr:colOff>
      <xdr:row>7</xdr:row>
      <xdr:rowOff>0</xdr:rowOff>
    </xdr:to>
    <xdr:sp macro="" textlink="">
      <xdr:nvSpPr>
        <xdr:cNvPr id="57" name="CustomShape 1" hidden="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0" y="0"/>
          <a:ext cx="7924800" cy="3533775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2</xdr:col>
      <xdr:colOff>0</xdr:colOff>
      <xdr:row>3</xdr:row>
      <xdr:rowOff>0</xdr:rowOff>
    </xdr:from>
    <xdr:to>
      <xdr:col>5</xdr:col>
      <xdr:colOff>0</xdr:colOff>
      <xdr:row>7</xdr:row>
      <xdr:rowOff>0</xdr:rowOff>
    </xdr:to>
    <xdr:sp macro="" textlink="">
      <xdr:nvSpPr>
        <xdr:cNvPr id="58" name="CustomShape 1" hidden="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0" y="0"/>
          <a:ext cx="7924800" cy="3533775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2</xdr:col>
      <xdr:colOff>0</xdr:colOff>
      <xdr:row>3</xdr:row>
      <xdr:rowOff>0</xdr:rowOff>
    </xdr:from>
    <xdr:to>
      <xdr:col>5</xdr:col>
      <xdr:colOff>0</xdr:colOff>
      <xdr:row>7</xdr:row>
      <xdr:rowOff>0</xdr:rowOff>
    </xdr:to>
    <xdr:sp macro="" textlink="">
      <xdr:nvSpPr>
        <xdr:cNvPr id="59" name="CustomShape 1" hidden="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0" y="0"/>
          <a:ext cx="7924800" cy="3533775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2</xdr:col>
      <xdr:colOff>0</xdr:colOff>
      <xdr:row>3</xdr:row>
      <xdr:rowOff>0</xdr:rowOff>
    </xdr:from>
    <xdr:to>
      <xdr:col>5</xdr:col>
      <xdr:colOff>0</xdr:colOff>
      <xdr:row>7</xdr:row>
      <xdr:rowOff>0</xdr:rowOff>
    </xdr:to>
    <xdr:sp macro="" textlink="">
      <xdr:nvSpPr>
        <xdr:cNvPr id="60" name="CustomShape 1" hidden="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0" y="0"/>
          <a:ext cx="7924800" cy="3533775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2</xdr:col>
      <xdr:colOff>0</xdr:colOff>
      <xdr:row>3</xdr:row>
      <xdr:rowOff>0</xdr:rowOff>
    </xdr:from>
    <xdr:to>
      <xdr:col>5</xdr:col>
      <xdr:colOff>0</xdr:colOff>
      <xdr:row>7</xdr:row>
      <xdr:rowOff>0</xdr:rowOff>
    </xdr:to>
    <xdr:sp macro="" textlink="">
      <xdr:nvSpPr>
        <xdr:cNvPr id="61" name="CustomShape 1" hidden="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0" y="0"/>
          <a:ext cx="7924800" cy="3533775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2</xdr:col>
      <xdr:colOff>0</xdr:colOff>
      <xdr:row>3</xdr:row>
      <xdr:rowOff>0</xdr:rowOff>
    </xdr:from>
    <xdr:to>
      <xdr:col>5</xdr:col>
      <xdr:colOff>0</xdr:colOff>
      <xdr:row>7</xdr:row>
      <xdr:rowOff>0</xdr:rowOff>
    </xdr:to>
    <xdr:sp macro="" textlink="">
      <xdr:nvSpPr>
        <xdr:cNvPr id="62" name="CustomShape 1" hidden="1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0" y="0"/>
          <a:ext cx="7924800" cy="3533775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2</xdr:col>
      <xdr:colOff>0</xdr:colOff>
      <xdr:row>3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63" name="AutoShape 1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4324350" cy="35337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64" name="AutoShape 16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4324350" cy="35337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65" name="AutoShape 14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4324350" cy="35337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66" name="AutoShape 12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4324350" cy="35337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67" name="AutoShape 10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4324350" cy="35337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68" name="AutoShape 6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4324350" cy="35337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69" name="AutoShape 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4324350" cy="35337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70" name="AutoShape 2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4324350" cy="35337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71" name="AutoShape 18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4324350" cy="35337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72" name="AutoShape 16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4324350" cy="35337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73" name="AutoShape 14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4324350" cy="35337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74" name="AutoShape 12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4324350" cy="35337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75" name="AutoShape 1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4324350" cy="35337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76" name="AutoShape 6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4324350" cy="35337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77" name="AutoShape 4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4324350" cy="35337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78" name="AutoShape 2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4324350" cy="35337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79" name="AutoShape 12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4324350" cy="35337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80" name="AutoShape 12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4324350" cy="35337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</xdr:row>
      <xdr:rowOff>0</xdr:rowOff>
    </xdr:from>
    <xdr:to>
      <xdr:col>3</xdr:col>
      <xdr:colOff>0</xdr:colOff>
      <xdr:row>14</xdr:row>
      <xdr:rowOff>0</xdr:rowOff>
    </xdr:to>
    <xdr:sp macro="" textlink="">
      <xdr:nvSpPr>
        <xdr:cNvPr id="27" name="AutoShape 1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4324350" cy="184689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</xdr:row>
      <xdr:rowOff>0</xdr:rowOff>
    </xdr:from>
    <xdr:to>
      <xdr:col>3</xdr:col>
      <xdr:colOff>0</xdr:colOff>
      <xdr:row>14</xdr:row>
      <xdr:rowOff>0</xdr:rowOff>
    </xdr:to>
    <xdr:sp macro="" textlink="">
      <xdr:nvSpPr>
        <xdr:cNvPr id="28" name="AutoShape 16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4324350" cy="184689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</xdr:row>
      <xdr:rowOff>0</xdr:rowOff>
    </xdr:from>
    <xdr:to>
      <xdr:col>3</xdr:col>
      <xdr:colOff>0</xdr:colOff>
      <xdr:row>14</xdr:row>
      <xdr:rowOff>0</xdr:rowOff>
    </xdr:to>
    <xdr:sp macro="" textlink="">
      <xdr:nvSpPr>
        <xdr:cNvPr id="29" name="AutoShape 14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4324350" cy="184689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</xdr:row>
      <xdr:rowOff>0</xdr:rowOff>
    </xdr:from>
    <xdr:to>
      <xdr:col>3</xdr:col>
      <xdr:colOff>0</xdr:colOff>
      <xdr:row>14</xdr:row>
      <xdr:rowOff>0</xdr:rowOff>
    </xdr:to>
    <xdr:sp macro="" textlink="">
      <xdr:nvSpPr>
        <xdr:cNvPr id="30" name="AutoShape 12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4324350" cy="184689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</xdr:row>
      <xdr:rowOff>0</xdr:rowOff>
    </xdr:from>
    <xdr:to>
      <xdr:col>3</xdr:col>
      <xdr:colOff>0</xdr:colOff>
      <xdr:row>14</xdr:row>
      <xdr:rowOff>0</xdr:rowOff>
    </xdr:to>
    <xdr:sp macro="" textlink="">
      <xdr:nvSpPr>
        <xdr:cNvPr id="31" name="AutoShape 10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4324350" cy="184689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</xdr:row>
      <xdr:rowOff>0</xdr:rowOff>
    </xdr:from>
    <xdr:to>
      <xdr:col>3</xdr:col>
      <xdr:colOff>0</xdr:colOff>
      <xdr:row>14</xdr:row>
      <xdr:rowOff>0</xdr:rowOff>
    </xdr:to>
    <xdr:sp macro="" textlink="">
      <xdr:nvSpPr>
        <xdr:cNvPr id="32" name="AutoShape 6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4324350" cy="184689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</xdr:row>
      <xdr:rowOff>0</xdr:rowOff>
    </xdr:from>
    <xdr:to>
      <xdr:col>3</xdr:col>
      <xdr:colOff>0</xdr:colOff>
      <xdr:row>14</xdr:row>
      <xdr:rowOff>0</xdr:rowOff>
    </xdr:to>
    <xdr:sp macro="" textlink="">
      <xdr:nvSpPr>
        <xdr:cNvPr id="33" name="AutoShape 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4324350" cy="184689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</xdr:row>
      <xdr:rowOff>0</xdr:rowOff>
    </xdr:from>
    <xdr:to>
      <xdr:col>3</xdr:col>
      <xdr:colOff>0</xdr:colOff>
      <xdr:row>14</xdr:row>
      <xdr:rowOff>0</xdr:rowOff>
    </xdr:to>
    <xdr:sp macro="" textlink="">
      <xdr:nvSpPr>
        <xdr:cNvPr id="34" name="AutoShape 2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4324350" cy="184689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</xdr:row>
      <xdr:rowOff>0</xdr:rowOff>
    </xdr:from>
    <xdr:to>
      <xdr:col>3</xdr:col>
      <xdr:colOff>0</xdr:colOff>
      <xdr:row>14</xdr:row>
      <xdr:rowOff>0</xdr:rowOff>
    </xdr:to>
    <xdr:sp macro="" textlink="">
      <xdr:nvSpPr>
        <xdr:cNvPr id="35" name="AutoShape 18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4324350" cy="184689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</xdr:row>
      <xdr:rowOff>0</xdr:rowOff>
    </xdr:from>
    <xdr:to>
      <xdr:col>3</xdr:col>
      <xdr:colOff>0</xdr:colOff>
      <xdr:row>14</xdr:row>
      <xdr:rowOff>0</xdr:rowOff>
    </xdr:to>
    <xdr:sp macro="" textlink="">
      <xdr:nvSpPr>
        <xdr:cNvPr id="36" name="AutoShape 16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4324350" cy="184689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</xdr:row>
      <xdr:rowOff>0</xdr:rowOff>
    </xdr:from>
    <xdr:to>
      <xdr:col>3</xdr:col>
      <xdr:colOff>0</xdr:colOff>
      <xdr:row>14</xdr:row>
      <xdr:rowOff>0</xdr:rowOff>
    </xdr:to>
    <xdr:sp macro="" textlink="">
      <xdr:nvSpPr>
        <xdr:cNvPr id="37" name="AutoShape 14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4324350" cy="184689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</xdr:row>
      <xdr:rowOff>0</xdr:rowOff>
    </xdr:from>
    <xdr:to>
      <xdr:col>3</xdr:col>
      <xdr:colOff>0</xdr:colOff>
      <xdr:row>14</xdr:row>
      <xdr:rowOff>0</xdr:rowOff>
    </xdr:to>
    <xdr:sp macro="" textlink="">
      <xdr:nvSpPr>
        <xdr:cNvPr id="38" name="AutoShape 12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4324350" cy="184689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</xdr:row>
      <xdr:rowOff>0</xdr:rowOff>
    </xdr:from>
    <xdr:to>
      <xdr:col>3</xdr:col>
      <xdr:colOff>0</xdr:colOff>
      <xdr:row>14</xdr:row>
      <xdr:rowOff>0</xdr:rowOff>
    </xdr:to>
    <xdr:sp macro="" textlink="">
      <xdr:nvSpPr>
        <xdr:cNvPr id="39" name="AutoShape 1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4324350" cy="184689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</xdr:row>
      <xdr:rowOff>0</xdr:rowOff>
    </xdr:from>
    <xdr:to>
      <xdr:col>3</xdr:col>
      <xdr:colOff>0</xdr:colOff>
      <xdr:row>14</xdr:row>
      <xdr:rowOff>0</xdr:rowOff>
    </xdr:to>
    <xdr:sp macro="" textlink="">
      <xdr:nvSpPr>
        <xdr:cNvPr id="40" name="AutoShape 6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4324350" cy="184689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</xdr:row>
      <xdr:rowOff>0</xdr:rowOff>
    </xdr:from>
    <xdr:to>
      <xdr:col>3</xdr:col>
      <xdr:colOff>0</xdr:colOff>
      <xdr:row>14</xdr:row>
      <xdr:rowOff>0</xdr:rowOff>
    </xdr:to>
    <xdr:sp macro="" textlink="">
      <xdr:nvSpPr>
        <xdr:cNvPr id="41" name="AutoShape 4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4324350" cy="184689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</xdr:row>
      <xdr:rowOff>0</xdr:rowOff>
    </xdr:from>
    <xdr:to>
      <xdr:col>3</xdr:col>
      <xdr:colOff>0</xdr:colOff>
      <xdr:row>14</xdr:row>
      <xdr:rowOff>0</xdr:rowOff>
    </xdr:to>
    <xdr:sp macro="" textlink="">
      <xdr:nvSpPr>
        <xdr:cNvPr id="42" name="AutoShape 2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4324350" cy="184689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</xdr:row>
      <xdr:rowOff>0</xdr:rowOff>
    </xdr:from>
    <xdr:to>
      <xdr:col>3</xdr:col>
      <xdr:colOff>0</xdr:colOff>
      <xdr:row>14</xdr:row>
      <xdr:rowOff>0</xdr:rowOff>
    </xdr:to>
    <xdr:sp macro="" textlink="">
      <xdr:nvSpPr>
        <xdr:cNvPr id="43" name="AutoShape 12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4324350" cy="184689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</xdr:row>
      <xdr:rowOff>0</xdr:rowOff>
    </xdr:from>
    <xdr:to>
      <xdr:col>3</xdr:col>
      <xdr:colOff>0</xdr:colOff>
      <xdr:row>14</xdr:row>
      <xdr:rowOff>0</xdr:rowOff>
    </xdr:to>
    <xdr:sp macro="" textlink="">
      <xdr:nvSpPr>
        <xdr:cNvPr id="44" name="AutoShape 12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4324350" cy="184689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5</xdr:col>
      <xdr:colOff>0</xdr:colOff>
      <xdr:row>30</xdr:row>
      <xdr:rowOff>0</xdr:rowOff>
    </xdr:to>
    <xdr:sp macro="" textlink="">
      <xdr:nvSpPr>
        <xdr:cNvPr id="45" name="CustomShape 1" hidden="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0" y="0"/>
          <a:ext cx="7924800" cy="42624375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2</xdr:col>
      <xdr:colOff>0</xdr:colOff>
      <xdr:row>3</xdr:row>
      <xdr:rowOff>0</xdr:rowOff>
    </xdr:from>
    <xdr:to>
      <xdr:col>5</xdr:col>
      <xdr:colOff>0</xdr:colOff>
      <xdr:row>30</xdr:row>
      <xdr:rowOff>0</xdr:rowOff>
    </xdr:to>
    <xdr:sp macro="" textlink="">
      <xdr:nvSpPr>
        <xdr:cNvPr id="46" name="CustomShape 1" hidden="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0" y="0"/>
          <a:ext cx="7924800" cy="42624375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2</xdr:col>
      <xdr:colOff>0</xdr:colOff>
      <xdr:row>3</xdr:row>
      <xdr:rowOff>0</xdr:rowOff>
    </xdr:from>
    <xdr:to>
      <xdr:col>5</xdr:col>
      <xdr:colOff>0</xdr:colOff>
      <xdr:row>30</xdr:row>
      <xdr:rowOff>0</xdr:rowOff>
    </xdr:to>
    <xdr:sp macro="" textlink="">
      <xdr:nvSpPr>
        <xdr:cNvPr id="47" name="CustomShape 1" hidden="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0" y="0"/>
          <a:ext cx="7924800" cy="42624375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2</xdr:col>
      <xdr:colOff>0</xdr:colOff>
      <xdr:row>3</xdr:row>
      <xdr:rowOff>0</xdr:rowOff>
    </xdr:from>
    <xdr:to>
      <xdr:col>5</xdr:col>
      <xdr:colOff>0</xdr:colOff>
      <xdr:row>30</xdr:row>
      <xdr:rowOff>0</xdr:rowOff>
    </xdr:to>
    <xdr:sp macro="" textlink="">
      <xdr:nvSpPr>
        <xdr:cNvPr id="48" name="CustomShape 1" hidden="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0" y="0"/>
          <a:ext cx="7924800" cy="42624375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2</xdr:col>
      <xdr:colOff>0</xdr:colOff>
      <xdr:row>3</xdr:row>
      <xdr:rowOff>0</xdr:rowOff>
    </xdr:from>
    <xdr:to>
      <xdr:col>5</xdr:col>
      <xdr:colOff>0</xdr:colOff>
      <xdr:row>30</xdr:row>
      <xdr:rowOff>0</xdr:rowOff>
    </xdr:to>
    <xdr:sp macro="" textlink="">
      <xdr:nvSpPr>
        <xdr:cNvPr id="49" name="CustomShape 1" hidden="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0" y="0"/>
          <a:ext cx="7924800" cy="42624375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2</xdr:col>
      <xdr:colOff>0</xdr:colOff>
      <xdr:row>3</xdr:row>
      <xdr:rowOff>0</xdr:rowOff>
    </xdr:from>
    <xdr:to>
      <xdr:col>5</xdr:col>
      <xdr:colOff>0</xdr:colOff>
      <xdr:row>30</xdr:row>
      <xdr:rowOff>0</xdr:rowOff>
    </xdr:to>
    <xdr:sp macro="" textlink="">
      <xdr:nvSpPr>
        <xdr:cNvPr id="50" name="CustomShape 1" hidden="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0" y="0"/>
          <a:ext cx="7924800" cy="42624375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2</xdr:col>
      <xdr:colOff>0</xdr:colOff>
      <xdr:row>3</xdr:row>
      <xdr:rowOff>0</xdr:rowOff>
    </xdr:from>
    <xdr:to>
      <xdr:col>5</xdr:col>
      <xdr:colOff>0</xdr:colOff>
      <xdr:row>30</xdr:row>
      <xdr:rowOff>0</xdr:rowOff>
    </xdr:to>
    <xdr:sp macro="" textlink="">
      <xdr:nvSpPr>
        <xdr:cNvPr id="51" name="CustomShape 1" hidden="1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0" y="0"/>
          <a:ext cx="7924800" cy="42624375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2</xdr:col>
      <xdr:colOff>0</xdr:colOff>
      <xdr:row>3</xdr:row>
      <xdr:rowOff>0</xdr:rowOff>
    </xdr:from>
    <xdr:to>
      <xdr:col>4</xdr:col>
      <xdr:colOff>0</xdr:colOff>
      <xdr:row>14</xdr:row>
      <xdr:rowOff>0</xdr:rowOff>
    </xdr:to>
    <xdr:sp macro="" textlink="">
      <xdr:nvSpPr>
        <xdr:cNvPr id="52" name="AutoShape 1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4324350" cy="184689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4</xdr:col>
      <xdr:colOff>0</xdr:colOff>
      <xdr:row>14</xdr:row>
      <xdr:rowOff>0</xdr:rowOff>
    </xdr:to>
    <xdr:sp macro="" textlink="">
      <xdr:nvSpPr>
        <xdr:cNvPr id="53" name="AutoShape 16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4324350" cy="184689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4</xdr:col>
      <xdr:colOff>0</xdr:colOff>
      <xdr:row>14</xdr:row>
      <xdr:rowOff>0</xdr:rowOff>
    </xdr:to>
    <xdr:sp macro="" textlink="">
      <xdr:nvSpPr>
        <xdr:cNvPr id="54" name="AutoShape 14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4324350" cy="184689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4</xdr:col>
      <xdr:colOff>0</xdr:colOff>
      <xdr:row>14</xdr:row>
      <xdr:rowOff>0</xdr:rowOff>
    </xdr:to>
    <xdr:sp macro="" textlink="">
      <xdr:nvSpPr>
        <xdr:cNvPr id="55" name="AutoShape 12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4324350" cy="184689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4</xdr:col>
      <xdr:colOff>0</xdr:colOff>
      <xdr:row>14</xdr:row>
      <xdr:rowOff>0</xdr:rowOff>
    </xdr:to>
    <xdr:sp macro="" textlink="">
      <xdr:nvSpPr>
        <xdr:cNvPr id="81" name="AutoShape 10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4324350" cy="184689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4</xdr:col>
      <xdr:colOff>0</xdr:colOff>
      <xdr:row>14</xdr:row>
      <xdr:rowOff>0</xdr:rowOff>
    </xdr:to>
    <xdr:sp macro="" textlink="">
      <xdr:nvSpPr>
        <xdr:cNvPr id="82" name="AutoShape 6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4324350" cy="184689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4</xdr:col>
      <xdr:colOff>0</xdr:colOff>
      <xdr:row>14</xdr:row>
      <xdr:rowOff>0</xdr:rowOff>
    </xdr:to>
    <xdr:sp macro="" textlink="">
      <xdr:nvSpPr>
        <xdr:cNvPr id="83" name="AutoShape 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4324350" cy="184689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4</xdr:col>
      <xdr:colOff>0</xdr:colOff>
      <xdr:row>14</xdr:row>
      <xdr:rowOff>0</xdr:rowOff>
    </xdr:to>
    <xdr:sp macro="" textlink="">
      <xdr:nvSpPr>
        <xdr:cNvPr id="84" name="AutoShape 2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4324350" cy="184689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4</xdr:col>
      <xdr:colOff>0</xdr:colOff>
      <xdr:row>14</xdr:row>
      <xdr:rowOff>0</xdr:rowOff>
    </xdr:to>
    <xdr:sp macro="" textlink="">
      <xdr:nvSpPr>
        <xdr:cNvPr id="85" name="AutoShape 18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4324350" cy="184689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4</xdr:col>
      <xdr:colOff>0</xdr:colOff>
      <xdr:row>14</xdr:row>
      <xdr:rowOff>0</xdr:rowOff>
    </xdr:to>
    <xdr:sp macro="" textlink="">
      <xdr:nvSpPr>
        <xdr:cNvPr id="86" name="AutoShape 16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4324350" cy="184689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4</xdr:col>
      <xdr:colOff>0</xdr:colOff>
      <xdr:row>14</xdr:row>
      <xdr:rowOff>0</xdr:rowOff>
    </xdr:to>
    <xdr:sp macro="" textlink="">
      <xdr:nvSpPr>
        <xdr:cNvPr id="87" name="AutoShape 14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4324350" cy="184689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4</xdr:col>
      <xdr:colOff>0</xdr:colOff>
      <xdr:row>14</xdr:row>
      <xdr:rowOff>0</xdr:rowOff>
    </xdr:to>
    <xdr:sp macro="" textlink="">
      <xdr:nvSpPr>
        <xdr:cNvPr id="88" name="AutoShape 12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4324350" cy="184689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4</xdr:col>
      <xdr:colOff>0</xdr:colOff>
      <xdr:row>14</xdr:row>
      <xdr:rowOff>0</xdr:rowOff>
    </xdr:to>
    <xdr:sp macro="" textlink="">
      <xdr:nvSpPr>
        <xdr:cNvPr id="89" name="AutoShape 1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4324350" cy="184689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4</xdr:col>
      <xdr:colOff>0</xdr:colOff>
      <xdr:row>14</xdr:row>
      <xdr:rowOff>0</xdr:rowOff>
    </xdr:to>
    <xdr:sp macro="" textlink="">
      <xdr:nvSpPr>
        <xdr:cNvPr id="90" name="AutoShape 6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4324350" cy="184689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4</xdr:col>
      <xdr:colOff>0</xdr:colOff>
      <xdr:row>14</xdr:row>
      <xdr:rowOff>0</xdr:rowOff>
    </xdr:to>
    <xdr:sp macro="" textlink="">
      <xdr:nvSpPr>
        <xdr:cNvPr id="91" name="AutoShape 4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4324350" cy="184689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4</xdr:col>
      <xdr:colOff>0</xdr:colOff>
      <xdr:row>14</xdr:row>
      <xdr:rowOff>0</xdr:rowOff>
    </xdr:to>
    <xdr:sp macro="" textlink="">
      <xdr:nvSpPr>
        <xdr:cNvPr id="92" name="AutoShape 2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4324350" cy="184689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4</xdr:col>
      <xdr:colOff>0</xdr:colOff>
      <xdr:row>14</xdr:row>
      <xdr:rowOff>0</xdr:rowOff>
    </xdr:to>
    <xdr:sp macro="" textlink="">
      <xdr:nvSpPr>
        <xdr:cNvPr id="93" name="AutoShape 12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4324350" cy="184689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4</xdr:col>
      <xdr:colOff>0</xdr:colOff>
      <xdr:row>14</xdr:row>
      <xdr:rowOff>0</xdr:rowOff>
    </xdr:to>
    <xdr:sp macro="" textlink="">
      <xdr:nvSpPr>
        <xdr:cNvPr id="94" name="AutoShape 12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4324350" cy="184689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8"/>
  <sheetViews>
    <sheetView tabSelected="1" topLeftCell="A6" zoomScale="140" zoomScaleNormal="140" workbookViewId="0">
      <selection activeCell="D10" sqref="D10"/>
    </sheetView>
  </sheetViews>
  <sheetFormatPr defaultColWidth="16.7109375" defaultRowHeight="16.899999999999999" customHeight="1" x14ac:dyDescent="0.3"/>
  <cols>
    <col min="1" max="1" width="7.7109375" style="1" customWidth="1"/>
    <col min="2" max="2" width="53.7109375" style="1" customWidth="1"/>
    <col min="3" max="3" width="13.42578125" style="1" customWidth="1"/>
    <col min="4" max="4" width="9.7109375" style="1" customWidth="1"/>
    <col min="5" max="5" width="11.28515625" style="1" customWidth="1"/>
    <col min="6" max="6" width="11.42578125" style="1" customWidth="1"/>
    <col min="7" max="7" width="11.42578125" style="2" customWidth="1"/>
    <col min="8" max="8" width="13.7109375" style="1" customWidth="1"/>
    <col min="9" max="9" width="16.140625" style="1" customWidth="1"/>
    <col min="10" max="16384" width="16.7109375" style="1"/>
  </cols>
  <sheetData>
    <row r="1" spans="1:19" ht="16.899999999999999" customHeight="1" x14ac:dyDescent="0.3">
      <c r="A1" s="3"/>
      <c r="B1" s="3"/>
      <c r="C1" s="48" t="s">
        <v>90</v>
      </c>
      <c r="D1" s="48"/>
      <c r="E1" s="48"/>
      <c r="F1" s="48"/>
      <c r="G1" s="4"/>
      <c r="H1" s="3"/>
      <c r="I1" s="3"/>
      <c r="J1" s="3"/>
    </row>
    <row r="2" spans="1:19" ht="16.899999999999999" customHeight="1" x14ac:dyDescent="0.3">
      <c r="A2" s="3"/>
      <c r="B2" s="3"/>
      <c r="C2" s="3"/>
      <c r="D2" s="3"/>
      <c r="E2" s="3"/>
      <c r="F2" s="3"/>
      <c r="G2" s="5"/>
      <c r="H2" s="3"/>
      <c r="I2" s="3"/>
      <c r="J2" s="3"/>
    </row>
    <row r="3" spans="1:19" ht="16.899999999999999" customHeight="1" thickBot="1" x14ac:dyDescent="0.35">
      <c r="A3" s="3"/>
      <c r="B3" s="3"/>
      <c r="C3" s="3"/>
      <c r="D3" s="3"/>
      <c r="E3" s="3"/>
      <c r="F3" s="3"/>
      <c r="G3" s="5"/>
      <c r="H3" s="3"/>
      <c r="I3" s="3"/>
      <c r="J3" s="3"/>
    </row>
    <row r="4" spans="1:19" ht="64.900000000000006" customHeight="1" x14ac:dyDescent="0.3">
      <c r="A4" s="23" t="s">
        <v>8</v>
      </c>
      <c r="B4" s="24" t="s">
        <v>0</v>
      </c>
      <c r="C4" s="25" t="s">
        <v>1</v>
      </c>
      <c r="D4" s="25" t="s">
        <v>2</v>
      </c>
      <c r="E4" s="10" t="s">
        <v>3</v>
      </c>
      <c r="F4" s="10" t="s">
        <v>4</v>
      </c>
      <c r="G4" s="12" t="s">
        <v>5</v>
      </c>
      <c r="H4" s="11" t="s">
        <v>6</v>
      </c>
      <c r="I4" s="13" t="s">
        <v>7</v>
      </c>
      <c r="J4" s="27"/>
      <c r="L4" s="19"/>
      <c r="O4" s="19"/>
      <c r="P4" s="19"/>
      <c r="Q4" s="19"/>
      <c r="R4" s="19"/>
      <c r="S4" s="19"/>
    </row>
    <row r="5" spans="1:19" ht="16.899999999999999" customHeight="1" x14ac:dyDescent="0.3">
      <c r="A5" s="34" t="s">
        <v>13</v>
      </c>
      <c r="B5" s="37" t="s">
        <v>91</v>
      </c>
      <c r="C5" s="40">
        <v>700</v>
      </c>
      <c r="D5" s="43" t="s">
        <v>89</v>
      </c>
      <c r="E5" s="20"/>
      <c r="F5" s="6"/>
      <c r="G5" s="14">
        <f>ROUND(E5+E5*F5,2)</f>
        <v>0</v>
      </c>
      <c r="H5" s="14">
        <f t="shared" ref="H5:H13" si="0">C5*E5</f>
        <v>0</v>
      </c>
      <c r="I5" s="35">
        <f t="shared" ref="I5:I13" si="1">C5*G5</f>
        <v>0</v>
      </c>
      <c r="J5" s="27"/>
    </row>
    <row r="6" spans="1:19" ht="16.899999999999999" customHeight="1" x14ac:dyDescent="0.3">
      <c r="A6" s="34" t="s">
        <v>14</v>
      </c>
      <c r="B6" s="37" t="s">
        <v>92</v>
      </c>
      <c r="C6" s="41">
        <v>5</v>
      </c>
      <c r="D6" s="43" t="s">
        <v>89</v>
      </c>
      <c r="E6" s="20"/>
      <c r="F6" s="6"/>
      <c r="G6" s="14">
        <f>ROUND(E6+E6*F6,2)</f>
        <v>0</v>
      </c>
      <c r="H6" s="14">
        <f t="shared" si="0"/>
        <v>0</v>
      </c>
      <c r="I6" s="35">
        <f t="shared" si="1"/>
        <v>0</v>
      </c>
      <c r="J6" s="27"/>
    </row>
    <row r="7" spans="1:19" ht="33" customHeight="1" x14ac:dyDescent="0.3">
      <c r="A7" s="34" t="s">
        <v>15</v>
      </c>
      <c r="B7" s="38" t="s">
        <v>93</v>
      </c>
      <c r="C7" s="41">
        <v>25</v>
      </c>
      <c r="D7" s="43" t="s">
        <v>89</v>
      </c>
      <c r="E7" s="20"/>
      <c r="F7" s="6"/>
      <c r="G7" s="14">
        <f>ROUND(E7+E7*F7,2)</f>
        <v>0</v>
      </c>
      <c r="H7" s="14">
        <f t="shared" si="0"/>
        <v>0</v>
      </c>
      <c r="I7" s="35">
        <f t="shared" si="1"/>
        <v>0</v>
      </c>
      <c r="J7" s="27"/>
    </row>
    <row r="8" spans="1:19" ht="16.5" customHeight="1" x14ac:dyDescent="0.3">
      <c r="A8" s="28" t="s">
        <v>16</v>
      </c>
      <c r="B8" s="38" t="s">
        <v>94</v>
      </c>
      <c r="C8" s="40">
        <v>10</v>
      </c>
      <c r="D8" s="43" t="s">
        <v>89</v>
      </c>
      <c r="E8" s="20"/>
      <c r="F8" s="6"/>
      <c r="G8" s="14">
        <f t="shared" ref="G8:G71" si="2">ROUND(E8+E8*F8,2)</f>
        <v>0</v>
      </c>
      <c r="H8" s="15">
        <f t="shared" si="0"/>
        <v>0</v>
      </c>
      <c r="I8" s="16">
        <f t="shared" si="1"/>
        <v>0</v>
      </c>
      <c r="J8" s="27"/>
    </row>
    <row r="9" spans="1:19" ht="15.75" customHeight="1" x14ac:dyDescent="0.3">
      <c r="A9" s="28" t="s">
        <v>17</v>
      </c>
      <c r="B9" s="38" t="s">
        <v>95</v>
      </c>
      <c r="C9" s="40">
        <v>10</v>
      </c>
      <c r="D9" s="43" t="s">
        <v>89</v>
      </c>
      <c r="E9" s="20"/>
      <c r="F9" s="6"/>
      <c r="G9" s="14">
        <f t="shared" si="2"/>
        <v>0</v>
      </c>
      <c r="H9" s="15">
        <f t="shared" si="0"/>
        <v>0</v>
      </c>
      <c r="I9" s="16">
        <f t="shared" si="1"/>
        <v>0</v>
      </c>
      <c r="J9" s="27"/>
    </row>
    <row r="10" spans="1:19" ht="16.899999999999999" customHeight="1" x14ac:dyDescent="0.3">
      <c r="A10" s="28" t="s">
        <v>18</v>
      </c>
      <c r="B10" s="38" t="s">
        <v>96</v>
      </c>
      <c r="C10" s="40">
        <v>15</v>
      </c>
      <c r="D10" s="43" t="s">
        <v>44</v>
      </c>
      <c r="E10" s="20"/>
      <c r="F10" s="6"/>
      <c r="G10" s="14">
        <f t="shared" si="2"/>
        <v>0</v>
      </c>
      <c r="H10" s="15">
        <f t="shared" si="0"/>
        <v>0</v>
      </c>
      <c r="I10" s="16">
        <f t="shared" si="1"/>
        <v>0</v>
      </c>
      <c r="J10" s="27"/>
    </row>
    <row r="11" spans="1:19" ht="16.899999999999999" customHeight="1" x14ac:dyDescent="0.3">
      <c r="A11" s="28" t="s">
        <v>19</v>
      </c>
      <c r="B11" s="37" t="s">
        <v>97</v>
      </c>
      <c r="C11" s="40">
        <v>30</v>
      </c>
      <c r="D11" s="43" t="s">
        <v>44</v>
      </c>
      <c r="E11" s="20"/>
      <c r="F11" s="6"/>
      <c r="G11" s="14">
        <f t="shared" si="2"/>
        <v>0</v>
      </c>
      <c r="H11" s="15">
        <f t="shared" si="0"/>
        <v>0</v>
      </c>
      <c r="I11" s="16">
        <f t="shared" si="1"/>
        <v>0</v>
      </c>
      <c r="J11" s="27"/>
    </row>
    <row r="12" spans="1:19" ht="16.899999999999999" customHeight="1" x14ac:dyDescent="0.3">
      <c r="A12" s="28" t="s">
        <v>20</v>
      </c>
      <c r="B12" s="37" t="s">
        <v>98</v>
      </c>
      <c r="C12" s="40">
        <v>60</v>
      </c>
      <c r="D12" s="43" t="s">
        <v>44</v>
      </c>
      <c r="E12" s="20"/>
      <c r="F12" s="6"/>
      <c r="G12" s="14">
        <f t="shared" si="2"/>
        <v>0</v>
      </c>
      <c r="H12" s="15">
        <f t="shared" si="0"/>
        <v>0</v>
      </c>
      <c r="I12" s="16">
        <f t="shared" si="1"/>
        <v>0</v>
      </c>
      <c r="J12" s="27"/>
    </row>
    <row r="13" spans="1:19" ht="16.5" customHeight="1" x14ac:dyDescent="0.3">
      <c r="A13" s="28" t="s">
        <v>21</v>
      </c>
      <c r="B13" s="37" t="s">
        <v>99</v>
      </c>
      <c r="C13" s="40">
        <v>500</v>
      </c>
      <c r="D13" s="43" t="s">
        <v>89</v>
      </c>
      <c r="E13" s="20"/>
      <c r="F13" s="6"/>
      <c r="G13" s="14">
        <f t="shared" si="2"/>
        <v>0</v>
      </c>
      <c r="H13" s="15">
        <f t="shared" si="0"/>
        <v>0</v>
      </c>
      <c r="I13" s="16">
        <f t="shared" si="1"/>
        <v>0</v>
      </c>
      <c r="J13" s="27"/>
    </row>
    <row r="14" spans="1:19" ht="16.899999999999999" customHeight="1" x14ac:dyDescent="0.3">
      <c r="A14" s="28" t="s">
        <v>22</v>
      </c>
      <c r="B14" s="37" t="s">
        <v>100</v>
      </c>
      <c r="C14" s="47">
        <v>50</v>
      </c>
      <c r="D14" s="43" t="s">
        <v>89</v>
      </c>
      <c r="E14" s="20"/>
      <c r="F14" s="6"/>
      <c r="G14" s="14">
        <f t="shared" si="2"/>
        <v>0</v>
      </c>
      <c r="H14" s="15">
        <f t="shared" ref="H14:H45" si="3">C15*E14</f>
        <v>0</v>
      </c>
      <c r="I14" s="16">
        <f t="shared" ref="I14:I45" si="4">C15*G14</f>
        <v>0</v>
      </c>
      <c r="J14" s="27"/>
    </row>
    <row r="15" spans="1:19" ht="16.899999999999999" customHeight="1" x14ac:dyDescent="0.3">
      <c r="A15" s="28" t="s">
        <v>23</v>
      </c>
      <c r="B15" s="37" t="s">
        <v>101</v>
      </c>
      <c r="C15" s="40">
        <v>350</v>
      </c>
      <c r="D15" s="43" t="s">
        <v>44</v>
      </c>
      <c r="E15" s="20"/>
      <c r="F15" s="6"/>
      <c r="G15" s="14">
        <f t="shared" si="2"/>
        <v>0</v>
      </c>
      <c r="H15" s="15">
        <f t="shared" si="3"/>
        <v>0</v>
      </c>
      <c r="I15" s="16">
        <f t="shared" si="4"/>
        <v>0</v>
      </c>
      <c r="J15" s="27"/>
    </row>
    <row r="16" spans="1:19" ht="16.899999999999999" customHeight="1" x14ac:dyDescent="0.3">
      <c r="A16" s="28" t="s">
        <v>24</v>
      </c>
      <c r="B16" s="37" t="s">
        <v>102</v>
      </c>
      <c r="C16" s="42">
        <v>1660</v>
      </c>
      <c r="D16" s="43" t="s">
        <v>89</v>
      </c>
      <c r="E16" s="20"/>
      <c r="F16" s="6"/>
      <c r="G16" s="14">
        <f t="shared" si="2"/>
        <v>0</v>
      </c>
      <c r="H16" s="15">
        <f t="shared" si="3"/>
        <v>0</v>
      </c>
      <c r="I16" s="16">
        <f t="shared" si="4"/>
        <v>0</v>
      </c>
      <c r="J16" s="27"/>
    </row>
    <row r="17" spans="1:10" ht="16.899999999999999" customHeight="1" x14ac:dyDescent="0.3">
      <c r="A17" s="28" t="s">
        <v>25</v>
      </c>
      <c r="B17" s="37" t="s">
        <v>103</v>
      </c>
      <c r="C17" s="42">
        <v>2200</v>
      </c>
      <c r="D17" s="43" t="s">
        <v>89</v>
      </c>
      <c r="E17" s="20"/>
      <c r="F17" s="6"/>
      <c r="G17" s="14">
        <f t="shared" si="2"/>
        <v>0</v>
      </c>
      <c r="H17" s="15">
        <f t="shared" si="3"/>
        <v>0</v>
      </c>
      <c r="I17" s="16">
        <f t="shared" si="4"/>
        <v>0</v>
      </c>
      <c r="J17" s="27"/>
    </row>
    <row r="18" spans="1:10" ht="16.899999999999999" customHeight="1" x14ac:dyDescent="0.3">
      <c r="A18" s="28" t="s">
        <v>26</v>
      </c>
      <c r="B18" s="37" t="s">
        <v>104</v>
      </c>
      <c r="C18" s="42">
        <v>1561</v>
      </c>
      <c r="D18" s="46" t="s">
        <v>44</v>
      </c>
      <c r="E18" s="20"/>
      <c r="F18" s="6"/>
      <c r="G18" s="14">
        <f t="shared" si="2"/>
        <v>0</v>
      </c>
      <c r="H18" s="15">
        <f t="shared" si="3"/>
        <v>0</v>
      </c>
      <c r="I18" s="16">
        <f t="shared" si="4"/>
        <v>0</v>
      </c>
      <c r="J18" s="27"/>
    </row>
    <row r="19" spans="1:10" ht="16.899999999999999" customHeight="1" x14ac:dyDescent="0.3">
      <c r="A19" s="28" t="s">
        <v>27</v>
      </c>
      <c r="B19" s="37" t="s">
        <v>105</v>
      </c>
      <c r="C19" s="42">
        <v>3210</v>
      </c>
      <c r="D19" s="43" t="s">
        <v>89</v>
      </c>
      <c r="E19" s="20"/>
      <c r="F19" s="6"/>
      <c r="G19" s="14">
        <f t="shared" si="2"/>
        <v>0</v>
      </c>
      <c r="H19" s="15">
        <f t="shared" si="3"/>
        <v>0</v>
      </c>
      <c r="I19" s="16">
        <f t="shared" si="4"/>
        <v>0</v>
      </c>
      <c r="J19" s="27"/>
    </row>
    <row r="20" spans="1:10" ht="16.899999999999999" customHeight="1" x14ac:dyDescent="0.3">
      <c r="A20" s="28" t="s">
        <v>28</v>
      </c>
      <c r="B20" s="37" t="s">
        <v>106</v>
      </c>
      <c r="C20" s="40">
        <v>580</v>
      </c>
      <c r="D20" s="43" t="s">
        <v>89</v>
      </c>
      <c r="E20" s="20"/>
      <c r="F20" s="6"/>
      <c r="G20" s="14">
        <f t="shared" si="2"/>
        <v>0</v>
      </c>
      <c r="H20" s="15">
        <f t="shared" si="3"/>
        <v>0</v>
      </c>
      <c r="I20" s="16">
        <f t="shared" si="4"/>
        <v>0</v>
      </c>
      <c r="J20" s="27"/>
    </row>
    <row r="21" spans="1:10" ht="33" customHeight="1" x14ac:dyDescent="0.3">
      <c r="A21" s="28" t="s">
        <v>29</v>
      </c>
      <c r="B21" s="37" t="s">
        <v>107</v>
      </c>
      <c r="C21" s="40">
        <v>85</v>
      </c>
      <c r="D21" s="43" t="s">
        <v>44</v>
      </c>
      <c r="E21" s="20"/>
      <c r="F21" s="6"/>
      <c r="G21" s="14">
        <f t="shared" si="2"/>
        <v>0</v>
      </c>
      <c r="H21" s="15">
        <f t="shared" si="3"/>
        <v>0</v>
      </c>
      <c r="I21" s="16">
        <f t="shared" si="4"/>
        <v>0</v>
      </c>
      <c r="J21" s="27"/>
    </row>
    <row r="22" spans="1:10" ht="16.899999999999999" customHeight="1" x14ac:dyDescent="0.3">
      <c r="A22" s="28" t="s">
        <v>30</v>
      </c>
      <c r="B22" s="37" t="s">
        <v>108</v>
      </c>
      <c r="C22" s="42">
        <v>2800</v>
      </c>
      <c r="D22" s="43" t="s">
        <v>89</v>
      </c>
      <c r="E22" s="20"/>
      <c r="F22" s="6"/>
      <c r="G22" s="14">
        <f t="shared" si="2"/>
        <v>0</v>
      </c>
      <c r="H22" s="15">
        <f t="shared" si="3"/>
        <v>0</v>
      </c>
      <c r="I22" s="16">
        <f t="shared" si="4"/>
        <v>0</v>
      </c>
      <c r="J22" s="27"/>
    </row>
    <row r="23" spans="1:10" ht="16.899999999999999" customHeight="1" x14ac:dyDescent="0.3">
      <c r="A23" s="28" t="s">
        <v>31</v>
      </c>
      <c r="B23" s="37" t="s">
        <v>109</v>
      </c>
      <c r="C23" s="42">
        <v>7138</v>
      </c>
      <c r="D23" s="43" t="s">
        <v>89</v>
      </c>
      <c r="E23" s="20"/>
      <c r="F23" s="6"/>
      <c r="G23" s="14">
        <f t="shared" si="2"/>
        <v>0</v>
      </c>
      <c r="H23" s="15">
        <f t="shared" si="3"/>
        <v>0</v>
      </c>
      <c r="I23" s="16">
        <f t="shared" si="4"/>
        <v>0</v>
      </c>
      <c r="J23" s="27"/>
    </row>
    <row r="24" spans="1:10" ht="16.899999999999999" customHeight="1" x14ac:dyDescent="0.3">
      <c r="A24" s="28" t="s">
        <v>32</v>
      </c>
      <c r="B24" s="38" t="s">
        <v>110</v>
      </c>
      <c r="C24" s="40">
        <v>53</v>
      </c>
      <c r="D24" s="43" t="s">
        <v>89</v>
      </c>
      <c r="E24" s="20"/>
      <c r="F24" s="6"/>
      <c r="G24" s="14">
        <f t="shared" si="2"/>
        <v>0</v>
      </c>
      <c r="H24" s="15">
        <f t="shared" si="3"/>
        <v>0</v>
      </c>
      <c r="I24" s="16">
        <f t="shared" si="4"/>
        <v>0</v>
      </c>
      <c r="J24" s="27"/>
    </row>
    <row r="25" spans="1:10" ht="16.899999999999999" customHeight="1" x14ac:dyDescent="0.3">
      <c r="A25" s="28" t="s">
        <v>33</v>
      </c>
      <c r="B25" s="37" t="s">
        <v>111</v>
      </c>
      <c r="C25" s="40">
        <v>200</v>
      </c>
      <c r="D25" s="43" t="s">
        <v>89</v>
      </c>
      <c r="E25" s="20"/>
      <c r="F25" s="6"/>
      <c r="G25" s="14">
        <f t="shared" si="2"/>
        <v>0</v>
      </c>
      <c r="H25" s="15">
        <f t="shared" si="3"/>
        <v>0</v>
      </c>
      <c r="I25" s="16">
        <f t="shared" si="4"/>
        <v>0</v>
      </c>
      <c r="J25" s="27"/>
    </row>
    <row r="26" spans="1:10" ht="16.899999999999999" customHeight="1" x14ac:dyDescent="0.3">
      <c r="A26" s="28" t="s">
        <v>34</v>
      </c>
      <c r="B26" s="37" t="s">
        <v>112</v>
      </c>
      <c r="C26" s="42">
        <v>1892</v>
      </c>
      <c r="D26" s="43" t="s">
        <v>89</v>
      </c>
      <c r="E26" s="20"/>
      <c r="F26" s="6"/>
      <c r="G26" s="14">
        <f t="shared" si="2"/>
        <v>0</v>
      </c>
      <c r="H26" s="15">
        <f t="shared" si="3"/>
        <v>0</v>
      </c>
      <c r="I26" s="16">
        <f t="shared" si="4"/>
        <v>0</v>
      </c>
      <c r="J26" s="27"/>
    </row>
    <row r="27" spans="1:10" ht="33" customHeight="1" x14ac:dyDescent="0.3">
      <c r="A27" s="28" t="s">
        <v>35</v>
      </c>
      <c r="B27" s="37" t="s">
        <v>113</v>
      </c>
      <c r="C27" s="42">
        <v>2033</v>
      </c>
      <c r="D27" s="43" t="s">
        <v>89</v>
      </c>
      <c r="E27" s="20"/>
      <c r="F27" s="6"/>
      <c r="G27" s="14">
        <f t="shared" si="2"/>
        <v>0</v>
      </c>
      <c r="H27" s="15">
        <f t="shared" si="3"/>
        <v>0</v>
      </c>
      <c r="I27" s="16">
        <f t="shared" si="4"/>
        <v>0</v>
      </c>
      <c r="J27" s="27"/>
    </row>
    <row r="28" spans="1:10" ht="16.899999999999999" customHeight="1" x14ac:dyDescent="0.3">
      <c r="A28" s="28" t="s">
        <v>36</v>
      </c>
      <c r="B28" s="37" t="s">
        <v>114</v>
      </c>
      <c r="C28" s="40">
        <v>32</v>
      </c>
      <c r="D28" s="43" t="s">
        <v>59</v>
      </c>
      <c r="E28" s="20"/>
      <c r="F28" s="6"/>
      <c r="G28" s="14">
        <f t="shared" si="2"/>
        <v>0</v>
      </c>
      <c r="H28" s="15">
        <f t="shared" si="3"/>
        <v>0</v>
      </c>
      <c r="I28" s="16">
        <f t="shared" si="4"/>
        <v>0</v>
      </c>
      <c r="J28" s="27"/>
    </row>
    <row r="29" spans="1:10" ht="16.899999999999999" customHeight="1" x14ac:dyDescent="0.3">
      <c r="A29" s="28" t="s">
        <v>37</v>
      </c>
      <c r="B29" s="37" t="s">
        <v>115</v>
      </c>
      <c r="C29" s="40">
        <v>2</v>
      </c>
      <c r="D29" s="43" t="s">
        <v>59</v>
      </c>
      <c r="E29" s="20"/>
      <c r="F29" s="6"/>
      <c r="G29" s="14">
        <f t="shared" si="2"/>
        <v>0</v>
      </c>
      <c r="H29" s="15">
        <f t="shared" si="3"/>
        <v>0</v>
      </c>
      <c r="I29" s="16">
        <f t="shared" si="4"/>
        <v>0</v>
      </c>
      <c r="J29" s="27"/>
    </row>
    <row r="30" spans="1:10" ht="16.899999999999999" customHeight="1" x14ac:dyDescent="0.3">
      <c r="A30" s="28" t="s">
        <v>38</v>
      </c>
      <c r="B30" s="37" t="s">
        <v>116</v>
      </c>
      <c r="C30" s="40">
        <v>273</v>
      </c>
      <c r="D30" s="43" t="s">
        <v>89</v>
      </c>
      <c r="E30" s="20"/>
      <c r="F30" s="6"/>
      <c r="G30" s="14">
        <f t="shared" si="2"/>
        <v>0</v>
      </c>
      <c r="H30" s="15">
        <f t="shared" si="3"/>
        <v>0</v>
      </c>
      <c r="I30" s="16">
        <f t="shared" si="4"/>
        <v>0</v>
      </c>
      <c r="J30" s="27"/>
    </row>
    <row r="31" spans="1:10" ht="16.899999999999999" customHeight="1" x14ac:dyDescent="0.3">
      <c r="A31" s="28" t="s">
        <v>39</v>
      </c>
      <c r="B31" s="38" t="s">
        <v>117</v>
      </c>
      <c r="C31" s="40">
        <v>430</v>
      </c>
      <c r="D31" s="43" t="s">
        <v>89</v>
      </c>
      <c r="E31" s="20"/>
      <c r="F31" s="6"/>
      <c r="G31" s="14">
        <f t="shared" si="2"/>
        <v>0</v>
      </c>
      <c r="H31" s="15">
        <f t="shared" si="3"/>
        <v>0</v>
      </c>
      <c r="I31" s="16">
        <f t="shared" si="4"/>
        <v>0</v>
      </c>
      <c r="J31" s="27"/>
    </row>
    <row r="32" spans="1:10" ht="16.899999999999999" customHeight="1" x14ac:dyDescent="0.3">
      <c r="A32" s="28" t="s">
        <v>40</v>
      </c>
      <c r="B32" s="38" t="s">
        <v>118</v>
      </c>
      <c r="C32" s="40">
        <v>787</v>
      </c>
      <c r="D32" s="43" t="s">
        <v>44</v>
      </c>
      <c r="E32" s="20"/>
      <c r="F32" s="6"/>
      <c r="G32" s="14">
        <f t="shared" si="2"/>
        <v>0</v>
      </c>
      <c r="H32" s="15">
        <f t="shared" si="3"/>
        <v>0</v>
      </c>
      <c r="I32" s="16">
        <f t="shared" si="4"/>
        <v>0</v>
      </c>
      <c r="J32" s="27"/>
    </row>
    <row r="33" spans="1:10" ht="16.899999999999999" customHeight="1" x14ac:dyDescent="0.3">
      <c r="A33" s="28" t="s">
        <v>41</v>
      </c>
      <c r="B33" s="38" t="s">
        <v>119</v>
      </c>
      <c r="C33" s="42">
        <v>20940</v>
      </c>
      <c r="D33" s="43" t="s">
        <v>59</v>
      </c>
      <c r="E33" s="20"/>
      <c r="F33" s="6"/>
      <c r="G33" s="14">
        <f t="shared" si="2"/>
        <v>0</v>
      </c>
      <c r="H33" s="15">
        <f t="shared" si="3"/>
        <v>0</v>
      </c>
      <c r="I33" s="16">
        <f t="shared" si="4"/>
        <v>0</v>
      </c>
      <c r="J33" s="27"/>
    </row>
    <row r="34" spans="1:10" ht="16.899999999999999" customHeight="1" x14ac:dyDescent="0.3">
      <c r="A34" s="28" t="s">
        <v>42</v>
      </c>
      <c r="B34" s="38" t="s">
        <v>120</v>
      </c>
      <c r="C34" s="40">
        <v>285</v>
      </c>
      <c r="D34" s="43" t="s">
        <v>44</v>
      </c>
      <c r="E34" s="20"/>
      <c r="F34" s="6"/>
      <c r="G34" s="14">
        <f t="shared" si="2"/>
        <v>0</v>
      </c>
      <c r="H34" s="15">
        <f t="shared" si="3"/>
        <v>0</v>
      </c>
      <c r="I34" s="16">
        <f t="shared" si="4"/>
        <v>0</v>
      </c>
      <c r="J34" s="27"/>
    </row>
    <row r="35" spans="1:10" ht="16.899999999999999" customHeight="1" x14ac:dyDescent="0.3">
      <c r="A35" s="28" t="s">
        <v>43</v>
      </c>
      <c r="B35" s="37" t="s">
        <v>121</v>
      </c>
      <c r="C35" s="42">
        <v>1075</v>
      </c>
      <c r="D35" s="43" t="s">
        <v>89</v>
      </c>
      <c r="E35" s="20"/>
      <c r="F35" s="6"/>
      <c r="G35" s="14">
        <f t="shared" si="2"/>
        <v>0</v>
      </c>
      <c r="H35" s="15">
        <f t="shared" si="3"/>
        <v>0</v>
      </c>
      <c r="I35" s="16">
        <f t="shared" si="4"/>
        <v>0</v>
      </c>
      <c r="J35" s="27"/>
    </row>
    <row r="36" spans="1:10" ht="16.899999999999999" customHeight="1" x14ac:dyDescent="0.3">
      <c r="A36" s="28" t="s">
        <v>45</v>
      </c>
      <c r="B36" s="37" t="s">
        <v>122</v>
      </c>
      <c r="C36" s="40">
        <v>725</v>
      </c>
      <c r="D36" s="43" t="s">
        <v>89</v>
      </c>
      <c r="E36" s="20"/>
      <c r="F36" s="6"/>
      <c r="G36" s="14">
        <f t="shared" si="2"/>
        <v>0</v>
      </c>
      <c r="H36" s="15">
        <f t="shared" si="3"/>
        <v>0</v>
      </c>
      <c r="I36" s="16">
        <f t="shared" si="4"/>
        <v>0</v>
      </c>
      <c r="J36" s="27"/>
    </row>
    <row r="37" spans="1:10" ht="16.899999999999999" customHeight="1" x14ac:dyDescent="0.3">
      <c r="A37" s="28" t="s">
        <v>46</v>
      </c>
      <c r="B37" s="38" t="s">
        <v>123</v>
      </c>
      <c r="C37" s="40">
        <v>254</v>
      </c>
      <c r="D37" s="43" t="s">
        <v>89</v>
      </c>
      <c r="E37" s="21"/>
      <c r="F37" s="22"/>
      <c r="G37" s="14">
        <f t="shared" si="2"/>
        <v>0</v>
      </c>
      <c r="H37" s="15">
        <f t="shared" si="3"/>
        <v>0</v>
      </c>
      <c r="I37" s="16">
        <f t="shared" si="4"/>
        <v>0</v>
      </c>
      <c r="J37" s="27"/>
    </row>
    <row r="38" spans="1:10" ht="16.899999999999999" customHeight="1" x14ac:dyDescent="0.3">
      <c r="A38" s="28" t="s">
        <v>47</v>
      </c>
      <c r="B38" s="38" t="s">
        <v>124</v>
      </c>
      <c r="C38" s="40">
        <v>186</v>
      </c>
      <c r="D38" s="43" t="s">
        <v>89</v>
      </c>
      <c r="E38" s="21"/>
      <c r="F38" s="22"/>
      <c r="G38" s="14">
        <f t="shared" si="2"/>
        <v>0</v>
      </c>
      <c r="H38" s="15">
        <f t="shared" si="3"/>
        <v>0</v>
      </c>
      <c r="I38" s="16">
        <f t="shared" si="4"/>
        <v>0</v>
      </c>
      <c r="J38" s="27"/>
    </row>
    <row r="39" spans="1:10" ht="16.899999999999999" customHeight="1" x14ac:dyDescent="0.3">
      <c r="A39" s="28" t="s">
        <v>48</v>
      </c>
      <c r="B39" s="38" t="s">
        <v>125</v>
      </c>
      <c r="C39" s="40">
        <v>150</v>
      </c>
      <c r="D39" s="43" t="s">
        <v>44</v>
      </c>
      <c r="E39" s="21"/>
      <c r="F39" s="22"/>
      <c r="G39" s="14">
        <f t="shared" si="2"/>
        <v>0</v>
      </c>
      <c r="H39" s="15">
        <f t="shared" si="3"/>
        <v>0</v>
      </c>
      <c r="I39" s="16">
        <f t="shared" si="4"/>
        <v>0</v>
      </c>
      <c r="J39" s="27"/>
    </row>
    <row r="40" spans="1:10" ht="16.899999999999999" customHeight="1" x14ac:dyDescent="0.3">
      <c r="A40" s="28" t="s">
        <v>49</v>
      </c>
      <c r="B40" s="38" t="s">
        <v>126</v>
      </c>
      <c r="C40" s="42">
        <v>3279</v>
      </c>
      <c r="D40" s="43" t="s">
        <v>89</v>
      </c>
      <c r="E40" s="21"/>
      <c r="F40" s="22"/>
      <c r="G40" s="14">
        <f t="shared" si="2"/>
        <v>0</v>
      </c>
      <c r="H40" s="15">
        <f t="shared" si="3"/>
        <v>0</v>
      </c>
      <c r="I40" s="16">
        <f t="shared" si="4"/>
        <v>0</v>
      </c>
      <c r="J40" s="27"/>
    </row>
    <row r="41" spans="1:10" ht="16.899999999999999" customHeight="1" x14ac:dyDescent="0.3">
      <c r="A41" s="28" t="s">
        <v>50</v>
      </c>
      <c r="B41" s="38" t="s">
        <v>127</v>
      </c>
      <c r="C41" s="42">
        <v>5018</v>
      </c>
      <c r="D41" s="43" t="s">
        <v>89</v>
      </c>
      <c r="E41" s="21"/>
      <c r="F41" s="22"/>
      <c r="G41" s="14">
        <f t="shared" si="2"/>
        <v>0</v>
      </c>
      <c r="H41" s="15">
        <f t="shared" si="3"/>
        <v>0</v>
      </c>
      <c r="I41" s="16">
        <f t="shared" si="4"/>
        <v>0</v>
      </c>
      <c r="J41" s="27"/>
    </row>
    <row r="42" spans="1:10" ht="16.899999999999999" customHeight="1" x14ac:dyDescent="0.3">
      <c r="A42" s="28" t="s">
        <v>51</v>
      </c>
      <c r="B42" s="38" t="s">
        <v>128</v>
      </c>
      <c r="C42" s="40">
        <v>648</v>
      </c>
      <c r="D42" s="43" t="s">
        <v>89</v>
      </c>
      <c r="E42" s="21"/>
      <c r="F42" s="22"/>
      <c r="G42" s="14">
        <f t="shared" si="2"/>
        <v>0</v>
      </c>
      <c r="H42" s="15">
        <f t="shared" si="3"/>
        <v>0</v>
      </c>
      <c r="I42" s="16">
        <f t="shared" si="4"/>
        <v>0</v>
      </c>
      <c r="J42" s="27"/>
    </row>
    <row r="43" spans="1:10" ht="16.899999999999999" customHeight="1" x14ac:dyDescent="0.3">
      <c r="A43" s="28" t="s">
        <v>52</v>
      </c>
      <c r="B43" s="37" t="s">
        <v>129</v>
      </c>
      <c r="C43" s="42">
        <v>2260</v>
      </c>
      <c r="D43" s="44" t="s">
        <v>44</v>
      </c>
      <c r="E43" s="21"/>
      <c r="F43" s="22"/>
      <c r="G43" s="14">
        <f t="shared" si="2"/>
        <v>0</v>
      </c>
      <c r="H43" s="15">
        <f t="shared" si="3"/>
        <v>0</v>
      </c>
      <c r="I43" s="16">
        <f t="shared" si="4"/>
        <v>0</v>
      </c>
      <c r="J43" s="27"/>
    </row>
    <row r="44" spans="1:10" ht="16.899999999999999" customHeight="1" x14ac:dyDescent="0.3">
      <c r="A44" s="28" t="s">
        <v>53</v>
      </c>
      <c r="B44" s="38" t="s">
        <v>147</v>
      </c>
      <c r="C44" s="42">
        <v>5527</v>
      </c>
      <c r="D44" s="43" t="s">
        <v>44</v>
      </c>
      <c r="E44" s="21"/>
      <c r="F44" s="22"/>
      <c r="G44" s="14">
        <f t="shared" si="2"/>
        <v>0</v>
      </c>
      <c r="H44" s="15">
        <f t="shared" si="3"/>
        <v>0</v>
      </c>
      <c r="I44" s="16">
        <f t="shared" si="4"/>
        <v>0</v>
      </c>
      <c r="J44" s="27"/>
    </row>
    <row r="45" spans="1:10" ht="16.899999999999999" customHeight="1" x14ac:dyDescent="0.3">
      <c r="A45" s="28" t="s">
        <v>54</v>
      </c>
      <c r="B45" s="38" t="s">
        <v>148</v>
      </c>
      <c r="C45" s="42">
        <v>1040</v>
      </c>
      <c r="D45" s="43" t="s">
        <v>44</v>
      </c>
      <c r="E45" s="21"/>
      <c r="F45" s="22"/>
      <c r="G45" s="14">
        <f t="shared" si="2"/>
        <v>0</v>
      </c>
      <c r="H45" s="15">
        <f t="shared" si="3"/>
        <v>0</v>
      </c>
      <c r="I45" s="16">
        <f t="shared" si="4"/>
        <v>0</v>
      </c>
      <c r="J45" s="27"/>
    </row>
    <row r="46" spans="1:10" ht="16.899999999999999" customHeight="1" x14ac:dyDescent="0.3">
      <c r="A46" s="28" t="s">
        <v>55</v>
      </c>
      <c r="B46" s="38" t="s">
        <v>130</v>
      </c>
      <c r="C46" s="40">
        <v>30</v>
      </c>
      <c r="D46" s="43" t="s">
        <v>89</v>
      </c>
      <c r="E46" s="21"/>
      <c r="F46" s="22"/>
      <c r="G46" s="14">
        <f t="shared" si="2"/>
        <v>0</v>
      </c>
      <c r="H46" s="15">
        <f t="shared" ref="H46:H75" si="5">C47*E46</f>
        <v>0</v>
      </c>
      <c r="I46" s="16">
        <f t="shared" ref="I46:I78" si="6">C47*G46</f>
        <v>0</v>
      </c>
      <c r="J46" s="27"/>
    </row>
    <row r="47" spans="1:10" ht="16.899999999999999" customHeight="1" x14ac:dyDescent="0.3">
      <c r="A47" s="28" t="s">
        <v>56</v>
      </c>
      <c r="B47" s="37" t="s">
        <v>131</v>
      </c>
      <c r="C47" s="40">
        <v>190</v>
      </c>
      <c r="D47" s="44" t="s">
        <v>44</v>
      </c>
      <c r="E47" s="21"/>
      <c r="F47" s="22"/>
      <c r="G47" s="14">
        <f t="shared" si="2"/>
        <v>0</v>
      </c>
      <c r="H47" s="15">
        <f t="shared" si="5"/>
        <v>0</v>
      </c>
      <c r="I47" s="16">
        <f t="shared" si="6"/>
        <v>0</v>
      </c>
      <c r="J47" s="27"/>
    </row>
    <row r="48" spans="1:10" ht="16.899999999999999" customHeight="1" x14ac:dyDescent="0.3">
      <c r="A48" s="28" t="s">
        <v>57</v>
      </c>
      <c r="B48" s="38" t="s">
        <v>132</v>
      </c>
      <c r="C48" s="42">
        <v>7620</v>
      </c>
      <c r="D48" s="43" t="s">
        <v>44</v>
      </c>
      <c r="E48" s="21"/>
      <c r="F48" s="22"/>
      <c r="G48" s="14">
        <f t="shared" si="2"/>
        <v>0</v>
      </c>
      <c r="H48" s="15">
        <f t="shared" si="5"/>
        <v>0</v>
      </c>
      <c r="I48" s="16">
        <f t="shared" si="6"/>
        <v>0</v>
      </c>
      <c r="J48" s="27"/>
    </row>
    <row r="49" spans="1:10" ht="16.899999999999999" customHeight="1" x14ac:dyDescent="0.3">
      <c r="A49" s="28" t="s">
        <v>58</v>
      </c>
      <c r="B49" s="38" t="s">
        <v>149</v>
      </c>
      <c r="C49" s="42">
        <v>1130</v>
      </c>
      <c r="D49" s="43" t="s">
        <v>44</v>
      </c>
      <c r="E49" s="21"/>
      <c r="F49" s="22"/>
      <c r="G49" s="14">
        <f t="shared" si="2"/>
        <v>0</v>
      </c>
      <c r="H49" s="14">
        <f t="shared" si="5"/>
        <v>0</v>
      </c>
      <c r="I49" s="35">
        <f t="shared" si="6"/>
        <v>0</v>
      </c>
      <c r="J49" s="27"/>
    </row>
    <row r="50" spans="1:10" ht="16.899999999999999" customHeight="1" x14ac:dyDescent="0.3">
      <c r="A50" s="28" t="s">
        <v>60</v>
      </c>
      <c r="B50" s="38" t="s">
        <v>150</v>
      </c>
      <c r="C50" s="40">
        <v>739</v>
      </c>
      <c r="D50" s="43" t="s">
        <v>44</v>
      </c>
      <c r="E50" s="21"/>
      <c r="F50" s="22"/>
      <c r="G50" s="14">
        <f t="shared" si="2"/>
        <v>0</v>
      </c>
      <c r="H50" s="14">
        <f t="shared" si="5"/>
        <v>0</v>
      </c>
      <c r="I50" s="35">
        <f t="shared" si="6"/>
        <v>0</v>
      </c>
      <c r="J50" s="27"/>
    </row>
    <row r="51" spans="1:10" ht="16.899999999999999" customHeight="1" x14ac:dyDescent="0.3">
      <c r="A51" s="28" t="s">
        <v>61</v>
      </c>
      <c r="B51" s="38" t="s">
        <v>151</v>
      </c>
      <c r="C51" s="42">
        <v>2554</v>
      </c>
      <c r="D51" s="43" t="s">
        <v>44</v>
      </c>
      <c r="E51" s="21"/>
      <c r="F51" s="22"/>
      <c r="G51" s="14">
        <f t="shared" si="2"/>
        <v>0</v>
      </c>
      <c r="H51" s="14">
        <f t="shared" si="5"/>
        <v>0</v>
      </c>
      <c r="I51" s="35">
        <f t="shared" si="6"/>
        <v>0</v>
      </c>
      <c r="J51" s="27"/>
    </row>
    <row r="52" spans="1:10" ht="16.899999999999999" customHeight="1" x14ac:dyDescent="0.3">
      <c r="A52" s="28" t="s">
        <v>62</v>
      </c>
      <c r="B52" s="38" t="s">
        <v>133</v>
      </c>
      <c r="C52" s="40">
        <v>100</v>
      </c>
      <c r="D52" s="43" t="s">
        <v>89</v>
      </c>
      <c r="E52" s="21"/>
      <c r="F52" s="22"/>
      <c r="G52" s="14">
        <f t="shared" si="2"/>
        <v>0</v>
      </c>
      <c r="H52" s="15">
        <f t="shared" si="5"/>
        <v>0</v>
      </c>
      <c r="I52" s="16">
        <f t="shared" si="6"/>
        <v>0</v>
      </c>
      <c r="J52" s="27"/>
    </row>
    <row r="53" spans="1:10" ht="16.899999999999999" customHeight="1" x14ac:dyDescent="0.3">
      <c r="A53" s="28" t="s">
        <v>63</v>
      </c>
      <c r="B53" s="38" t="s">
        <v>134</v>
      </c>
      <c r="C53" s="40">
        <v>225</v>
      </c>
      <c r="D53" s="43" t="s">
        <v>89</v>
      </c>
      <c r="E53" s="21"/>
      <c r="F53" s="22"/>
      <c r="G53" s="14">
        <f t="shared" si="2"/>
        <v>0</v>
      </c>
      <c r="H53" s="15">
        <f t="shared" si="5"/>
        <v>0</v>
      </c>
      <c r="I53" s="16">
        <f t="shared" si="6"/>
        <v>0</v>
      </c>
      <c r="J53" s="27"/>
    </row>
    <row r="54" spans="1:10" ht="16.899999999999999" customHeight="1" x14ac:dyDescent="0.3">
      <c r="A54" s="28" t="s">
        <v>64</v>
      </c>
      <c r="B54" s="38" t="s">
        <v>152</v>
      </c>
      <c r="C54" s="42">
        <v>4215</v>
      </c>
      <c r="D54" s="43" t="s">
        <v>89</v>
      </c>
      <c r="E54" s="21"/>
      <c r="F54" s="22"/>
      <c r="G54" s="14">
        <f t="shared" si="2"/>
        <v>0</v>
      </c>
      <c r="H54" s="15">
        <f t="shared" si="5"/>
        <v>0</v>
      </c>
      <c r="I54" s="16">
        <f t="shared" si="6"/>
        <v>0</v>
      </c>
      <c r="J54" s="27"/>
    </row>
    <row r="55" spans="1:10" ht="16.899999999999999" customHeight="1" x14ac:dyDescent="0.3">
      <c r="A55" s="28" t="s">
        <v>65</v>
      </c>
      <c r="B55" s="38" t="s">
        <v>153</v>
      </c>
      <c r="C55" s="42">
        <v>3939</v>
      </c>
      <c r="D55" s="43" t="s">
        <v>89</v>
      </c>
      <c r="E55" s="21"/>
      <c r="F55" s="22"/>
      <c r="G55" s="14">
        <f t="shared" si="2"/>
        <v>0</v>
      </c>
      <c r="H55" s="15">
        <f t="shared" si="5"/>
        <v>0</v>
      </c>
      <c r="I55" s="16">
        <f t="shared" si="6"/>
        <v>0</v>
      </c>
      <c r="J55" s="27"/>
    </row>
    <row r="56" spans="1:10" ht="17.25" customHeight="1" x14ac:dyDescent="0.3">
      <c r="A56" s="28" t="s">
        <v>66</v>
      </c>
      <c r="B56" s="38" t="s">
        <v>154</v>
      </c>
      <c r="C56" s="42">
        <v>3886</v>
      </c>
      <c r="D56" s="43" t="s">
        <v>89</v>
      </c>
      <c r="E56" s="21"/>
      <c r="F56" s="22"/>
      <c r="G56" s="14">
        <f t="shared" si="2"/>
        <v>0</v>
      </c>
      <c r="H56" s="15">
        <f t="shared" si="5"/>
        <v>0</v>
      </c>
      <c r="I56" s="16">
        <f t="shared" si="6"/>
        <v>0</v>
      </c>
      <c r="J56" s="27"/>
    </row>
    <row r="57" spans="1:10" ht="16.899999999999999" customHeight="1" x14ac:dyDescent="0.3">
      <c r="A57" s="28" t="s">
        <v>67</v>
      </c>
      <c r="B57" s="38" t="s">
        <v>155</v>
      </c>
      <c r="C57" s="42">
        <v>2612</v>
      </c>
      <c r="D57" s="43" t="s">
        <v>89</v>
      </c>
      <c r="E57" s="21"/>
      <c r="F57" s="22"/>
      <c r="G57" s="14">
        <f t="shared" si="2"/>
        <v>0</v>
      </c>
      <c r="H57" s="15">
        <f t="shared" si="5"/>
        <v>0</v>
      </c>
      <c r="I57" s="16">
        <f t="shared" si="6"/>
        <v>0</v>
      </c>
      <c r="J57" s="27"/>
    </row>
    <row r="58" spans="1:10" ht="17.25" customHeight="1" x14ac:dyDescent="0.3">
      <c r="A58" s="28" t="s">
        <v>68</v>
      </c>
      <c r="B58" s="38" t="s">
        <v>144</v>
      </c>
      <c r="C58" s="40">
        <v>160</v>
      </c>
      <c r="D58" s="43" t="s">
        <v>44</v>
      </c>
      <c r="E58" s="21"/>
      <c r="F58" s="22"/>
      <c r="G58" s="14">
        <f t="shared" si="2"/>
        <v>0</v>
      </c>
      <c r="H58" s="15">
        <f t="shared" si="5"/>
        <v>0</v>
      </c>
      <c r="I58" s="16">
        <f t="shared" si="6"/>
        <v>0</v>
      </c>
      <c r="J58" s="27"/>
    </row>
    <row r="59" spans="1:10" ht="16.899999999999999" customHeight="1" x14ac:dyDescent="0.3">
      <c r="A59" s="28" t="s">
        <v>69</v>
      </c>
      <c r="B59" s="38" t="s">
        <v>156</v>
      </c>
      <c r="C59" s="42">
        <v>2630</v>
      </c>
      <c r="D59" s="43" t="s">
        <v>89</v>
      </c>
      <c r="E59" s="21"/>
      <c r="F59" s="22"/>
      <c r="G59" s="14">
        <f t="shared" si="2"/>
        <v>0</v>
      </c>
      <c r="H59" s="15">
        <f t="shared" si="5"/>
        <v>0</v>
      </c>
      <c r="I59" s="16">
        <f t="shared" si="6"/>
        <v>0</v>
      </c>
      <c r="J59" s="27"/>
    </row>
    <row r="60" spans="1:10" ht="16.899999999999999" customHeight="1" x14ac:dyDescent="0.3">
      <c r="A60" s="28" t="s">
        <v>70</v>
      </c>
      <c r="B60" s="38" t="s">
        <v>135</v>
      </c>
      <c r="C60" s="42">
        <v>3390</v>
      </c>
      <c r="D60" s="43" t="s">
        <v>89</v>
      </c>
      <c r="E60" s="21"/>
      <c r="F60" s="22"/>
      <c r="G60" s="14">
        <f t="shared" si="2"/>
        <v>0</v>
      </c>
      <c r="H60" s="15">
        <f t="shared" si="5"/>
        <v>0</v>
      </c>
      <c r="I60" s="16">
        <f t="shared" si="6"/>
        <v>0</v>
      </c>
      <c r="J60" s="27"/>
    </row>
    <row r="61" spans="1:10" ht="16.899999999999999" customHeight="1" x14ac:dyDescent="0.3">
      <c r="A61" s="28" t="s">
        <v>71</v>
      </c>
      <c r="B61" s="38" t="s">
        <v>157</v>
      </c>
      <c r="C61" s="42">
        <v>1406</v>
      </c>
      <c r="D61" s="43" t="s">
        <v>89</v>
      </c>
      <c r="E61" s="21"/>
      <c r="F61" s="22"/>
      <c r="G61" s="14">
        <f t="shared" si="2"/>
        <v>0</v>
      </c>
      <c r="H61" s="15">
        <f t="shared" si="5"/>
        <v>0</v>
      </c>
      <c r="I61" s="16">
        <f t="shared" si="6"/>
        <v>0</v>
      </c>
      <c r="J61" s="27"/>
    </row>
    <row r="62" spans="1:10" ht="16.899999999999999" customHeight="1" x14ac:dyDescent="0.3">
      <c r="A62" s="28" t="s">
        <v>72</v>
      </c>
      <c r="B62" s="38" t="s">
        <v>145</v>
      </c>
      <c r="C62" s="40">
        <v>836</v>
      </c>
      <c r="D62" s="43" t="s">
        <v>89</v>
      </c>
      <c r="E62" s="21"/>
      <c r="F62" s="22"/>
      <c r="G62" s="14">
        <f t="shared" si="2"/>
        <v>0</v>
      </c>
      <c r="H62" s="15">
        <f t="shared" si="5"/>
        <v>0</v>
      </c>
      <c r="I62" s="16">
        <f t="shared" si="6"/>
        <v>0</v>
      </c>
      <c r="J62" s="27"/>
    </row>
    <row r="63" spans="1:10" ht="16.899999999999999" customHeight="1" x14ac:dyDescent="0.3">
      <c r="A63" s="28" t="s">
        <v>73</v>
      </c>
      <c r="B63" s="38" t="s">
        <v>146</v>
      </c>
      <c r="C63" s="40">
        <v>400</v>
      </c>
      <c r="D63" s="43" t="s">
        <v>89</v>
      </c>
      <c r="E63" s="21"/>
      <c r="F63" s="22"/>
      <c r="G63" s="14">
        <f t="shared" si="2"/>
        <v>0</v>
      </c>
      <c r="H63" s="15">
        <f t="shared" si="5"/>
        <v>0</v>
      </c>
      <c r="I63" s="16">
        <f t="shared" si="6"/>
        <v>0</v>
      </c>
      <c r="J63" s="27"/>
    </row>
    <row r="64" spans="1:10" ht="16.899999999999999" customHeight="1" x14ac:dyDescent="0.3">
      <c r="A64" s="28" t="s">
        <v>74</v>
      </c>
      <c r="B64" s="38" t="s">
        <v>136</v>
      </c>
      <c r="C64" s="40">
        <v>290</v>
      </c>
      <c r="D64" s="43" t="s">
        <v>89</v>
      </c>
      <c r="E64" s="21"/>
      <c r="F64" s="22"/>
      <c r="G64" s="14">
        <f t="shared" si="2"/>
        <v>0</v>
      </c>
      <c r="H64" s="15">
        <f t="shared" si="5"/>
        <v>0</v>
      </c>
      <c r="I64" s="16">
        <f t="shared" si="6"/>
        <v>0</v>
      </c>
      <c r="J64" s="27"/>
    </row>
    <row r="65" spans="1:10" ht="16.899999999999999" customHeight="1" x14ac:dyDescent="0.3">
      <c r="A65" s="28" t="s">
        <v>75</v>
      </c>
      <c r="B65" s="38" t="s">
        <v>137</v>
      </c>
      <c r="C65" s="42">
        <v>3749</v>
      </c>
      <c r="D65" s="43" t="s">
        <v>89</v>
      </c>
      <c r="E65" s="21"/>
      <c r="F65" s="22"/>
      <c r="G65" s="14">
        <f t="shared" si="2"/>
        <v>0</v>
      </c>
      <c r="H65" s="15">
        <f t="shared" si="5"/>
        <v>0</v>
      </c>
      <c r="I65" s="16">
        <f t="shared" si="6"/>
        <v>0</v>
      </c>
      <c r="J65" s="27"/>
    </row>
    <row r="66" spans="1:10" ht="16.899999999999999" customHeight="1" x14ac:dyDescent="0.3">
      <c r="A66" s="28" t="s">
        <v>76</v>
      </c>
      <c r="B66" s="38" t="s">
        <v>138</v>
      </c>
      <c r="C66" s="42">
        <v>8820</v>
      </c>
      <c r="D66" s="43" t="s">
        <v>89</v>
      </c>
      <c r="E66" s="21"/>
      <c r="F66" s="22"/>
      <c r="G66" s="14">
        <f t="shared" si="2"/>
        <v>0</v>
      </c>
      <c r="H66" s="15">
        <f t="shared" si="5"/>
        <v>0</v>
      </c>
      <c r="I66" s="16">
        <f t="shared" si="6"/>
        <v>0</v>
      </c>
      <c r="J66" s="27"/>
    </row>
    <row r="67" spans="1:10" ht="16.899999999999999" customHeight="1" x14ac:dyDescent="0.3">
      <c r="A67" s="28" t="s">
        <v>77</v>
      </c>
      <c r="B67" s="38" t="s">
        <v>139</v>
      </c>
      <c r="C67" s="42">
        <v>1500</v>
      </c>
      <c r="D67" s="43" t="s">
        <v>89</v>
      </c>
      <c r="E67" s="21"/>
      <c r="F67" s="22"/>
      <c r="G67" s="14">
        <f t="shared" si="2"/>
        <v>0</v>
      </c>
      <c r="H67" s="15">
        <f t="shared" si="5"/>
        <v>0</v>
      </c>
      <c r="I67" s="16">
        <f t="shared" si="6"/>
        <v>0</v>
      </c>
      <c r="J67" s="27"/>
    </row>
    <row r="68" spans="1:10" ht="16.899999999999999" customHeight="1" x14ac:dyDescent="0.3">
      <c r="A68" s="28" t="s">
        <v>78</v>
      </c>
      <c r="B68" s="38" t="s">
        <v>140</v>
      </c>
      <c r="C68" s="40">
        <v>850</v>
      </c>
      <c r="D68" s="43" t="s">
        <v>89</v>
      </c>
      <c r="E68" s="21"/>
      <c r="F68" s="22"/>
      <c r="G68" s="14">
        <f t="shared" si="2"/>
        <v>0</v>
      </c>
      <c r="H68" s="15">
        <f t="shared" si="5"/>
        <v>0</v>
      </c>
      <c r="I68" s="16">
        <f t="shared" si="6"/>
        <v>0</v>
      </c>
      <c r="J68" s="27"/>
    </row>
    <row r="69" spans="1:10" ht="16.899999999999999" customHeight="1" x14ac:dyDescent="0.3">
      <c r="A69" s="28" t="s">
        <v>79</v>
      </c>
      <c r="B69" s="38" t="s">
        <v>141</v>
      </c>
      <c r="C69" s="42">
        <v>6808</v>
      </c>
      <c r="D69" s="43" t="s">
        <v>89</v>
      </c>
      <c r="E69" s="21"/>
      <c r="F69" s="22"/>
      <c r="G69" s="14">
        <f t="shared" si="2"/>
        <v>0</v>
      </c>
      <c r="H69" s="15">
        <f t="shared" si="5"/>
        <v>0</v>
      </c>
      <c r="I69" s="16">
        <f t="shared" si="6"/>
        <v>0</v>
      </c>
      <c r="J69" s="27"/>
    </row>
    <row r="70" spans="1:10" ht="16.899999999999999" customHeight="1" x14ac:dyDescent="0.3">
      <c r="A70" s="28" t="s">
        <v>80</v>
      </c>
      <c r="B70" s="38" t="s">
        <v>160</v>
      </c>
      <c r="C70" s="40">
        <v>20</v>
      </c>
      <c r="D70" s="43" t="s">
        <v>44</v>
      </c>
      <c r="E70" s="21"/>
      <c r="F70" s="22"/>
      <c r="G70" s="14">
        <f t="shared" si="2"/>
        <v>0</v>
      </c>
      <c r="H70" s="15">
        <f t="shared" si="5"/>
        <v>0</v>
      </c>
      <c r="I70" s="16">
        <f t="shared" si="6"/>
        <v>0</v>
      </c>
      <c r="J70" s="27"/>
    </row>
    <row r="71" spans="1:10" ht="16.899999999999999" customHeight="1" x14ac:dyDescent="0.3">
      <c r="A71" s="28" t="s">
        <v>81</v>
      </c>
      <c r="B71" s="38" t="s">
        <v>142</v>
      </c>
      <c r="C71" s="42">
        <v>13045</v>
      </c>
      <c r="D71" s="43" t="s">
        <v>89</v>
      </c>
      <c r="E71" s="21"/>
      <c r="F71" s="22"/>
      <c r="G71" s="14">
        <f t="shared" si="2"/>
        <v>0</v>
      </c>
      <c r="H71" s="15">
        <f t="shared" si="5"/>
        <v>0</v>
      </c>
      <c r="I71" s="16">
        <f t="shared" si="6"/>
        <v>0</v>
      </c>
      <c r="J71" s="27"/>
    </row>
    <row r="72" spans="1:10" ht="16.899999999999999" customHeight="1" x14ac:dyDescent="0.3">
      <c r="A72" s="28" t="s">
        <v>82</v>
      </c>
      <c r="B72" s="37" t="s">
        <v>108</v>
      </c>
      <c r="C72" s="40">
        <v>467</v>
      </c>
      <c r="D72" s="43" t="s">
        <v>89</v>
      </c>
      <c r="E72" s="21"/>
      <c r="F72" s="22"/>
      <c r="G72" s="14">
        <f t="shared" ref="G72:G78" si="7">ROUND(E72+E72*F72,2)</f>
        <v>0</v>
      </c>
      <c r="H72" s="15">
        <f t="shared" si="5"/>
        <v>0</v>
      </c>
      <c r="I72" s="16">
        <f t="shared" si="6"/>
        <v>0</v>
      </c>
      <c r="J72" s="27"/>
    </row>
    <row r="73" spans="1:10" ht="16.899999999999999" customHeight="1" x14ac:dyDescent="0.3">
      <c r="A73" s="28" t="s">
        <v>83</v>
      </c>
      <c r="B73" s="38" t="s">
        <v>158</v>
      </c>
      <c r="C73" s="40">
        <v>120</v>
      </c>
      <c r="D73" s="43" t="s">
        <v>89</v>
      </c>
      <c r="E73" s="21"/>
      <c r="F73" s="22"/>
      <c r="G73" s="14">
        <f t="shared" si="7"/>
        <v>0</v>
      </c>
      <c r="H73" s="15">
        <f t="shared" si="5"/>
        <v>0</v>
      </c>
      <c r="I73" s="16">
        <f t="shared" si="6"/>
        <v>0</v>
      </c>
      <c r="J73" s="27"/>
    </row>
    <row r="74" spans="1:10" ht="16.899999999999999" customHeight="1" x14ac:dyDescent="0.3">
      <c r="A74" s="28" t="s">
        <v>84</v>
      </c>
      <c r="B74" s="38" t="s">
        <v>161</v>
      </c>
      <c r="C74" s="40">
        <v>160</v>
      </c>
      <c r="D74" s="43" t="s">
        <v>44</v>
      </c>
      <c r="E74" s="21"/>
      <c r="F74" s="22"/>
      <c r="G74" s="14">
        <f t="shared" si="7"/>
        <v>0</v>
      </c>
      <c r="H74" s="15">
        <f t="shared" si="5"/>
        <v>0</v>
      </c>
      <c r="I74" s="16">
        <f t="shared" si="6"/>
        <v>0</v>
      </c>
      <c r="J74" s="27"/>
    </row>
    <row r="75" spans="1:10" ht="16.899999999999999" customHeight="1" x14ac:dyDescent="0.3">
      <c r="A75" s="28" t="s">
        <v>85</v>
      </c>
      <c r="B75" s="38" t="s">
        <v>162</v>
      </c>
      <c r="C75" s="42">
        <v>4610</v>
      </c>
      <c r="D75" s="43" t="s">
        <v>89</v>
      </c>
      <c r="E75" s="21"/>
      <c r="F75" s="22"/>
      <c r="G75" s="14">
        <f t="shared" si="7"/>
        <v>0</v>
      </c>
      <c r="H75" s="15">
        <f t="shared" si="5"/>
        <v>0</v>
      </c>
      <c r="I75" s="16">
        <f t="shared" si="6"/>
        <v>0</v>
      </c>
      <c r="J75" s="27"/>
    </row>
    <row r="76" spans="1:10" ht="16.899999999999999" customHeight="1" x14ac:dyDescent="0.3">
      <c r="A76" s="28" t="s">
        <v>86</v>
      </c>
      <c r="B76" s="38" t="s">
        <v>143</v>
      </c>
      <c r="C76" s="40">
        <v>200</v>
      </c>
      <c r="D76" s="43" t="s">
        <v>44</v>
      </c>
      <c r="E76" s="21"/>
      <c r="F76" s="22"/>
      <c r="G76" s="14">
        <f t="shared" si="7"/>
        <v>0</v>
      </c>
      <c r="H76" s="15">
        <f t="shared" ref="H76:H78" si="8">C77*E76</f>
        <v>0</v>
      </c>
      <c r="I76" s="16">
        <f t="shared" si="6"/>
        <v>0</v>
      </c>
      <c r="J76" s="27"/>
    </row>
    <row r="77" spans="1:10" ht="16.899999999999999" customHeight="1" x14ac:dyDescent="0.3">
      <c r="A77" s="28" t="s">
        <v>87</v>
      </c>
      <c r="B77" s="39" t="s">
        <v>159</v>
      </c>
      <c r="C77" s="40">
        <v>52</v>
      </c>
      <c r="D77" s="43" t="s">
        <v>59</v>
      </c>
      <c r="E77" s="21"/>
      <c r="F77" s="22"/>
      <c r="G77" s="14">
        <f t="shared" si="7"/>
        <v>0</v>
      </c>
      <c r="H77" s="15">
        <f t="shared" si="8"/>
        <v>0</v>
      </c>
      <c r="I77" s="16">
        <f t="shared" si="6"/>
        <v>0</v>
      </c>
      <c r="J77" s="27"/>
    </row>
    <row r="78" spans="1:10" ht="16.899999999999999" customHeight="1" x14ac:dyDescent="0.3">
      <c r="A78" s="28" t="s">
        <v>88</v>
      </c>
      <c r="B78" s="37" t="s">
        <v>163</v>
      </c>
      <c r="C78" s="40">
        <v>370</v>
      </c>
      <c r="D78" s="45" t="s">
        <v>44</v>
      </c>
      <c r="E78" s="21"/>
      <c r="F78" s="22"/>
      <c r="G78" s="14">
        <f t="shared" si="7"/>
        <v>0</v>
      </c>
      <c r="H78" s="15">
        <f t="shared" si="8"/>
        <v>0</v>
      </c>
      <c r="I78" s="16">
        <f t="shared" si="6"/>
        <v>0</v>
      </c>
      <c r="J78" s="27"/>
    </row>
    <row r="79" spans="1:10" ht="16.899999999999999" customHeight="1" thickBot="1" x14ac:dyDescent="0.35">
      <c r="A79" s="26"/>
      <c r="B79" s="49" t="s">
        <v>9</v>
      </c>
      <c r="C79" s="50"/>
      <c r="D79" s="50"/>
      <c r="E79" s="50"/>
      <c r="F79" s="50"/>
      <c r="G79" s="51"/>
      <c r="H79" s="17">
        <f>SUM(H5:H78)</f>
        <v>0</v>
      </c>
      <c r="I79" s="18">
        <f>SUM(I5:I78)</f>
        <v>0</v>
      </c>
      <c r="J79" s="27"/>
    </row>
    <row r="80" spans="1:10" ht="16.899999999999999" customHeight="1" x14ac:dyDescent="0.3">
      <c r="A80" s="27"/>
      <c r="B80" s="29"/>
      <c r="C80" s="30"/>
      <c r="D80" s="30"/>
      <c r="E80" s="27"/>
      <c r="F80" s="27"/>
      <c r="G80" s="31"/>
      <c r="H80" s="27"/>
      <c r="I80" s="27"/>
      <c r="J80" s="27"/>
    </row>
    <row r="81" spans="1:10" ht="16.899999999999999" customHeight="1" x14ac:dyDescent="0.3">
      <c r="A81" s="7" t="s">
        <v>10</v>
      </c>
      <c r="B81" s="8" t="s">
        <v>12</v>
      </c>
      <c r="C81" s="32"/>
      <c r="D81" s="32"/>
      <c r="E81" s="27"/>
      <c r="F81" s="27"/>
      <c r="G81" s="31"/>
      <c r="H81" s="27"/>
      <c r="I81" s="27"/>
      <c r="J81" s="27"/>
    </row>
    <row r="82" spans="1:10" ht="16.899999999999999" customHeight="1" x14ac:dyDescent="0.3">
      <c r="A82" s="9"/>
      <c r="B82" s="8" t="s">
        <v>11</v>
      </c>
      <c r="C82" s="32"/>
      <c r="D82" s="32"/>
      <c r="E82" s="27"/>
      <c r="F82" s="27"/>
      <c r="G82" s="31"/>
      <c r="H82" s="27"/>
      <c r="I82" s="27"/>
      <c r="J82" s="27"/>
    </row>
    <row r="83" spans="1:10" ht="16.899999999999999" customHeight="1" x14ac:dyDescent="0.3">
      <c r="A83" s="27"/>
      <c r="B83" s="29"/>
      <c r="C83" s="30"/>
      <c r="D83" s="30"/>
      <c r="E83" s="27"/>
      <c r="F83" s="27"/>
      <c r="G83" s="31"/>
      <c r="H83" s="27"/>
      <c r="I83" s="27"/>
      <c r="J83" s="27"/>
    </row>
    <row r="84" spans="1:10" ht="16.899999999999999" customHeight="1" x14ac:dyDescent="0.3">
      <c r="A84" s="27"/>
      <c r="B84" s="36"/>
      <c r="C84" s="36"/>
      <c r="D84" s="36"/>
      <c r="E84" s="36"/>
      <c r="F84" s="27"/>
      <c r="G84" s="31"/>
      <c r="H84" s="27"/>
      <c r="I84" s="27"/>
      <c r="J84" s="27"/>
    </row>
    <row r="85" spans="1:10" ht="16.899999999999999" customHeight="1" x14ac:dyDescent="0.3">
      <c r="A85" s="27"/>
      <c r="B85" s="33"/>
      <c r="C85" s="33"/>
      <c r="D85" s="33"/>
      <c r="E85" s="27"/>
      <c r="F85" s="27"/>
      <c r="G85" s="31"/>
      <c r="H85" s="27"/>
      <c r="I85" s="27"/>
      <c r="J85" s="27"/>
    </row>
    <row r="86" spans="1:10" ht="16.899999999999999" customHeight="1" x14ac:dyDescent="0.3">
      <c r="A86" s="27"/>
      <c r="B86" s="33"/>
      <c r="C86" s="33"/>
      <c r="D86" s="33"/>
      <c r="E86" s="27"/>
      <c r="F86" s="27"/>
      <c r="G86" s="31"/>
      <c r="H86" s="27"/>
      <c r="I86" s="27"/>
      <c r="J86" s="27"/>
    </row>
    <row r="87" spans="1:10" ht="16.899999999999999" customHeight="1" x14ac:dyDescent="0.3">
      <c r="A87" s="27"/>
      <c r="B87" s="33"/>
      <c r="C87" s="33"/>
      <c r="D87" s="33"/>
      <c r="E87" s="27"/>
      <c r="F87" s="27"/>
      <c r="G87" s="31"/>
      <c r="H87" s="27"/>
      <c r="I87" s="27"/>
      <c r="J87" s="27"/>
    </row>
    <row r="88" spans="1:10" ht="16.899999999999999" customHeight="1" x14ac:dyDescent="0.3">
      <c r="A88" s="27"/>
      <c r="B88" s="27"/>
      <c r="C88" s="27"/>
      <c r="D88" s="27"/>
      <c r="E88" s="27"/>
      <c r="F88" s="27"/>
      <c r="G88" s="31"/>
      <c r="H88" s="27"/>
      <c r="I88" s="27"/>
      <c r="J88" s="27"/>
    </row>
  </sheetData>
  <mergeCells count="2">
    <mergeCell ref="C1:F1"/>
    <mergeCell ref="B79:G79"/>
  </mergeCells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1</vt:i4>
      </vt:variant>
    </vt:vector>
  </HeadingPairs>
  <TitlesOfParts>
    <vt:vector size="4" baseType="lpstr">
      <vt:lpstr>Hárok1</vt:lpstr>
      <vt:lpstr>Hárok2</vt:lpstr>
      <vt:lpstr>Hárok3</vt:lpstr>
      <vt:lpstr>Hárok1!_GoBack</vt:lpstr>
    </vt:vector>
  </TitlesOfParts>
  <Company>MVSR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Veronika Somorovská</dc:creator>
  <cp:lastModifiedBy>Veronika Somorovská</cp:lastModifiedBy>
  <cp:lastPrinted>2020-01-14T10:00:48Z</cp:lastPrinted>
  <dcterms:created xsi:type="dcterms:W3CDTF">2019-06-20T11:46:04Z</dcterms:created>
  <dcterms:modified xsi:type="dcterms:W3CDTF">2023-10-31T14:00:47Z</dcterms:modified>
</cp:coreProperties>
</file>