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NS_IKT\FAPZ_Martišková_#SPU-IKT-2-265\"/>
    </mc:Choice>
  </mc:AlternateContent>
  <xr:revisionPtr revIDLastSave="0" documentId="8_{9456C850-123F-4A64-94C1-5DB8B6F5C732}" xr6:coauthVersionLast="47" xr6:coauthVersionMax="47" xr10:uidLastSave="{00000000-0000-0000-0000-000000000000}"/>
  <bookViews>
    <workbookView xWindow="15" yWindow="1980" windowWidth="28785" windowHeight="13620" tabRatio="949" xr2:uid="{00000000-000D-0000-FFFF-FFFF00000000}"/>
  </bookViews>
  <sheets>
    <sheet name="IKT ÚAV" sheetId="5" r:id="rId1"/>
  </sheets>
  <definedNames>
    <definedName name="_xlnm._FilterDatabase" localSheetId="0" hidden="1">'IKT ÚAV'!$C$9:$C$9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5" l="1"/>
  <c r="L11" i="5"/>
  <c r="K12" i="5"/>
  <c r="J12" i="5" s="1"/>
  <c r="K11" i="5"/>
  <c r="J11" i="5" s="1"/>
  <c r="K10" i="5"/>
  <c r="J10" i="5" s="1"/>
  <c r="M10" i="5"/>
  <c r="L10" i="5"/>
  <c r="M12" i="5" l="1"/>
  <c r="M11" i="5"/>
  <c r="M14" i="5" s="1"/>
  <c r="L14" i="5"/>
</calcChain>
</file>

<file path=xl/sharedStrings.xml><?xml version="1.0" encoding="utf-8"?>
<sst xmlns="http://schemas.openxmlformats.org/spreadsheetml/2006/main" count="34" uniqueCount="32">
  <si>
    <t xml:space="preserve">Príloha č.1 Opis predmetu zákazky a návrh na plnenie predmetu zákazky </t>
  </si>
  <si>
    <t>Obchodné meno:</t>
  </si>
  <si>
    <t>Sídlo:</t>
  </si>
  <si>
    <t>IČO:</t>
  </si>
  <si>
    <t>P.č.</t>
  </si>
  <si>
    <t>Katalógové číslo</t>
  </si>
  <si>
    <t>Názov</t>
  </si>
  <si>
    <t>Špecifikácia</t>
  </si>
  <si>
    <t>Merná jednotka MJ
(bal./ks)</t>
  </si>
  <si>
    <t>Požadovaný počet MJ</t>
  </si>
  <si>
    <t>Návrh na plnenie predmetu zákazky</t>
  </si>
  <si>
    <t>Jednotková cena v € bez DPH</t>
  </si>
  <si>
    <t>Sazba DPH</t>
  </si>
  <si>
    <t>Výška DPH</t>
  </si>
  <si>
    <t>Jednotková cena v € s DPH</t>
  </si>
  <si>
    <t>Celková cena v € bez DPH</t>
  </si>
  <si>
    <t>Celková cena v € s DPH</t>
  </si>
  <si>
    <t>SPOLU</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</si>
  <si>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</si>
  <si>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</si>
  <si>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t>
  </si>
  <si>
    <t>meno, priezvisko a funkcia osoby oprávnenej konať v mene dodávateľa</t>
  </si>
  <si>
    <t xml:space="preserve">Notebook </t>
  </si>
  <si>
    <t>Intel Core i5 1335U Raptor Lake, 15.6" IPS antireflexný 1920 × 1080, RAM 16GB DDR4, NVIDIA GeForce RTX 2050 4GB 45 W, SSD 1000GB, numerická klávesnica, podsvietená klávesnica, HD webkamera, HDMI, USB 3.2 Gen 1, USB-C, čítačka odtlačkov prstov, WiFi 6E, celokovové saši, hmotnosť 1,79 kg, Windows 11 Home</t>
  </si>
  <si>
    <t>myš</t>
  </si>
  <si>
    <t>bezdrôtová, Optický senzor pohybu, USB bezdrôtový prijímač, počet tlačidiel: 3, max. citlivosť 1000DPI</t>
  </si>
  <si>
    <t>ručný GPS navigátor s NiMH batériový kitom</t>
  </si>
  <si>
    <t xml:space="preserve">* Ak uchádzač nie je platcom DPH, uvedie pre sadzbu DPH  slovné spojenie „Neaplikuje sa“. 
Takýto uchádzač týmto vyhlasuje, že v prípade zmeny postavenia na platiteľa DPH je ním predložená cena konečná a nemenná a bude považovaná za cenu na úrovni s DPH. 
Uchádzač predložením tejto ponuky zároveň vyhlasuje, že je dôkladne oboznámený s celým obsahom súťažných podkladov, súhlasí s obsahom návrhu zmluvy, ktorá je súčasťou súťažných podkladov v tomto procese verejného obstarávania, všetky uchádzačom predložené doklady, dokumenty, vyhlásenia a údaje uvedené v  ponuke alebo akejkoľvek inej komunikácii s verejným obstarávateľom týkajúcej sa tohto verejného obstarávania sú pravdivé a úplné, predkladá iba jednu ponuku a nie je členom skupiny dodávateľov, ktorá ako iný uchádzač predkladá ponuku.  
Podaním ponuky uchádzač zároveň vyhlasuje, že akceptuje celý predmet zákazky a všetky podmienky jeho poskytovania  stanovené v súťažných podkladoch a súhlasí, že ak sa stane úspešným, bude plniť predmet zákazky v súlade s týmito požiadavkami a podmienkami a že tento návrh na plnenie kritérií bude súčasťou uzatvorenej zmluvy. </t>
  </si>
  <si>
    <t>ks</t>
  </si>
  <si>
    <t>Výpočtová technika pre ÚAV FAPZ_12.10.2023</t>
  </si>
  <si>
    <t>Štatutárny orgán:</t>
  </si>
  <si>
    <t>Akumulátor - výdrž: 	Až do 16 hodín (typické použitie s GPS). 
Displej - veľkosť, ŠxV: 3.6 x 5.5 cm, Displej - rozlíšenie, ŠxV: 160 x 240 bodov, Displej - uhlopriečka, "; cm: 2.6" / 6,6 cm, Displej - typ: TFT (farebný 64K) - transflective color Hmotnosť zariadenia: 	do 217 g (s batériami)
Teplotný rozsah (- + °C): 	od - 15°C do + 70 °C Anténa: 	INT./EXT.
Vysoko-citlivý prijímač: 	Áno
Podpora externej antény: 	Áno
Basemapa: 	Áno
Predinštalované mapy: 	TOPO EURO
Vstavaná pamäť: 	16 GB
Používanie pam. kariet: 	microSD / podpora SDHC max. 32GB
Waypointy/obľúbené/pozície: 	5000
Cesty: 	250 (.gpx trás) / 300 (.fit aktivít)
Track log / záznam a správa trás: 	10.000 bodov/200 trás
Záznam trás/ciest: 	Áno
Správa trás/ciest: 	Áno TracBack (cesta späť): 	Áno
Tras. počítač (rýchlosti, vzdialenosti a pod.): 	Áno
Garmin Connect™ kompatibilita: 	Áno
Meranie na mape (odmeranie vzdialenosti ľubovoľného miesta na mape): 	Áno
Úprava vzhľadu obrazoviek: 	Áno
Možnosť doplniť body záujmu POI: 	Áno
Multi-mód (jazda, túra, bicykel, loď): 	Áno Qwerty alebo ABC klávesnica: 	Nie
Kompas (GPS): 	Áno
Automobil (užívateľský profil): 	Áno Fitness (užívateľský profil): 	Áno
Geocaching (užívateľský profil): 	Áno
Recreational (turistický užívateľský pro: 	Áno Marine (námorný užívateľský profil): 	Áno
Outdoor GPS hry: 	Áno
Hry a zábava: 	Áno Lov/ryby kalendár: 	Áno
Slnko a Mesiac informácie: 	Áno
Tabuľky príliv/odliv: 	Áno
Výpočet plochy: 	Áno NMEA vstup/výstup: 	NMEA 0183 Bezdrôtová komunikácia: 	Bluetooth
Batériový kit sa nabíja priamo v zariadení po pripojení cez USB kábel. USB kábel stačí pripoiiť k sieťovému adaptéru 220V alebo priamo k počítaču.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</si>
</sst>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b/>
      <sz val="12"/>
      <color rgb="FF000000"/>
      <name val="Georgia"/>
      <family val="1"/>
      <charset val="238"/>
    </font>
    <font>
      <sz val="10"/>
      <color theme="1"/>
      <name val="Georgia"/>
      <family val="1"/>
      <charset val="238"/>
    </font>
    <font>
      <sz val="10"/>
      <color rgb="FF4B4B4B"/>
      <name val="Georgia"/>
      <family val="1"/>
      <charset val="238"/>
    </font>
    <font>
      <sz val="10"/>
      <color rgb="FF000000"/>
      <name val="Georgia"/>
      <family val="1"/>
      <charset val="238"/>
    </font>
    <font>
      <sz val="10"/>
      <name val="Georgia"/>
      <family val="1"/>
      <charset val="238"/>
    </font>
    <font>
      <sz val="12"/>
      <color rgb="FF222222"/>
      <name val="Georgia"/>
      <family val="1"/>
      <charset val="238"/>
    </font>
    <font>
      <sz val="12"/>
      <name val="Georgia"/>
      <family val="1"/>
      <charset val="238"/>
    </font>
    <font>
      <sz val="11"/>
      <color rgb="FF4B4B4B"/>
      <name val="Georgia"/>
      <family val="1"/>
      <charset val="238"/>
    </font>
  </fonts>
  <fills count="11">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0" fontId="7" fillId="0" borderId="0"/>
    <xf numFmtId="0" fontId="8" fillId="0" borderId="0"/>
  </cellStyleXfs>
  <cellXfs count="53">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2" fillId="7" borderId="1" xfId="0" applyFont="1" applyFill="1" applyBorder="1" applyAlignment="1">
      <alignment horizontal="left" wrapText="1"/>
    </xf>
    <xf numFmtId="0" fontId="5" fillId="8" borderId="1" xfId="0" applyFont="1" applyFill="1" applyBorder="1" applyAlignment="1">
      <alignment horizontal="left" wrapText="1"/>
    </xf>
    <xf numFmtId="0" fontId="5" fillId="9" borderId="1" xfId="0" applyFont="1" applyFill="1" applyBorder="1"/>
    <xf numFmtId="0" fontId="2" fillId="3" borderId="1" xfId="0" applyFont="1" applyFill="1" applyBorder="1" applyAlignment="1">
      <alignment wrapText="1"/>
    </xf>
    <xf numFmtId="0" fontId="2" fillId="4" borderId="1" xfId="0" applyFont="1" applyFill="1" applyBorder="1" applyAlignment="1">
      <alignment vertical="center" wrapText="1"/>
    </xf>
    <xf numFmtId="0" fontId="11" fillId="0" borderId="0" xfId="0" applyFont="1" applyAlignment="1">
      <alignment horizontal="left" vertical="center" wrapText="1"/>
    </xf>
    <xf numFmtId="0" fontId="12" fillId="0" borderId="0" xfId="0" applyFont="1"/>
    <xf numFmtId="0" fontId="13" fillId="0" borderId="0" xfId="0" applyFont="1"/>
    <xf numFmtId="0" fontId="13" fillId="0" borderId="0" xfId="0" applyFont="1" applyAlignment="1">
      <alignment wrapText="1"/>
    </xf>
    <xf numFmtId="0" fontId="13" fillId="0" borderId="0" xfId="0" applyFont="1" applyAlignment="1">
      <alignment horizontal="center" vertical="center"/>
    </xf>
    <xf numFmtId="0" fontId="12" fillId="0" borderId="0" xfId="0" applyFont="1" applyAlignment="1">
      <alignment horizontal="left" wrapText="1"/>
    </xf>
    <xf numFmtId="0" fontId="13" fillId="4" borderId="0" xfId="0" applyFont="1" applyFill="1"/>
    <xf numFmtId="0" fontId="11"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xf numFmtId="0" fontId="12" fillId="4" borderId="0" xfId="0" applyFont="1" applyFill="1" applyAlignment="1">
      <alignment horizontal="center" wrapText="1"/>
    </xf>
    <xf numFmtId="0" fontId="10" fillId="2" borderId="0" xfId="0" applyFont="1" applyFill="1" applyAlignment="1">
      <alignment vertical="center"/>
    </xf>
    <xf numFmtId="0" fontId="10" fillId="0" borderId="0" xfId="0" applyFont="1" applyAlignment="1">
      <alignment vertical="center"/>
    </xf>
    <xf numFmtId="0" fontId="4" fillId="2" borderId="0" xfId="0" applyFont="1" applyFill="1"/>
    <xf numFmtId="0" fontId="5" fillId="2" borderId="0" xfId="0" applyFont="1" applyFill="1"/>
    <xf numFmtId="0" fontId="3" fillId="2" borderId="0" xfId="0" applyFont="1" applyFill="1"/>
    <xf numFmtId="0" fontId="3" fillId="9" borderId="2" xfId="0" applyFont="1" applyFill="1" applyBorder="1"/>
    <xf numFmtId="0" fontId="4" fillId="5" borderId="1" xfId="0" applyFont="1" applyFill="1" applyBorder="1" applyAlignment="1">
      <alignment horizontal="left" vertical="top" wrapText="1"/>
    </xf>
    <xf numFmtId="0" fontId="14" fillId="0" borderId="1" xfId="0" applyFont="1" applyBorder="1" applyAlignment="1">
      <alignment vertical="center"/>
    </xf>
    <xf numFmtId="0" fontId="4" fillId="0" borderId="1" xfId="0" applyFont="1" applyBorder="1" applyAlignment="1">
      <alignment vertical="center" wrapText="1"/>
    </xf>
    <xf numFmtId="0" fontId="4" fillId="5" borderId="1" xfId="0" applyFont="1" applyFill="1" applyBorder="1" applyAlignment="1">
      <alignment horizontal="center" vertical="center" wrapText="1"/>
    </xf>
    <xf numFmtId="2" fontId="4" fillId="4" borderId="3" xfId="0" applyNumberFormat="1" applyFont="1" applyFill="1" applyBorder="1" applyAlignment="1">
      <alignment vertical="center"/>
    </xf>
    <xf numFmtId="2" fontId="4" fillId="4" borderId="1" xfId="0" applyNumberFormat="1" applyFont="1" applyFill="1" applyBorder="1" applyAlignment="1">
      <alignment vertical="center"/>
    </xf>
    <xf numFmtId="2" fontId="4" fillId="2" borderId="1" xfId="0" applyNumberFormat="1" applyFont="1" applyFill="1" applyBorder="1" applyAlignment="1">
      <alignment vertical="center"/>
    </xf>
    <xf numFmtId="0" fontId="4" fillId="6" borderId="1" xfId="0" applyFont="1" applyFill="1" applyBorder="1" applyAlignment="1">
      <alignment horizontal="left" vertical="top" wrapText="1"/>
    </xf>
    <xf numFmtId="0" fontId="14" fillId="0" borderId="1" xfId="0" applyFont="1" applyBorder="1" applyAlignment="1">
      <alignment vertical="center" wrapText="1"/>
    </xf>
    <xf numFmtId="0" fontId="4" fillId="6"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0" borderId="0" xfId="0" applyFont="1" applyAlignment="1">
      <alignment vertical="center"/>
    </xf>
    <xf numFmtId="0" fontId="4" fillId="0" borderId="0" xfId="0" applyFont="1" applyAlignment="1">
      <alignment vertical="center"/>
    </xf>
    <xf numFmtId="0" fontId="9" fillId="10" borderId="1" xfId="0" applyFont="1" applyFill="1" applyBorder="1" applyAlignment="1">
      <alignment vertical="center"/>
    </xf>
    <xf numFmtId="2" fontId="9" fillId="0" borderId="1" xfId="0" applyNumberFormat="1" applyFont="1" applyBorder="1" applyAlignment="1">
      <alignment vertical="center"/>
    </xf>
    <xf numFmtId="0" fontId="16" fillId="0" borderId="0" xfId="0" applyFont="1" applyAlignment="1">
      <alignment horizontal="left" vertical="center" wrapText="1" indent="1"/>
    </xf>
    <xf numFmtId="0" fontId="1" fillId="0" borderId="0" xfId="0" applyFont="1"/>
    <xf numFmtId="0" fontId="12" fillId="0" borderId="1" xfId="0" applyFont="1" applyBorder="1" applyAlignment="1">
      <alignment vertical="center" wrapText="1"/>
    </xf>
    <xf numFmtId="0" fontId="3" fillId="9" borderId="0" xfId="0" applyFont="1" applyFill="1" applyBorder="1"/>
    <xf numFmtId="0" fontId="4" fillId="5" borderId="0" xfId="0" applyFont="1" applyFill="1" applyBorder="1" applyAlignment="1">
      <alignment horizontal="left" vertical="top" wrapText="1"/>
    </xf>
    <xf numFmtId="0" fontId="14" fillId="0" borderId="0" xfId="0" applyFont="1" applyBorder="1" applyAlignment="1">
      <alignment vertical="center" wrapText="1"/>
    </xf>
    <xf numFmtId="0" fontId="12" fillId="0" borderId="0" xfId="0" applyFont="1" applyBorder="1" applyAlignment="1">
      <alignment vertical="center" wrapText="1"/>
    </xf>
    <xf numFmtId="0" fontId="4" fillId="5" borderId="0" xfId="0" applyFont="1" applyFill="1" applyBorder="1" applyAlignment="1">
      <alignment horizontal="center" vertical="center" wrapText="1"/>
    </xf>
    <xf numFmtId="0" fontId="15" fillId="4" borderId="0" xfId="0" applyFont="1" applyFill="1" applyBorder="1" applyAlignment="1">
      <alignment vertical="center" wrapText="1"/>
    </xf>
    <xf numFmtId="2" fontId="4" fillId="4" borderId="0" xfId="0" applyNumberFormat="1" applyFont="1" applyFill="1" applyBorder="1" applyAlignment="1">
      <alignment vertical="center"/>
    </xf>
    <xf numFmtId="2" fontId="4" fillId="2" borderId="0" xfId="0" applyNumberFormat="1" applyFont="1" applyFill="1" applyBorder="1" applyAlignment="1">
      <alignment vertical="center"/>
    </xf>
  </cellXfs>
  <cellStyles count="4">
    <cellStyle name="Normálna" xfId="0" builtinId="0"/>
    <cellStyle name="Normálna 2" xfId="1" xr:uid="{00000000-0005-0000-0000-000001000000}"/>
    <cellStyle name="Normálna 2 2" xfId="3" xr:uid="{00000000-0005-0000-0000-000002000000}"/>
    <cellStyle name="Normálna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zoomScale="71" zoomScaleNormal="120" workbookViewId="0">
      <selection activeCell="A25" sqref="A1:M26"/>
    </sheetView>
  </sheetViews>
  <sheetFormatPr defaultRowHeight="14.25" x14ac:dyDescent="0.2"/>
  <cols>
    <col min="1" max="1" width="5.140625" style="1" customWidth="1"/>
    <col min="2" max="2" width="11" style="1" customWidth="1"/>
    <col min="3" max="3" width="32.42578125" style="43" customWidth="1"/>
    <col min="4" max="4" width="98.5703125" style="43" customWidth="1"/>
    <col min="5" max="5" width="22.85546875" style="43" customWidth="1"/>
    <col min="6" max="6" width="14.85546875" style="43" customWidth="1"/>
    <col min="7" max="7" width="41.7109375" style="43" customWidth="1"/>
    <col min="8" max="8" width="13.85546875" style="1" customWidth="1"/>
    <col min="9" max="9" width="10.85546875" style="1" customWidth="1"/>
    <col min="10" max="10" width="12" style="1" customWidth="1"/>
    <col min="11" max="11" width="14.7109375" style="1" customWidth="1"/>
    <col min="12" max="12" width="13.140625" style="1" customWidth="1"/>
    <col min="13" max="13" width="11.7109375" style="1" customWidth="1"/>
    <col min="14" max="16384" width="9.140625" style="1"/>
  </cols>
  <sheetData>
    <row r="1" spans="1:13" x14ac:dyDescent="0.2">
      <c r="A1" s="1" t="s">
        <v>0</v>
      </c>
      <c r="C1" s="1"/>
      <c r="D1" s="1"/>
      <c r="E1" s="1"/>
      <c r="F1" s="1"/>
      <c r="G1" s="1"/>
    </row>
    <row r="2" spans="1:13" x14ac:dyDescent="0.2">
      <c r="C2" s="1"/>
      <c r="D2" s="1"/>
      <c r="E2" s="1"/>
      <c r="F2" s="1"/>
      <c r="G2" s="1"/>
    </row>
    <row r="3" spans="1:13" s="3" customFormat="1" x14ac:dyDescent="0.2">
      <c r="A3" s="3" t="s">
        <v>1</v>
      </c>
      <c r="E3" s="24"/>
      <c r="F3" s="24"/>
      <c r="G3" s="24"/>
    </row>
    <row r="4" spans="1:13" s="3" customFormat="1" x14ac:dyDescent="0.2">
      <c r="A4" s="3" t="s">
        <v>2</v>
      </c>
      <c r="E4" s="24"/>
      <c r="F4" s="24"/>
      <c r="G4" s="24"/>
    </row>
    <row r="5" spans="1:13" x14ac:dyDescent="0.2">
      <c r="A5" s="3" t="s">
        <v>3</v>
      </c>
      <c r="C5" s="1"/>
      <c r="D5" s="1"/>
      <c r="E5" s="25"/>
      <c r="F5" s="25"/>
      <c r="G5" s="25"/>
    </row>
    <row r="6" spans="1:13" x14ac:dyDescent="0.2">
      <c r="A6" s="3" t="s">
        <v>30</v>
      </c>
      <c r="B6" s="3"/>
      <c r="C6" s="1"/>
      <c r="D6" s="1"/>
      <c r="E6" s="25"/>
      <c r="F6" s="25"/>
      <c r="G6" s="25"/>
    </row>
    <row r="7" spans="1:13" x14ac:dyDescent="0.2">
      <c r="B7" s="3"/>
      <c r="C7" s="1"/>
      <c r="D7" s="1"/>
      <c r="E7" s="25"/>
      <c r="F7" s="25"/>
      <c r="G7" s="25"/>
    </row>
    <row r="8" spans="1:13" s="2" customFormat="1" ht="15" x14ac:dyDescent="0.2">
      <c r="A8" s="4" t="s">
        <v>29</v>
      </c>
      <c r="B8" s="4"/>
      <c r="D8" s="21"/>
      <c r="E8" s="23"/>
      <c r="F8" s="23"/>
      <c r="G8" s="23"/>
    </row>
    <row r="9" spans="1:13" ht="42.75" x14ac:dyDescent="0.2">
      <c r="A9" s="7" t="s">
        <v>4</v>
      </c>
      <c r="B9" s="6" t="s">
        <v>5</v>
      </c>
      <c r="C9" s="8" t="s">
        <v>6</v>
      </c>
      <c r="D9" s="5" t="s">
        <v>7</v>
      </c>
      <c r="E9" s="8" t="s">
        <v>8</v>
      </c>
      <c r="F9" s="8" t="s">
        <v>9</v>
      </c>
      <c r="G9" s="8" t="s">
        <v>10</v>
      </c>
      <c r="H9" s="8" t="s">
        <v>11</v>
      </c>
      <c r="I9" s="8" t="s">
        <v>12</v>
      </c>
      <c r="J9" s="8" t="s">
        <v>13</v>
      </c>
      <c r="K9" s="8" t="s">
        <v>14</v>
      </c>
      <c r="L9" s="8" t="s">
        <v>15</v>
      </c>
      <c r="M9" s="8" t="s">
        <v>16</v>
      </c>
    </row>
    <row r="10" spans="1:13" ht="126" customHeight="1" x14ac:dyDescent="0.2">
      <c r="A10" s="26"/>
      <c r="B10" s="27"/>
      <c r="C10" s="28" t="s">
        <v>22</v>
      </c>
      <c r="D10" s="29" t="s">
        <v>23</v>
      </c>
      <c r="E10" s="30" t="s">
        <v>28</v>
      </c>
      <c r="F10" s="30">
        <v>1</v>
      </c>
      <c r="G10" s="9"/>
      <c r="H10" s="31"/>
      <c r="I10" s="32">
        <v>20</v>
      </c>
      <c r="J10" s="33">
        <f>K10-H10</f>
        <v>0</v>
      </c>
      <c r="K10" s="33">
        <f>H10*1.2</f>
        <v>0</v>
      </c>
      <c r="L10" s="33">
        <f>F10*H10</f>
        <v>0</v>
      </c>
      <c r="M10" s="33">
        <f>F10*K10</f>
        <v>0</v>
      </c>
    </row>
    <row r="11" spans="1:13" ht="54" customHeight="1" x14ac:dyDescent="0.2">
      <c r="A11" s="26"/>
      <c r="B11" s="34"/>
      <c r="C11" s="35" t="s">
        <v>24</v>
      </c>
      <c r="D11" s="29" t="s">
        <v>25</v>
      </c>
      <c r="E11" s="36" t="s">
        <v>28</v>
      </c>
      <c r="F11" s="30">
        <v>1</v>
      </c>
      <c r="G11" s="37"/>
      <c r="H11" s="31"/>
      <c r="I11" s="32">
        <v>20</v>
      </c>
      <c r="J11" s="33">
        <f t="shared" ref="J11:J12" si="0">K11-H11</f>
        <v>0</v>
      </c>
      <c r="K11" s="33">
        <f t="shared" ref="K11:K12" si="1">H11*1.2</f>
        <v>0</v>
      </c>
      <c r="L11" s="33">
        <f t="shared" ref="L11:L12" si="2">F11*H11</f>
        <v>0</v>
      </c>
      <c r="M11" s="33">
        <f t="shared" ref="M11:M12" si="3">F11*K11</f>
        <v>0</v>
      </c>
    </row>
    <row r="12" spans="1:13" ht="409.5" x14ac:dyDescent="0.2">
      <c r="A12" s="26"/>
      <c r="B12" s="27"/>
      <c r="C12" s="35" t="s">
        <v>26</v>
      </c>
      <c r="D12" s="44" t="s">
        <v>31</v>
      </c>
      <c r="E12" s="30" t="s">
        <v>28</v>
      </c>
      <c r="F12" s="30">
        <v>1</v>
      </c>
      <c r="G12" s="37"/>
      <c r="H12" s="31"/>
      <c r="I12" s="32">
        <v>20</v>
      </c>
      <c r="J12" s="33">
        <f t="shared" si="0"/>
        <v>0</v>
      </c>
      <c r="K12" s="33">
        <f t="shared" si="1"/>
        <v>0</v>
      </c>
      <c r="L12" s="33">
        <f t="shared" si="2"/>
        <v>0</v>
      </c>
      <c r="M12" s="33">
        <f t="shared" si="3"/>
        <v>0</v>
      </c>
    </row>
    <row r="13" spans="1:13" ht="15" x14ac:dyDescent="0.2">
      <c r="A13" s="45"/>
      <c r="B13" s="46"/>
      <c r="C13" s="47"/>
      <c r="D13" s="48"/>
      <c r="E13" s="49"/>
      <c r="F13" s="49"/>
      <c r="G13" s="50"/>
      <c r="H13" s="51"/>
      <c r="I13" s="51"/>
      <c r="J13" s="52"/>
      <c r="K13" s="33"/>
      <c r="L13" s="33"/>
      <c r="M13" s="33"/>
    </row>
    <row r="14" spans="1:13" ht="15" x14ac:dyDescent="0.2">
      <c r="C14" s="38"/>
      <c r="D14" s="38"/>
      <c r="E14" s="38"/>
      <c r="F14" s="38"/>
      <c r="G14" s="38"/>
      <c r="H14" s="39"/>
      <c r="I14" s="39"/>
      <c r="J14" s="39"/>
      <c r="K14" s="40" t="s">
        <v>17</v>
      </c>
      <c r="L14" s="41">
        <f>SUM(L10:L12)</f>
        <v>0</v>
      </c>
      <c r="M14" s="41">
        <f>SUM(M10:M12)</f>
        <v>0</v>
      </c>
    </row>
    <row r="15" spans="1:13" x14ac:dyDescent="0.2">
      <c r="C15" s="42"/>
      <c r="D15" s="42"/>
    </row>
    <row r="16" spans="1:13" s="11" customFormat="1" ht="39" customHeight="1" x14ac:dyDescent="0.2">
      <c r="A16" s="10" t="s">
        <v>18</v>
      </c>
      <c r="B16" s="10"/>
      <c r="C16" s="10"/>
      <c r="D16" s="10"/>
      <c r="E16" s="10"/>
      <c r="F16" s="10"/>
      <c r="G16" s="10"/>
      <c r="H16" s="10"/>
      <c r="I16" s="10"/>
      <c r="J16" s="10"/>
      <c r="K16" s="10"/>
      <c r="L16" s="10"/>
      <c r="M16" s="10"/>
    </row>
    <row r="17" spans="1:13" s="11" customFormat="1" ht="12.75" x14ac:dyDescent="0.2">
      <c r="B17" s="12"/>
      <c r="C17" s="13"/>
      <c r="D17" s="12"/>
      <c r="E17" s="14"/>
      <c r="F17" s="12"/>
    </row>
    <row r="18" spans="1:13" s="11" customFormat="1" ht="120" customHeight="1" x14ac:dyDescent="0.2">
      <c r="A18" s="15" t="s">
        <v>27</v>
      </c>
      <c r="B18" s="15"/>
      <c r="C18" s="15"/>
      <c r="D18" s="15"/>
      <c r="E18" s="15"/>
      <c r="F18" s="15"/>
      <c r="G18" s="15"/>
      <c r="H18" s="15"/>
      <c r="I18" s="15"/>
      <c r="J18" s="15"/>
      <c r="K18" s="15"/>
      <c r="L18" s="15"/>
      <c r="M18" s="15"/>
    </row>
    <row r="19" spans="1:13" s="11" customFormat="1" ht="12.75" x14ac:dyDescent="0.2">
      <c r="B19" s="12"/>
      <c r="C19" s="13"/>
      <c r="D19" s="12"/>
      <c r="E19" s="14"/>
      <c r="F19" s="12"/>
    </row>
    <row r="20" spans="1:13" s="11" customFormat="1" ht="12.75" x14ac:dyDescent="0.2">
      <c r="A20" s="16" t="s">
        <v>19</v>
      </c>
      <c r="B20" s="16"/>
      <c r="C20" s="17"/>
      <c r="D20" s="12"/>
      <c r="E20" s="14"/>
      <c r="F20" s="12"/>
    </row>
    <row r="21" spans="1:13" s="11" customFormat="1" ht="12.75" x14ac:dyDescent="0.2">
      <c r="B21" s="12"/>
      <c r="C21" s="13"/>
      <c r="D21" s="12"/>
      <c r="E21" s="14"/>
      <c r="F21" s="12"/>
    </row>
    <row r="22" spans="1:13" s="11" customFormat="1" ht="12.75" x14ac:dyDescent="0.2">
      <c r="B22" s="12"/>
      <c r="C22" s="13"/>
      <c r="D22" s="12"/>
      <c r="E22" s="14"/>
      <c r="F22" s="12"/>
    </row>
    <row r="23" spans="1:13" s="11" customFormat="1" ht="12.75" x14ac:dyDescent="0.2">
      <c r="B23" s="12"/>
      <c r="C23" s="13"/>
      <c r="D23" s="12"/>
      <c r="E23" s="14"/>
      <c r="F23" s="12"/>
    </row>
    <row r="24" spans="1:13" s="11" customFormat="1" ht="12.75" x14ac:dyDescent="0.2">
      <c r="B24" s="12"/>
      <c r="C24" s="13"/>
      <c r="D24" s="12"/>
      <c r="E24" s="18"/>
      <c r="F24" s="11" t="s">
        <v>20</v>
      </c>
      <c r="G24" s="19"/>
      <c r="H24" s="19"/>
      <c r="I24" s="19"/>
      <c r="J24" s="19"/>
      <c r="K24" s="19"/>
      <c r="L24" s="19"/>
    </row>
    <row r="25" spans="1:13" s="11" customFormat="1" ht="12.75" x14ac:dyDescent="0.2">
      <c r="B25" s="12"/>
      <c r="C25" s="13"/>
      <c r="D25" s="12"/>
      <c r="E25" s="18"/>
      <c r="F25" s="20" t="s">
        <v>21</v>
      </c>
      <c r="G25" s="20"/>
      <c r="H25" s="20"/>
      <c r="I25" s="21"/>
      <c r="J25" s="21"/>
      <c r="K25" s="21"/>
      <c r="L25" s="22"/>
    </row>
    <row r="26" spans="1:13" s="11" customFormat="1" ht="12.75" x14ac:dyDescent="0.2">
      <c r="B26" s="12"/>
      <c r="C26" s="13"/>
      <c r="D26" s="12"/>
      <c r="E26" s="18"/>
      <c r="F26" s="20"/>
      <c r="G26" s="20"/>
      <c r="H26" s="20"/>
      <c r="I26" s="22"/>
      <c r="J26" s="22"/>
      <c r="K26" s="22"/>
      <c r="L26" s="22"/>
    </row>
    <row r="27" spans="1:13" s="11" customFormat="1" ht="12.75" x14ac:dyDescent="0.2">
      <c r="B27" s="12"/>
      <c r="C27" s="13"/>
      <c r="D27" s="12"/>
      <c r="E27" s="14"/>
      <c r="F27" s="12"/>
    </row>
  </sheetData>
  <mergeCells count="3">
    <mergeCell ref="F25:H26"/>
    <mergeCell ref="A16:M16"/>
    <mergeCell ref="A18:M18"/>
  </mergeCells>
  <pageMargins left="0.7" right="0.7" top="0.75" bottom="0.75" header="0.3" footer="0.3"/>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IKT ÚAV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Alžbeta Kentošová</cp:lastModifiedBy>
  <cp:revision/>
  <cp:lastPrinted>2023-10-12T10:07:31Z</cp:lastPrinted>
  <dcterms:created xsi:type="dcterms:W3CDTF">2018-03-23T09:02:49Z</dcterms:created>
  <dcterms:modified xsi:type="dcterms:W3CDTF">2023-10-12T10:07:42Z</dcterms:modified>
  <cp:category/>
  <cp:contentStatus/>
</cp:coreProperties>
</file>