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oľnohospodárske družstvo Bzince pod Javorinou\VO\PT k VO\"/>
    </mc:Choice>
  </mc:AlternateContent>
  <bookViews>
    <workbookView xWindow="0" yWindow="0" windowWidth="14145" windowHeight="948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2'!$A$1:$A$99</definedName>
    <definedName name="_xlnm.Print_Area" localSheetId="0">'Príloha č. 2'!$B$4:$K$99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4" i="1" l="1"/>
  <c r="K84" i="1" s="1"/>
  <c r="J83" i="1"/>
  <c r="K83" i="1" s="1"/>
  <c r="J82" i="1"/>
  <c r="J85" i="1" s="1"/>
  <c r="J71" i="1"/>
  <c r="K71" i="1" s="1"/>
  <c r="J70" i="1"/>
  <c r="K70" i="1" s="1"/>
  <c r="J69" i="1"/>
  <c r="J72" i="1" s="1"/>
  <c r="J58" i="1"/>
  <c r="K58" i="1" s="1"/>
  <c r="J57" i="1"/>
  <c r="K57" i="1" s="1"/>
  <c r="J56" i="1"/>
  <c r="J59" i="1" s="1"/>
  <c r="J45" i="1"/>
  <c r="K45" i="1" s="1"/>
  <c r="J44" i="1"/>
  <c r="K44" i="1" s="1"/>
  <c r="J43" i="1"/>
  <c r="J46" i="1" s="1"/>
  <c r="K82" i="1" l="1"/>
  <c r="K85" i="1" s="1"/>
  <c r="K69" i="1"/>
  <c r="K72" i="1" s="1"/>
  <c r="K56" i="1"/>
  <c r="K59" i="1" s="1"/>
  <c r="K43" i="1"/>
  <c r="K46" i="1" s="1"/>
  <c r="J32" i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<sst xmlns="http://schemas.openxmlformats.org/spreadsheetml/2006/main" count="126" uniqueCount="46">
  <si>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</si>
  <si>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</si>
  <si>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</si>
  <si>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</si>
  <si>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</si>
  <si>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</si>
  <si>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</si>
  <si>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</si>
  <si>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</si>
  <si>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</si>
  <si>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</si>
  <si>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</si>
  <si>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</si>
  <si>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</si>
  <si>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</si>
  <si>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</si>
  <si>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</si>
  <si>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</si>
  <si>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</si>
  <si>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</si>
  <si>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</si>
  <si>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</si>
  <si>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</si>
  <si>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</si>
  <si>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</si>
  <si>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</si>
  <si>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</si>
  <si>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</si>
  <si>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</si>
  <si>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</si>
  <si>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</si>
  <si>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</si>
  <si>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</si>
  <si>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</si>
  <si>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</si>
  <si>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</si>
  <si>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</si>
  <si>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 xml:space="preserve">Miešacie a skladovacie zariadenie na hnojovicu </t>
  </si>
  <si>
    <t>Rotačné kefy pre dobytok</t>
  </si>
  <si>
    <t xml:space="preserve">Rotačné kefy pre dobytok </t>
  </si>
  <si>
    <t xml:space="preserve">Separátor na výrobu podstieľky </t>
  </si>
  <si>
    <t xml:space="preserve">Separátor na výrobu podstieľky  </t>
  </si>
  <si>
    <t>Šnekový prihrňovač krmiva</t>
  </si>
  <si>
    <t xml:space="preserve">Šnekový prihrňovač krmiva </t>
  </si>
  <si>
    <t>Technologické vybavenie prečerpávacej nádrže na hnojovicu</t>
  </si>
  <si>
    <t xml:space="preserve">Technologické vybavenie prečerpávacej nádrže na hnojovicu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</si>
</sst>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99"/>
  <sheetViews>
    <sheetView tabSelected="1" view="pageBreakPreview" zoomScaleNormal="100" zoomScaleSheetLayoutView="100" workbookViewId="0">
      <pane ySplit="3" topLeftCell="A84" activePane="bottomLeft" state="frozen"/>
      <selection pane="bottomLeft" activeCell="H84" sqref="H84"/>
    </sheetView>
  </sheetViews>
  <sheetFormatPr defaultColWidth="9.140625" defaultRowHeight="15" x14ac:dyDescent="0.25"/>
  <cols>
    <col min="1" max="1" width="4.7109375" style="3" customWidth="1"/>
    <col min="2" max="2" width="4.28515625" style="11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48" t="s">
        <v>31</v>
      </c>
      <c r="K4" s="48"/>
      <c r="M4" s="9"/>
    </row>
    <row r="5" spans="1:13" s="5" customFormat="1" ht="23.25" x14ac:dyDescent="0.25">
      <c r="A5" s="5">
        <v>1</v>
      </c>
      <c r="B5" s="49" t="s">
        <v>32</v>
      </c>
      <c r="C5" s="49"/>
      <c r="D5" s="49"/>
      <c r="E5" s="49"/>
      <c r="F5" s="49"/>
      <c r="G5" s="49"/>
      <c r="H5" s="49"/>
      <c r="I5" s="49"/>
      <c r="J5" s="49"/>
      <c r="K5" s="49"/>
      <c r="M5" s="9"/>
    </row>
    <row r="6" spans="1:13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x14ac:dyDescent="0.25">
      <c r="A7" s="5">
        <v>1</v>
      </c>
      <c r="B7" s="49" t="s">
        <v>33</v>
      </c>
      <c r="C7" s="49"/>
      <c r="D7" s="49"/>
      <c r="E7" s="49"/>
      <c r="F7" s="49"/>
      <c r="G7" s="49"/>
      <c r="H7" s="49"/>
      <c r="I7" s="49"/>
      <c r="J7" s="49"/>
      <c r="K7" s="49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50" t="s">
        <v>1</v>
      </c>
      <c r="C9" s="50"/>
      <c r="D9" s="50"/>
      <c r="E9" s="50"/>
      <c r="F9" s="50"/>
      <c r="G9" s="50"/>
      <c r="H9" s="50"/>
      <c r="I9" s="50"/>
      <c r="J9" s="50"/>
      <c r="K9" s="50"/>
    </row>
    <row r="10" spans="1:13" x14ac:dyDescent="0.25">
      <c r="A10" s="5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3" x14ac:dyDescent="0.25">
      <c r="A11" s="5">
        <v>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51" t="s">
        <v>34</v>
      </c>
      <c r="D13" s="52"/>
      <c r="E13" s="52"/>
      <c r="F13" s="52"/>
      <c r="G13" s="53"/>
      <c r="M13" s="9"/>
    </row>
    <row r="14" spans="1:13" s="5" customFormat="1" ht="19.5" customHeight="1" x14ac:dyDescent="0.25">
      <c r="A14" s="5">
        <v>1</v>
      </c>
      <c r="C14" s="43" t="s">
        <v>2</v>
      </c>
      <c r="D14" s="44"/>
      <c r="E14" s="45"/>
      <c r="F14" s="46"/>
      <c r="G14" s="47"/>
      <c r="M14" s="9"/>
    </row>
    <row r="15" spans="1:13" s="5" customFormat="1" ht="39" customHeight="1" x14ac:dyDescent="0.25">
      <c r="A15" s="5">
        <v>1</v>
      </c>
      <c r="C15" s="54" t="s">
        <v>3</v>
      </c>
      <c r="D15" s="55"/>
      <c r="E15" s="56"/>
      <c r="F15" s="57"/>
      <c r="G15" s="58"/>
      <c r="M15" s="9"/>
    </row>
    <row r="16" spans="1:13" s="5" customFormat="1" ht="19.5" customHeight="1" x14ac:dyDescent="0.25">
      <c r="A16" s="5">
        <v>1</v>
      </c>
      <c r="C16" s="59" t="s">
        <v>4</v>
      </c>
      <c r="D16" s="60"/>
      <c r="E16" s="56"/>
      <c r="F16" s="57"/>
      <c r="G16" s="58"/>
      <c r="M16" s="9"/>
    </row>
    <row r="17" spans="1:13" s="5" customFormat="1" ht="19.5" customHeight="1" x14ac:dyDescent="0.25">
      <c r="A17" s="5">
        <v>1</v>
      </c>
      <c r="C17" s="59" t="s">
        <v>5</v>
      </c>
      <c r="D17" s="60"/>
      <c r="E17" s="56"/>
      <c r="F17" s="57"/>
      <c r="G17" s="58"/>
      <c r="M17" s="9"/>
    </row>
    <row r="18" spans="1:13" s="5" customFormat="1" ht="30" customHeight="1" x14ac:dyDescent="0.25">
      <c r="A18" s="5">
        <v>1</v>
      </c>
      <c r="C18" s="61" t="s">
        <v>6</v>
      </c>
      <c r="D18" s="62"/>
      <c r="E18" s="56"/>
      <c r="F18" s="57"/>
      <c r="G18" s="58"/>
      <c r="M18" s="9"/>
    </row>
    <row r="19" spans="1:13" s="5" customFormat="1" ht="19.5" customHeight="1" x14ac:dyDescent="0.25">
      <c r="A19" s="5">
        <v>1</v>
      </c>
      <c r="C19" s="59" t="s">
        <v>7</v>
      </c>
      <c r="D19" s="60"/>
      <c r="E19" s="56"/>
      <c r="F19" s="57"/>
      <c r="G19" s="58"/>
      <c r="M19" s="9"/>
    </row>
    <row r="20" spans="1:13" s="5" customFormat="1" ht="19.5" customHeight="1" x14ac:dyDescent="0.25">
      <c r="A20" s="5">
        <v>1</v>
      </c>
      <c r="C20" s="59" t="s">
        <v>8</v>
      </c>
      <c r="D20" s="60"/>
      <c r="E20" s="56"/>
      <c r="F20" s="57"/>
      <c r="G20" s="58"/>
      <c r="M20" s="9"/>
    </row>
    <row r="21" spans="1:13" s="5" customFormat="1" ht="19.5" customHeight="1" x14ac:dyDescent="0.25">
      <c r="A21" s="5">
        <v>1</v>
      </c>
      <c r="C21" s="59" t="s">
        <v>9</v>
      </c>
      <c r="D21" s="60"/>
      <c r="E21" s="56"/>
      <c r="F21" s="57"/>
      <c r="G21" s="58"/>
      <c r="M21" s="9"/>
    </row>
    <row r="22" spans="1:13" s="5" customFormat="1" ht="19.5" customHeight="1" x14ac:dyDescent="0.25">
      <c r="A22" s="5">
        <v>1</v>
      </c>
      <c r="C22" s="59" t="s">
        <v>10</v>
      </c>
      <c r="D22" s="60"/>
      <c r="E22" s="56"/>
      <c r="F22" s="57"/>
      <c r="G22" s="58"/>
      <c r="M22" s="9"/>
    </row>
    <row r="23" spans="1:13" s="5" customFormat="1" ht="19.5" customHeight="1" x14ac:dyDescent="0.25">
      <c r="A23" s="5">
        <v>1</v>
      </c>
      <c r="C23" s="59" t="s">
        <v>11</v>
      </c>
      <c r="D23" s="60"/>
      <c r="E23" s="63"/>
      <c r="F23" s="64"/>
      <c r="G23" s="65"/>
      <c r="M23" s="9"/>
    </row>
    <row r="24" spans="1:13" s="5" customFormat="1" ht="19.5" customHeight="1" thickBot="1" x14ac:dyDescent="0.3">
      <c r="A24" s="5">
        <v>1</v>
      </c>
      <c r="C24" s="71" t="s">
        <v>12</v>
      </c>
      <c r="D24" s="72"/>
      <c r="E24" s="73"/>
      <c r="F24" s="74"/>
      <c r="G24" s="75"/>
      <c r="M24" s="9"/>
    </row>
    <row r="25" spans="1:13" x14ac:dyDescent="0.25">
      <c r="A25" s="5">
        <v>1</v>
      </c>
    </row>
    <row r="26" spans="1:13" x14ac:dyDescent="0.25">
      <c r="A26" s="5">
        <v>1</v>
      </c>
    </row>
    <row r="27" spans="1:13" x14ac:dyDescent="0.25">
      <c r="A27" s="3">
        <v>1</v>
      </c>
      <c r="B27" s="76" t="s">
        <v>35</v>
      </c>
      <c r="C27" s="76"/>
      <c r="D27" s="77" t="s">
        <v>37</v>
      </c>
      <c r="E27" s="77"/>
      <c r="F27" s="77"/>
      <c r="G27" s="77"/>
      <c r="H27" s="77"/>
      <c r="I27" s="77"/>
      <c r="J27" s="77"/>
      <c r="K27" s="12"/>
      <c r="M27" s="4">
        <v>1</v>
      </c>
    </row>
    <row r="28" spans="1:13" ht="15.75" thickBot="1" x14ac:dyDescent="0.3">
      <c r="A28" s="5">
        <v>1</v>
      </c>
    </row>
    <row r="29" spans="1:13" ht="54.95" customHeight="1" thickBot="1" x14ac:dyDescent="0.3">
      <c r="A29" s="5">
        <v>1</v>
      </c>
      <c r="B29" s="78" t="s">
        <v>13</v>
      </c>
      <c r="C29" s="79"/>
      <c r="D29" s="80"/>
      <c r="E29" s="81" t="s">
        <v>14</v>
      </c>
      <c r="F29" s="8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39.950000000000003" customHeight="1" thickBot="1" x14ac:dyDescent="0.3">
      <c r="A30" s="5">
        <v>1</v>
      </c>
      <c r="B30" s="66" t="s">
        <v>37</v>
      </c>
      <c r="C30" s="67"/>
      <c r="D30" s="68"/>
      <c r="E30" s="69"/>
      <c r="F30" s="70"/>
      <c r="G30" s="17" t="s">
        <v>20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25">
      <c r="A31" s="5">
        <v>1</v>
      </c>
      <c r="B31" s="88" t="s">
        <v>21</v>
      </c>
      <c r="C31" s="89"/>
      <c r="D31" s="21" t="s">
        <v>22</v>
      </c>
      <c r="E31" s="92" t="s">
        <v>23</v>
      </c>
      <c r="F31" s="9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3">
      <c r="A32" s="5">
        <v>1</v>
      </c>
      <c r="B32" s="90"/>
      <c r="C32" s="91"/>
      <c r="D32" s="22" t="s">
        <v>24</v>
      </c>
      <c r="E32" s="94" t="s">
        <v>23</v>
      </c>
      <c r="F32" s="9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3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2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25">
      <c r="A35" s="5">
        <v>1</v>
      </c>
    </row>
    <row r="36" spans="1:13" x14ac:dyDescent="0.25">
      <c r="A36" s="5">
        <v>1</v>
      </c>
    </row>
    <row r="37" spans="1:13" x14ac:dyDescent="0.25">
      <c r="A37" s="5">
        <v>1</v>
      </c>
      <c r="C37" s="83" t="s">
        <v>27</v>
      </c>
      <c r="D37" s="84"/>
      <c r="E37" s="84"/>
      <c r="F37" s="84"/>
      <c r="G37" s="84"/>
      <c r="H37" s="84"/>
      <c r="I37" s="84"/>
      <c r="J37" s="85"/>
    </row>
    <row r="38" spans="1:13" x14ac:dyDescent="0.25">
      <c r="A38" s="5">
        <v>1</v>
      </c>
    </row>
    <row r="39" spans="1:13" x14ac:dyDescent="0.25">
      <c r="A39" s="5">
        <v>1</v>
      </c>
    </row>
    <row r="40" spans="1:13" x14ac:dyDescent="0.25">
      <c r="A40" s="3">
        <v>1</v>
      </c>
      <c r="B40" s="76" t="s">
        <v>35</v>
      </c>
      <c r="C40" s="76"/>
      <c r="D40" s="77" t="s">
        <v>38</v>
      </c>
      <c r="E40" s="77"/>
      <c r="F40" s="77"/>
      <c r="G40" s="77"/>
      <c r="H40" s="77"/>
      <c r="I40" s="77"/>
      <c r="J40" s="77"/>
      <c r="K40" s="12"/>
      <c r="M40" s="4">
        <v>1</v>
      </c>
    </row>
    <row r="41" spans="1:13" ht="15.75" thickBot="1" x14ac:dyDescent="0.3">
      <c r="A41" s="5">
        <v>1</v>
      </c>
    </row>
    <row r="42" spans="1:13" ht="54.95" customHeight="1" thickBot="1" x14ac:dyDescent="0.3">
      <c r="A42" s="5">
        <v>1</v>
      </c>
      <c r="B42" s="78" t="s">
        <v>13</v>
      </c>
      <c r="C42" s="79"/>
      <c r="D42" s="80"/>
      <c r="E42" s="81" t="s">
        <v>14</v>
      </c>
      <c r="F42" s="82"/>
      <c r="G42" s="13" t="s">
        <v>15</v>
      </c>
      <c r="H42" s="14" t="s">
        <v>16</v>
      </c>
      <c r="I42" s="13" t="s">
        <v>17</v>
      </c>
      <c r="J42" s="15" t="s">
        <v>18</v>
      </c>
      <c r="K42" s="16" t="s">
        <v>19</v>
      </c>
    </row>
    <row r="43" spans="1:13" ht="39.950000000000003" customHeight="1" thickBot="1" x14ac:dyDescent="0.3">
      <c r="A43" s="5">
        <v>1</v>
      </c>
      <c r="B43" s="66" t="s">
        <v>39</v>
      </c>
      <c r="C43" s="67"/>
      <c r="D43" s="68"/>
      <c r="E43" s="69"/>
      <c r="F43" s="70"/>
      <c r="G43" s="17" t="s">
        <v>20</v>
      </c>
      <c r="H43" s="1"/>
      <c r="I43" s="18">
        <v>8</v>
      </c>
      <c r="J43" s="19" t="str">
        <f t="shared" ref="J43:J45" si="2">IF(AND(H43&lt;&gt;"",I43&lt;&gt;""),H43*I43,"")</f>
        <v/>
      </c>
      <c r="K43" s="20" t="str">
        <f t="shared" ref="K43:K45" si="3">IF(J43&lt;&gt;"",J43*IF($E$18="platiteľ DPH",1.2,1),"")</f>
        <v/>
      </c>
    </row>
    <row r="44" spans="1:13" ht="25.5" customHeight="1" x14ac:dyDescent="0.25">
      <c r="A44" s="5">
        <v>1</v>
      </c>
      <c r="B44" s="88" t="s">
        <v>21</v>
      </c>
      <c r="C44" s="89"/>
      <c r="D44" s="21" t="s">
        <v>22</v>
      </c>
      <c r="E44" s="92" t="s">
        <v>23</v>
      </c>
      <c r="F44" s="93"/>
      <c r="G44" s="17" t="s">
        <v>23</v>
      </c>
      <c r="H44" s="1"/>
      <c r="I44" s="18">
        <v>1</v>
      </c>
      <c r="J44" s="19" t="str">
        <f t="shared" si="2"/>
        <v/>
      </c>
      <c r="K44" s="20" t="str">
        <f t="shared" si="3"/>
        <v/>
      </c>
    </row>
    <row r="45" spans="1:13" ht="25.5" customHeight="1" thickBot="1" x14ac:dyDescent="0.3">
      <c r="A45" s="5">
        <v>1</v>
      </c>
      <c r="B45" s="90"/>
      <c r="C45" s="91"/>
      <c r="D45" s="22" t="s">
        <v>24</v>
      </c>
      <c r="E45" s="94" t="s">
        <v>23</v>
      </c>
      <c r="F45" s="95"/>
      <c r="G45" s="23" t="s">
        <v>23</v>
      </c>
      <c r="H45" s="2"/>
      <c r="I45" s="24">
        <v>1</v>
      </c>
      <c r="J45" s="25" t="str">
        <f t="shared" si="2"/>
        <v/>
      </c>
      <c r="K45" s="26" t="str">
        <f t="shared" si="3"/>
        <v/>
      </c>
    </row>
    <row r="46" spans="1:13" ht="25.5" customHeight="1" thickBot="1" x14ac:dyDescent="0.3">
      <c r="A46" s="27">
        <v>1</v>
      </c>
      <c r="B46" s="28"/>
      <c r="C46" s="29"/>
      <c r="D46" s="29"/>
      <c r="E46" s="29"/>
      <c r="F46" s="29"/>
      <c r="G46" s="29"/>
      <c r="H46" s="30"/>
      <c r="I46" s="30" t="s">
        <v>25</v>
      </c>
      <c r="J46" s="31" t="str">
        <f>IF(SUM(J43:J45)&gt;0,SUM(J43:J45),"")</f>
        <v/>
      </c>
      <c r="K46" s="31" t="str">
        <f>IF(SUM(K43:K45)&gt;0,SUM(K43:K45),"")</f>
        <v/>
      </c>
    </row>
    <row r="47" spans="1:13" x14ac:dyDescent="0.25">
      <c r="A47" s="5">
        <v>1</v>
      </c>
      <c r="B47" s="32" t="s">
        <v>26</v>
      </c>
      <c r="C47" s="33"/>
      <c r="D47" s="33"/>
      <c r="E47" s="33"/>
      <c r="F47" s="33"/>
      <c r="G47" s="33"/>
      <c r="H47" s="33"/>
      <c r="I47" s="33"/>
    </row>
    <row r="48" spans="1:13" x14ac:dyDescent="0.25">
      <c r="A48" s="5">
        <v>1</v>
      </c>
    </row>
    <row r="49" spans="1:13" x14ac:dyDescent="0.25">
      <c r="A49" s="5">
        <v>1</v>
      </c>
    </row>
    <row r="50" spans="1:13" x14ac:dyDescent="0.25">
      <c r="A50" s="5">
        <v>1</v>
      </c>
      <c r="C50" s="83" t="s">
        <v>27</v>
      </c>
      <c r="D50" s="84"/>
      <c r="E50" s="84"/>
      <c r="F50" s="84"/>
      <c r="G50" s="84"/>
      <c r="H50" s="84"/>
      <c r="I50" s="84"/>
      <c r="J50" s="85"/>
    </row>
    <row r="51" spans="1:13" x14ac:dyDescent="0.25">
      <c r="A51" s="5">
        <v>1</v>
      </c>
    </row>
    <row r="52" spans="1:13" x14ac:dyDescent="0.25">
      <c r="A52" s="5">
        <v>1</v>
      </c>
    </row>
    <row r="53" spans="1:13" x14ac:dyDescent="0.25">
      <c r="A53" s="3">
        <v>1</v>
      </c>
      <c r="B53" s="76" t="s">
        <v>35</v>
      </c>
      <c r="C53" s="76"/>
      <c r="D53" s="77" t="s">
        <v>40</v>
      </c>
      <c r="E53" s="77"/>
      <c r="F53" s="77"/>
      <c r="G53" s="77"/>
      <c r="H53" s="77"/>
      <c r="I53" s="77"/>
      <c r="J53" s="77"/>
      <c r="K53" s="12"/>
      <c r="M53" s="4">
        <v>1</v>
      </c>
    </row>
    <row r="54" spans="1:13" ht="15.75" thickBot="1" x14ac:dyDescent="0.3">
      <c r="A54" s="5">
        <v>1</v>
      </c>
    </row>
    <row r="55" spans="1:13" ht="54.95" customHeight="1" thickBot="1" x14ac:dyDescent="0.3">
      <c r="A55" s="5">
        <v>1</v>
      </c>
      <c r="B55" s="78" t="s">
        <v>13</v>
      </c>
      <c r="C55" s="79"/>
      <c r="D55" s="80"/>
      <c r="E55" s="81" t="s">
        <v>14</v>
      </c>
      <c r="F55" s="82"/>
      <c r="G55" s="13" t="s">
        <v>15</v>
      </c>
      <c r="H55" s="14" t="s">
        <v>16</v>
      </c>
      <c r="I55" s="13" t="s">
        <v>17</v>
      </c>
      <c r="J55" s="15" t="s">
        <v>18</v>
      </c>
      <c r="K55" s="16" t="s">
        <v>19</v>
      </c>
    </row>
    <row r="56" spans="1:13" ht="39.950000000000003" customHeight="1" thickBot="1" x14ac:dyDescent="0.3">
      <c r="A56" s="5">
        <v>1</v>
      </c>
      <c r="B56" s="66" t="s">
        <v>41</v>
      </c>
      <c r="C56" s="67"/>
      <c r="D56" s="68"/>
      <c r="E56" s="69"/>
      <c r="F56" s="70"/>
      <c r="G56" s="17" t="s">
        <v>20</v>
      </c>
      <c r="H56" s="1"/>
      <c r="I56" s="18">
        <v>1</v>
      </c>
      <c r="J56" s="19" t="str">
        <f t="shared" ref="J56:J58" si="4">IF(AND(H56&lt;&gt;"",I56&lt;&gt;""),H56*I56,"")</f>
        <v/>
      </c>
      <c r="K56" s="20" t="str">
        <f t="shared" ref="K56:K58" si="5">IF(J56&lt;&gt;"",J56*IF($E$18="platiteľ DPH",1.2,1),"")</f>
        <v/>
      </c>
    </row>
    <row r="57" spans="1:13" ht="25.5" customHeight="1" x14ac:dyDescent="0.25">
      <c r="A57" s="5">
        <v>1</v>
      </c>
      <c r="B57" s="88" t="s">
        <v>21</v>
      </c>
      <c r="C57" s="89"/>
      <c r="D57" s="21" t="s">
        <v>22</v>
      </c>
      <c r="E57" s="92" t="s">
        <v>23</v>
      </c>
      <c r="F57" s="93"/>
      <c r="G57" s="17" t="s">
        <v>23</v>
      </c>
      <c r="H57" s="1"/>
      <c r="I57" s="18">
        <v>1</v>
      </c>
      <c r="J57" s="19" t="str">
        <f t="shared" si="4"/>
        <v/>
      </c>
      <c r="K57" s="20" t="str">
        <f t="shared" si="5"/>
        <v/>
      </c>
    </row>
    <row r="58" spans="1:13" ht="25.5" customHeight="1" thickBot="1" x14ac:dyDescent="0.3">
      <c r="A58" s="5">
        <v>1</v>
      </c>
      <c r="B58" s="90"/>
      <c r="C58" s="91"/>
      <c r="D58" s="22" t="s">
        <v>24</v>
      </c>
      <c r="E58" s="94" t="s">
        <v>23</v>
      </c>
      <c r="F58" s="95"/>
      <c r="G58" s="23" t="s">
        <v>23</v>
      </c>
      <c r="H58" s="2"/>
      <c r="I58" s="24">
        <v>1</v>
      </c>
      <c r="J58" s="25" t="str">
        <f t="shared" si="4"/>
        <v/>
      </c>
      <c r="K58" s="26" t="str">
        <f t="shared" si="5"/>
        <v/>
      </c>
    </row>
    <row r="59" spans="1:13" ht="25.5" customHeight="1" thickBot="1" x14ac:dyDescent="0.3">
      <c r="A59" s="27">
        <v>1</v>
      </c>
      <c r="B59" s="28"/>
      <c r="C59" s="29"/>
      <c r="D59" s="29"/>
      <c r="E59" s="29"/>
      <c r="F59" s="29"/>
      <c r="G59" s="29"/>
      <c r="H59" s="30"/>
      <c r="I59" s="30" t="s">
        <v>25</v>
      </c>
      <c r="J59" s="31" t="str">
        <f>IF(SUM(J56:J58)&gt;0,SUM(J56:J58),"")</f>
        <v/>
      </c>
      <c r="K59" s="31" t="str">
        <f>IF(SUM(K56:K58)&gt;0,SUM(K56:K58),"")</f>
        <v/>
      </c>
    </row>
    <row r="60" spans="1:13" x14ac:dyDescent="0.25">
      <c r="A60" s="5">
        <v>1</v>
      </c>
      <c r="B60" s="32" t="s">
        <v>26</v>
      </c>
      <c r="C60" s="33"/>
      <c r="D60" s="33"/>
      <c r="E60" s="33"/>
      <c r="F60" s="33"/>
      <c r="G60" s="33"/>
      <c r="H60" s="33"/>
      <c r="I60" s="33"/>
    </row>
    <row r="61" spans="1:13" x14ac:dyDescent="0.25">
      <c r="A61" s="5">
        <v>1</v>
      </c>
    </row>
    <row r="62" spans="1:13" x14ac:dyDescent="0.25">
      <c r="A62" s="5">
        <v>1</v>
      </c>
    </row>
    <row r="63" spans="1:13" x14ac:dyDescent="0.25">
      <c r="A63" s="5">
        <v>1</v>
      </c>
      <c r="C63" s="83" t="s">
        <v>27</v>
      </c>
      <c r="D63" s="84"/>
      <c r="E63" s="84"/>
      <c r="F63" s="84"/>
      <c r="G63" s="84"/>
      <c r="H63" s="84"/>
      <c r="I63" s="84"/>
      <c r="J63" s="85"/>
    </row>
    <row r="64" spans="1:13" x14ac:dyDescent="0.25">
      <c r="A64" s="5">
        <v>1</v>
      </c>
    </row>
    <row r="65" spans="1:13" x14ac:dyDescent="0.25">
      <c r="A65" s="5">
        <v>1</v>
      </c>
    </row>
    <row r="66" spans="1:13" x14ac:dyDescent="0.25">
      <c r="A66" s="3">
        <v>1</v>
      </c>
      <c r="B66" s="76" t="s">
        <v>35</v>
      </c>
      <c r="C66" s="76"/>
      <c r="D66" s="77" t="s">
        <v>42</v>
      </c>
      <c r="E66" s="77"/>
      <c r="F66" s="77"/>
      <c r="G66" s="77"/>
      <c r="H66" s="77"/>
      <c r="I66" s="77"/>
      <c r="J66" s="77"/>
      <c r="K66" s="12"/>
      <c r="M66" s="4">
        <v>1</v>
      </c>
    </row>
    <row r="67" spans="1:13" ht="15.75" thickBot="1" x14ac:dyDescent="0.3">
      <c r="A67" s="5">
        <v>1</v>
      </c>
    </row>
    <row r="68" spans="1:13" ht="54.95" customHeight="1" thickBot="1" x14ac:dyDescent="0.3">
      <c r="A68" s="5">
        <v>1</v>
      </c>
      <c r="B68" s="78" t="s">
        <v>13</v>
      </c>
      <c r="C68" s="79"/>
      <c r="D68" s="80"/>
      <c r="E68" s="81" t="s">
        <v>14</v>
      </c>
      <c r="F68" s="82"/>
      <c r="G68" s="13" t="s">
        <v>15</v>
      </c>
      <c r="H68" s="14" t="s">
        <v>16</v>
      </c>
      <c r="I68" s="13" t="s">
        <v>17</v>
      </c>
      <c r="J68" s="15" t="s">
        <v>18</v>
      </c>
      <c r="K68" s="16" t="s">
        <v>19</v>
      </c>
    </row>
    <row r="69" spans="1:13" ht="39.950000000000003" customHeight="1" thickBot="1" x14ac:dyDescent="0.3">
      <c r="A69" s="5">
        <v>1</v>
      </c>
      <c r="B69" s="66" t="s">
        <v>43</v>
      </c>
      <c r="C69" s="67"/>
      <c r="D69" s="68"/>
      <c r="E69" s="69"/>
      <c r="F69" s="70"/>
      <c r="G69" s="17" t="s">
        <v>20</v>
      </c>
      <c r="H69" s="1"/>
      <c r="I69" s="18">
        <v>2</v>
      </c>
      <c r="J69" s="19" t="str">
        <f t="shared" ref="J69:J71" si="6">IF(AND(H69&lt;&gt;"",I69&lt;&gt;""),H69*I69,"")</f>
        <v/>
      </c>
      <c r="K69" s="20" t="str">
        <f t="shared" ref="K69:K71" si="7">IF(J69&lt;&gt;"",J69*IF($E$18="platiteľ DPH",1.2,1),"")</f>
        <v/>
      </c>
    </row>
    <row r="70" spans="1:13" ht="25.5" customHeight="1" x14ac:dyDescent="0.25">
      <c r="A70" s="5">
        <v>1</v>
      </c>
      <c r="B70" s="88" t="s">
        <v>21</v>
      </c>
      <c r="C70" s="89"/>
      <c r="D70" s="21" t="s">
        <v>22</v>
      </c>
      <c r="E70" s="92" t="s">
        <v>23</v>
      </c>
      <c r="F70" s="93"/>
      <c r="G70" s="17" t="s">
        <v>23</v>
      </c>
      <c r="H70" s="1"/>
      <c r="I70" s="18">
        <v>1</v>
      </c>
      <c r="J70" s="19" t="str">
        <f t="shared" si="6"/>
        <v/>
      </c>
      <c r="K70" s="20" t="str">
        <f t="shared" si="7"/>
        <v/>
      </c>
    </row>
    <row r="71" spans="1:13" ht="25.5" customHeight="1" thickBot="1" x14ac:dyDescent="0.3">
      <c r="A71" s="5">
        <v>1</v>
      </c>
      <c r="B71" s="90"/>
      <c r="C71" s="91"/>
      <c r="D71" s="22" t="s">
        <v>24</v>
      </c>
      <c r="E71" s="94" t="s">
        <v>23</v>
      </c>
      <c r="F71" s="95"/>
      <c r="G71" s="23" t="s">
        <v>23</v>
      </c>
      <c r="H71" s="2"/>
      <c r="I71" s="24">
        <v>1</v>
      </c>
      <c r="J71" s="25" t="str">
        <f t="shared" si="6"/>
        <v/>
      </c>
      <c r="K71" s="26" t="str">
        <f t="shared" si="7"/>
        <v/>
      </c>
    </row>
    <row r="72" spans="1:13" ht="25.5" customHeight="1" thickBot="1" x14ac:dyDescent="0.3">
      <c r="A72" s="27">
        <v>1</v>
      </c>
      <c r="B72" s="28"/>
      <c r="C72" s="29"/>
      <c r="D72" s="29"/>
      <c r="E72" s="29"/>
      <c r="F72" s="29"/>
      <c r="G72" s="29"/>
      <c r="H72" s="30"/>
      <c r="I72" s="30" t="s">
        <v>25</v>
      </c>
      <c r="J72" s="31" t="str">
        <f>IF(SUM(J69:J71)&gt;0,SUM(J69:J71),"")</f>
        <v/>
      </c>
      <c r="K72" s="31" t="str">
        <f>IF(SUM(K69:K71)&gt;0,SUM(K69:K71),"")</f>
        <v/>
      </c>
    </row>
    <row r="73" spans="1:13" x14ac:dyDescent="0.25">
      <c r="A73" s="5">
        <v>1</v>
      </c>
      <c r="B73" s="32" t="s">
        <v>26</v>
      </c>
      <c r="C73" s="33"/>
      <c r="D73" s="33"/>
      <c r="E73" s="33"/>
      <c r="F73" s="33"/>
      <c r="G73" s="33"/>
      <c r="H73" s="33"/>
      <c r="I73" s="33"/>
    </row>
    <row r="74" spans="1:13" x14ac:dyDescent="0.25">
      <c r="A74" s="5">
        <v>1</v>
      </c>
    </row>
    <row r="75" spans="1:13" x14ac:dyDescent="0.25">
      <c r="A75" s="5">
        <v>1</v>
      </c>
    </row>
    <row r="76" spans="1:13" x14ac:dyDescent="0.25">
      <c r="A76" s="5">
        <v>1</v>
      </c>
      <c r="C76" s="83" t="s">
        <v>27</v>
      </c>
      <c r="D76" s="84"/>
      <c r="E76" s="84"/>
      <c r="F76" s="84"/>
      <c r="G76" s="84"/>
      <c r="H76" s="84"/>
      <c r="I76" s="84"/>
      <c r="J76" s="85"/>
    </row>
    <row r="77" spans="1:13" x14ac:dyDescent="0.25">
      <c r="A77" s="5">
        <v>1</v>
      </c>
    </row>
    <row r="78" spans="1:13" x14ac:dyDescent="0.25">
      <c r="A78" s="5">
        <v>1</v>
      </c>
    </row>
    <row r="79" spans="1:13" x14ac:dyDescent="0.25">
      <c r="A79" s="3">
        <v>1</v>
      </c>
      <c r="B79" s="76" t="s">
        <v>35</v>
      </c>
      <c r="C79" s="76"/>
      <c r="D79" s="77" t="s">
        <v>44</v>
      </c>
      <c r="E79" s="77"/>
      <c r="F79" s="77"/>
      <c r="G79" s="77"/>
      <c r="H79" s="77"/>
      <c r="I79" s="77"/>
      <c r="J79" s="77"/>
      <c r="K79" s="12"/>
      <c r="M79" s="4">
        <v>1</v>
      </c>
    </row>
    <row r="80" spans="1:13" ht="15.75" thickBot="1" x14ac:dyDescent="0.3">
      <c r="A80" s="5">
        <v>1</v>
      </c>
    </row>
    <row r="81" spans="1:13" ht="54.95" customHeight="1" thickBot="1" x14ac:dyDescent="0.3">
      <c r="A81" s="5">
        <v>1</v>
      </c>
      <c r="B81" s="78" t="s">
        <v>13</v>
      </c>
      <c r="C81" s="79"/>
      <c r="D81" s="80"/>
      <c r="E81" s="81" t="s">
        <v>14</v>
      </c>
      <c r="F81" s="82"/>
      <c r="G81" s="13" t="s">
        <v>15</v>
      </c>
      <c r="H81" s="14" t="s">
        <v>16</v>
      </c>
      <c r="I81" s="13" t="s">
        <v>17</v>
      </c>
      <c r="J81" s="15" t="s">
        <v>18</v>
      </c>
      <c r="K81" s="16" t="s">
        <v>19</v>
      </c>
    </row>
    <row r="82" spans="1:13" ht="39.950000000000003" customHeight="1" thickBot="1" x14ac:dyDescent="0.3">
      <c r="A82" s="5">
        <v>1</v>
      </c>
      <c r="B82" s="66" t="s">
        <v>45</v>
      </c>
      <c r="C82" s="67"/>
      <c r="D82" s="68"/>
      <c r="E82" s="69"/>
      <c r="F82" s="70"/>
      <c r="G82" s="17" t="s">
        <v>20</v>
      </c>
      <c r="H82" s="1"/>
      <c r="I82" s="18">
        <v>1</v>
      </c>
      <c r="J82" s="19" t="str">
        <f t="shared" ref="J82:J84" si="8">IF(AND(H82&lt;&gt;"",I82&lt;&gt;""),H82*I82,"")</f>
        <v/>
      </c>
      <c r="K82" s="20" t="str">
        <f t="shared" ref="K82:K84" si="9">IF(J82&lt;&gt;"",J82*IF($E$18="platiteľ DPH",1.2,1),"")</f>
        <v/>
      </c>
    </row>
    <row r="83" spans="1:13" ht="25.5" customHeight="1" x14ac:dyDescent="0.25">
      <c r="A83" s="5">
        <v>1</v>
      </c>
      <c r="B83" s="88" t="s">
        <v>21</v>
      </c>
      <c r="C83" s="89"/>
      <c r="D83" s="21" t="s">
        <v>22</v>
      </c>
      <c r="E83" s="92" t="s">
        <v>23</v>
      </c>
      <c r="F83" s="93"/>
      <c r="G83" s="17" t="s">
        <v>23</v>
      </c>
      <c r="H83" s="1"/>
      <c r="I83" s="18">
        <v>1</v>
      </c>
      <c r="J83" s="19" t="str">
        <f t="shared" si="8"/>
        <v/>
      </c>
      <c r="K83" s="20" t="str">
        <f t="shared" si="9"/>
        <v/>
      </c>
    </row>
    <row r="84" spans="1:13" ht="25.5" customHeight="1" thickBot="1" x14ac:dyDescent="0.3">
      <c r="A84" s="5">
        <v>1</v>
      </c>
      <c r="B84" s="90"/>
      <c r="C84" s="91"/>
      <c r="D84" s="22" t="s">
        <v>24</v>
      </c>
      <c r="E84" s="94" t="s">
        <v>23</v>
      </c>
      <c r="F84" s="95"/>
      <c r="G84" s="23" t="s">
        <v>23</v>
      </c>
      <c r="H84" s="2"/>
      <c r="I84" s="24">
        <v>1</v>
      </c>
      <c r="J84" s="25" t="str">
        <f t="shared" si="8"/>
        <v/>
      </c>
      <c r="K84" s="26" t="str">
        <f t="shared" si="9"/>
        <v/>
      </c>
    </row>
    <row r="85" spans="1:13" ht="25.5" customHeight="1" thickBot="1" x14ac:dyDescent="0.3">
      <c r="A85" s="27">
        <v>1</v>
      </c>
      <c r="B85" s="28"/>
      <c r="C85" s="29"/>
      <c r="D85" s="29"/>
      <c r="E85" s="29"/>
      <c r="F85" s="29"/>
      <c r="G85" s="29"/>
      <c r="H85" s="30"/>
      <c r="I85" s="30" t="s">
        <v>25</v>
      </c>
      <c r="J85" s="31" t="str">
        <f>IF(SUM(J82:J84)&gt;0,SUM(J82:J84),"")</f>
        <v/>
      </c>
      <c r="K85" s="31" t="str">
        <f>IF(SUM(K82:K84)&gt;0,SUM(K82:K84),"")</f>
        <v/>
      </c>
    </row>
    <row r="86" spans="1:13" x14ac:dyDescent="0.25">
      <c r="A86" s="5">
        <v>1</v>
      </c>
      <c r="B86" s="32" t="s">
        <v>26</v>
      </c>
      <c r="C86" s="33"/>
      <c r="D86" s="33"/>
      <c r="E86" s="33"/>
      <c r="F86" s="33"/>
      <c r="G86" s="33"/>
      <c r="H86" s="33"/>
      <c r="I86" s="33"/>
    </row>
    <row r="87" spans="1:13" x14ac:dyDescent="0.25">
      <c r="A87" s="5">
        <v>1</v>
      </c>
    </row>
    <row r="88" spans="1:13" x14ac:dyDescent="0.25">
      <c r="A88" s="5">
        <v>1</v>
      </c>
    </row>
    <row r="89" spans="1:13" x14ac:dyDescent="0.25">
      <c r="A89" s="5">
        <v>1</v>
      </c>
      <c r="C89" s="83" t="s">
        <v>27</v>
      </c>
      <c r="D89" s="84"/>
      <c r="E89" s="84"/>
      <c r="F89" s="84"/>
      <c r="G89" s="84"/>
      <c r="H89" s="84"/>
      <c r="I89" s="84"/>
      <c r="J89" s="85"/>
    </row>
    <row r="90" spans="1:13" x14ac:dyDescent="0.25">
      <c r="A90" s="5">
        <v>1</v>
      </c>
    </row>
    <row r="91" spans="1:13" x14ac:dyDescent="0.25">
      <c r="A91" s="5">
        <v>1</v>
      </c>
    </row>
    <row r="92" spans="1:13" x14ac:dyDescent="0.25">
      <c r="A92" s="5">
        <v>1</v>
      </c>
    </row>
    <row r="93" spans="1:13" x14ac:dyDescent="0.25">
      <c r="A93" s="5">
        <v>1</v>
      </c>
      <c r="C93" s="34" t="s">
        <v>28</v>
      </c>
      <c r="D93" s="35"/>
    </row>
    <row r="94" spans="1:13" s="36" customFormat="1" x14ac:dyDescent="0.25">
      <c r="A94" s="5">
        <v>1</v>
      </c>
      <c r="C94" s="34"/>
      <c r="M94" s="37"/>
    </row>
    <row r="95" spans="1:13" s="36" customFormat="1" ht="15" customHeight="1" x14ac:dyDescent="0.25">
      <c r="A95" s="5">
        <v>1</v>
      </c>
      <c r="C95" s="34" t="s">
        <v>29</v>
      </c>
      <c r="D95" s="38"/>
      <c r="G95" s="39"/>
      <c r="H95" s="39"/>
      <c r="I95" s="39"/>
      <c r="J95" s="39"/>
      <c r="K95" s="39"/>
      <c r="M95" s="37"/>
    </row>
    <row r="96" spans="1:13" s="36" customFormat="1" x14ac:dyDescent="0.25">
      <c r="A96" s="5">
        <v>1</v>
      </c>
      <c r="F96" s="40"/>
      <c r="G96" s="86" t="s">
        <v>36</v>
      </c>
      <c r="H96" s="86"/>
      <c r="I96" s="86"/>
      <c r="J96" s="86"/>
      <c r="K96" s="86"/>
      <c r="M96" s="37"/>
    </row>
    <row r="97" spans="1:13" s="36" customFormat="1" x14ac:dyDescent="0.25">
      <c r="A97" s="5">
        <v>1</v>
      </c>
      <c r="F97" s="40"/>
      <c r="G97" s="41"/>
      <c r="H97" s="41"/>
      <c r="I97" s="41"/>
      <c r="J97" s="41"/>
      <c r="K97" s="41"/>
      <c r="M97" s="37"/>
    </row>
    <row r="98" spans="1:13" ht="15" customHeight="1" x14ac:dyDescent="0.25">
      <c r="A98" s="5">
        <v>1</v>
      </c>
      <c r="B98" s="87" t="s">
        <v>30</v>
      </c>
      <c r="C98" s="87"/>
      <c r="D98" s="87"/>
      <c r="E98" s="87"/>
      <c r="F98" s="87"/>
      <c r="G98" s="87"/>
      <c r="H98" s="87"/>
      <c r="I98" s="87"/>
      <c r="J98" s="87"/>
      <c r="K98" s="87"/>
      <c r="L98" s="42"/>
    </row>
    <row r="99" spans="1:13" x14ac:dyDescent="0.25">
      <c r="A99" s="5">
        <v>1</v>
      </c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42"/>
    </row>
  </sheetData>
  <sheetProtection algorithmName="SHA-512" hashValue="4uaFC1//EFGDYym5c2OnEOTZ0/q7/PHImPYsnNbGvo+hWsdgvBQHYaOLspI5Mt9Js3aB+OBf1mmsh+03Z4F4+A==" saltValue="46+AMqJU1PLWYKdd5UrdWw==" spinCount="100000" sheet="1" objects="1" scenarios="1" formatCells="0" formatColumns="0" formatRows="0" selectLockedCells="1"/>
  <autoFilter ref="A1:A99"/>
  <mergeCells count="79">
    <mergeCell ref="C89:J89"/>
    <mergeCell ref="B82:D82"/>
    <mergeCell ref="E82:F82"/>
    <mergeCell ref="B83:C84"/>
    <mergeCell ref="E83:F83"/>
    <mergeCell ref="E84:F84"/>
    <mergeCell ref="C76:J76"/>
    <mergeCell ref="B79:C79"/>
    <mergeCell ref="D79:J79"/>
    <mergeCell ref="B81:D81"/>
    <mergeCell ref="E81:F81"/>
    <mergeCell ref="B68:D68"/>
    <mergeCell ref="E68:F68"/>
    <mergeCell ref="B69:D69"/>
    <mergeCell ref="E69:F69"/>
    <mergeCell ref="B70:C71"/>
    <mergeCell ref="E70:F70"/>
    <mergeCell ref="E71:F71"/>
    <mergeCell ref="B57:C58"/>
    <mergeCell ref="E57:F57"/>
    <mergeCell ref="E58:F58"/>
    <mergeCell ref="C63:J63"/>
    <mergeCell ref="B66:C66"/>
    <mergeCell ref="D66:J66"/>
    <mergeCell ref="B53:C53"/>
    <mergeCell ref="D53:J53"/>
    <mergeCell ref="B55:D55"/>
    <mergeCell ref="E55:F55"/>
    <mergeCell ref="B56:D56"/>
    <mergeCell ref="E56:F56"/>
    <mergeCell ref="C37:J37"/>
    <mergeCell ref="G96:K96"/>
    <mergeCell ref="B98:K99"/>
    <mergeCell ref="B31:C32"/>
    <mergeCell ref="E31:F31"/>
    <mergeCell ref="E32:F32"/>
    <mergeCell ref="B40:C40"/>
    <mergeCell ref="D40:J40"/>
    <mergeCell ref="B42:D42"/>
    <mergeCell ref="E42:F42"/>
    <mergeCell ref="B43:D43"/>
    <mergeCell ref="E43:F43"/>
    <mergeCell ref="B44:C45"/>
    <mergeCell ref="E44:F44"/>
    <mergeCell ref="E45:F45"/>
    <mergeCell ref="C50:J50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6" fitToHeight="1000" orientation="landscape" verticalDpi="360" r:id="rId1"/>
  <rowBreaks count="2" manualBreakCount="2">
    <brk id="38" min="1" max="10" man="1"/>
    <brk id="64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2023-10-13T05:18:54Z</cp:lastPrinted>
  <dcterms:created xsi:type="dcterms:W3CDTF">2022-03-17T11:13:46Z</dcterms:created>
  <dcterms:modified xsi:type="dcterms:W3CDTF">2023-10-13T05:19:20Z</dcterms:modified>
</cp:coreProperties>
</file>