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Po korekcie\"/>
    </mc:Choice>
  </mc:AlternateContent>
  <xr:revisionPtr revIDLastSave="0" documentId="13_ncr:1_{B0499AFF-DB54-4653-AA8C-0AA8F7442B5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3" l="1"/>
  <c r="I39" i="3"/>
  <c r="I38" i="3"/>
  <c r="I37" i="3"/>
  <c r="K37" i="3" s="1"/>
  <c r="I36" i="3"/>
  <c r="I35" i="3"/>
  <c r="I34" i="3"/>
  <c r="I33" i="3"/>
  <c r="F42" i="3" s="1"/>
  <c r="I32" i="3"/>
  <c r="I31" i="3"/>
  <c r="I30" i="3"/>
  <c r="L30" i="3" l="1"/>
  <c r="L34" i="3"/>
  <c r="L39" i="3"/>
  <c r="K38" i="3"/>
  <c r="L38" i="3" s="1"/>
  <c r="L33" i="3"/>
  <c r="L37" i="3"/>
  <c r="K30" i="3"/>
  <c r="K34" i="3"/>
  <c r="K39" i="3"/>
  <c r="K33" i="3"/>
  <c r="K31" i="3"/>
  <c r="L31" i="3" s="1"/>
  <c r="K35" i="3"/>
  <c r="L35" i="3" s="1"/>
  <c r="K32" i="3"/>
  <c r="L32" i="3" s="1"/>
  <c r="K36" i="3"/>
  <c r="L36" i="3" s="1"/>
  <c r="K40" i="3"/>
  <c r="L40" i="3" s="1"/>
  <c r="F43" i="3" l="1"/>
  <c r="B26" i="3" s="1"/>
</calcChain>
</file>

<file path=xl/sharedStrings.xml><?xml version="1.0" encoding="utf-8"?>
<sst xmlns="http://schemas.openxmlformats.org/spreadsheetml/2006/main" count="83" uniqueCount="75">
  <si>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</si>
  <si>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</si>
  <si>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</si>
  <si>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</si>
  <si>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</si>
  <si>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</si>
  <si>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</si>
  <si>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</si>
  <si>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</si>
  <si>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</si>
  <si>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</si>
  <si>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173</t>
  </si>
  <si>
    <t>ODN-PASP</t>
  </si>
  <si>
    <t>Odchwaszczanie, odnawianie pasów przeciwpożarowych</t>
  </si>
  <si>
    <t>KMTR</t>
  </si>
  <si>
    <t>175</t>
  </si>
  <si>
    <t>ŁR-ORKA</t>
  </si>
  <si>
    <t>Głęboka orka</t>
  </si>
  <si>
    <t>HA</t>
  </si>
  <si>
    <t>178</t>
  </si>
  <si>
    <t>ŁR-KULT</t>
  </si>
  <si>
    <t>Kultywatorowanie</t>
  </si>
  <si>
    <t>180</t>
  </si>
  <si>
    <t>ŁR-TAL</t>
  </si>
  <si>
    <t>Talerzowanie</t>
  </si>
  <si>
    <t>186</t>
  </si>
  <si>
    <t>ŁR-NAWM</t>
  </si>
  <si>
    <t>Wysiew nawozów sztucznych</t>
  </si>
  <si>
    <t>190</t>
  </si>
  <si>
    <t>ŁR-WYSNAS</t>
  </si>
  <si>
    <t>Wysiew nasion siewnikiem zbożowym</t>
  </si>
  <si>
    <t>196</t>
  </si>
  <si>
    <t>ŁR-OPRYSK</t>
  </si>
  <si>
    <t>Mechaniczny oprysk chemiczny</t>
  </si>
  <si>
    <t>198</t>
  </si>
  <si>
    <t>ŁR-WYKŁW</t>
  </si>
  <si>
    <t>Koszenie trawy z wywozem z łąki</t>
  </si>
  <si>
    <t>396</t>
  </si>
  <si>
    <t>GODZ RH8</t>
  </si>
  <si>
    <t>Prace wykonywane ręcznie</t>
  </si>
  <si>
    <t>H</t>
  </si>
  <si>
    <t>400</t>
  </si>
  <si>
    <t>GODZ RH23</t>
  </si>
  <si>
    <t>Prace godzinowe wykonane ręcznie</t>
  </si>
  <si>
    <t>404</t>
  </si>
  <si>
    <t>GODZ MH23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</si>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</sst>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82"/>
  <sheetViews>
    <sheetView tabSelected="1" workbookViewId="0">
      <selection activeCell="V15" sqref="V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74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8" t="s">
        <v>49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2" t="s">
        <v>50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7" t="s">
        <v>60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51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52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53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54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4" t="s">
        <v>61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TEXT(F43,"#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10</v>
      </c>
      <c r="M29" s="36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1.9</v>
      </c>
      <c r="H30" s="10">
        <v>0</v>
      </c>
      <c r="I30" s="9">
        <f t="shared" ref="I30:I40" si="0">ROUND(G30* H30,2)</f>
        <v>0</v>
      </c>
      <c r="J30" s="5">
        <v>8</v>
      </c>
      <c r="K30" s="9">
        <f t="shared" ref="K30:K40" si="1">ROUND(I30* J30/100,2)</f>
        <v>0</v>
      </c>
      <c r="L30" s="37">
        <f t="shared" ref="L30:L40" si="2">ROUND(I30+ K30,2)</f>
        <v>0</v>
      </c>
      <c r="M30" s="38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3.37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37">
        <f t="shared" si="2"/>
        <v>0</v>
      </c>
      <c r="M31" s="3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5.71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37">
        <f t="shared" si="2"/>
        <v>0</v>
      </c>
      <c r="M32" s="38"/>
    </row>
    <row r="33" spans="2:14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10.75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37">
        <f t="shared" si="2"/>
        <v>0</v>
      </c>
      <c r="M33" s="38"/>
    </row>
    <row r="34" spans="2:14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75.95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37">
        <f t="shared" si="2"/>
        <v>0</v>
      </c>
      <c r="M34" s="38"/>
    </row>
    <row r="35" spans="2:14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5.57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37">
        <f t="shared" si="2"/>
        <v>0</v>
      </c>
      <c r="M35" s="38"/>
    </row>
    <row r="36" spans="2:14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18</v>
      </c>
      <c r="G36" s="8">
        <v>5.71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37">
        <f t="shared" si="2"/>
        <v>0</v>
      </c>
      <c r="M36" s="38"/>
    </row>
    <row r="37" spans="2:14" s="1" customFormat="1" ht="19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18</v>
      </c>
      <c r="G37" s="8">
        <v>65.739999999999995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37">
        <f t="shared" si="2"/>
        <v>0</v>
      </c>
      <c r="M37" s="38"/>
    </row>
    <row r="38" spans="2:14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40</v>
      </c>
      <c r="G38" s="8">
        <v>2786.5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37">
        <f t="shared" si="2"/>
        <v>0</v>
      </c>
      <c r="M38" s="38"/>
    </row>
    <row r="39" spans="2:14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40</v>
      </c>
      <c r="G39" s="8">
        <v>289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37">
        <f t="shared" si="2"/>
        <v>0</v>
      </c>
      <c r="M39" s="38"/>
    </row>
    <row r="40" spans="2:14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40</v>
      </c>
      <c r="G40" s="8">
        <v>40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37">
        <f t="shared" si="2"/>
        <v>0</v>
      </c>
      <c r="M40" s="38"/>
    </row>
    <row r="41" spans="2:14" s="1" customFormat="1" ht="55.9" customHeight="1" x14ac:dyDescent="0.2"/>
    <row r="42" spans="2:14" s="1" customFormat="1" ht="21.4" customHeight="1" x14ac:dyDescent="0.2">
      <c r="B42" s="16" t="s">
        <v>47</v>
      </c>
      <c r="C42" s="16"/>
      <c r="D42" s="16"/>
      <c r="E42" s="16"/>
      <c r="F42" s="28">
        <f>ROUND(I30+I31+I32+I33+I34+I35+I36+I37+I38+I39+I40,2)</f>
        <v>0</v>
      </c>
      <c r="G42" s="29"/>
      <c r="H42" s="29"/>
      <c r="I42" s="29"/>
      <c r="J42" s="29"/>
      <c r="K42" s="29"/>
      <c r="L42" s="29"/>
      <c r="M42" s="30"/>
    </row>
    <row r="43" spans="2:14" s="1" customFormat="1" ht="21.4" customHeight="1" x14ac:dyDescent="0.2">
      <c r="B43" s="16" t="s">
        <v>48</v>
      </c>
      <c r="C43" s="16"/>
      <c r="D43" s="16"/>
      <c r="E43" s="16"/>
      <c r="F43" s="31">
        <f>ROUND(L30+L31+L32+L33+L34+L35+L36+L37+L38+L39+L40,2)</f>
        <v>0</v>
      </c>
      <c r="G43" s="32"/>
      <c r="H43" s="32"/>
      <c r="I43" s="32"/>
      <c r="J43" s="32"/>
      <c r="K43" s="32"/>
      <c r="L43" s="32"/>
      <c r="M43" s="33"/>
    </row>
    <row r="44" spans="2:14" s="1" customFormat="1" ht="11.1" customHeight="1" x14ac:dyDescent="0.2"/>
    <row r="45" spans="2:14" s="1" customFormat="1" ht="80.099999999999994" customHeight="1" x14ac:dyDescent="0.2">
      <c r="B45" s="23" t="s">
        <v>62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2:14" s="1" customFormat="1" ht="2.65" customHeight="1" x14ac:dyDescent="0.2"/>
    <row r="47" spans="2:14" s="1" customFormat="1" ht="110.1" customHeight="1" x14ac:dyDescent="0.2">
      <c r="B47" s="23" t="s">
        <v>63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2:14" s="1" customFormat="1" ht="5.25" customHeight="1" x14ac:dyDescent="0.2"/>
    <row r="49" spans="2:14" s="1" customFormat="1" ht="110.1" customHeight="1" x14ac:dyDescent="0.2">
      <c r="B49" s="21" t="s">
        <v>64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2:14" s="1" customFormat="1" ht="5.25" customHeight="1" x14ac:dyDescent="0.2"/>
    <row r="51" spans="2:14" s="1" customFormat="1" ht="37.9" customHeight="1" x14ac:dyDescent="0.2">
      <c r="B51" s="24" t="s">
        <v>56</v>
      </c>
      <c r="C51" s="24"/>
      <c r="D51" s="24"/>
      <c r="E51" s="24"/>
      <c r="F51" s="34" t="s">
        <v>57</v>
      </c>
      <c r="G51" s="34"/>
      <c r="H51" s="34"/>
      <c r="I51" s="34"/>
      <c r="J51" s="34"/>
      <c r="K51" s="34"/>
      <c r="L51" s="34"/>
    </row>
    <row r="52" spans="2:14" s="1" customFormat="1" ht="28.7" customHeight="1" x14ac:dyDescent="0.2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</row>
    <row r="53" spans="2:14" s="1" customFormat="1" ht="28.7" customHeight="1" x14ac:dyDescent="0.2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</row>
    <row r="54" spans="2:14" s="1" customFormat="1" ht="28.7" customHeight="1" x14ac:dyDescent="0.2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</row>
    <row r="55" spans="2:14" s="1" customFormat="1" ht="28.7" customHeight="1" x14ac:dyDescent="0.2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</row>
    <row r="56" spans="2:14" s="1" customFormat="1" ht="2.65" customHeight="1" x14ac:dyDescent="0.2"/>
    <row r="57" spans="2:14" s="1" customFormat="1" ht="203.1" customHeight="1" x14ac:dyDescent="0.2">
      <c r="B57" s="23" t="s">
        <v>65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2:14" s="1" customFormat="1" ht="2.65" customHeight="1" x14ac:dyDescent="0.2"/>
    <row r="59" spans="2:14" s="1" customFormat="1" ht="36.950000000000003" customHeight="1" x14ac:dyDescent="0.2">
      <c r="B59" s="26" t="s">
        <v>66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</row>
    <row r="60" spans="2:14" s="1" customFormat="1" ht="2.65" customHeight="1" x14ac:dyDescent="0.2"/>
    <row r="61" spans="2:14" s="1" customFormat="1" ht="37.9" customHeight="1" x14ac:dyDescent="0.2">
      <c r="B61" s="24" t="s">
        <v>58</v>
      </c>
      <c r="C61" s="24"/>
      <c r="D61" s="24"/>
      <c r="E61" s="24"/>
      <c r="F61" s="35" t="s">
        <v>59</v>
      </c>
      <c r="G61" s="35"/>
      <c r="H61" s="35"/>
      <c r="I61" s="35"/>
      <c r="J61" s="35"/>
      <c r="K61" s="35"/>
      <c r="L61" s="35"/>
    </row>
    <row r="62" spans="2:14" s="1" customFormat="1" ht="28.7" customHeight="1" x14ac:dyDescent="0.2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</row>
    <row r="63" spans="2:14" s="1" customFormat="1" ht="28.7" customHeight="1" x14ac:dyDescent="0.2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</row>
    <row r="64" spans="2:14" s="1" customFormat="1" ht="28.7" customHeight="1" x14ac:dyDescent="0.2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</row>
    <row r="65" spans="2:14" s="1" customFormat="1" ht="28.7" customHeight="1" x14ac:dyDescent="0.2"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</row>
    <row r="66" spans="2:14" s="1" customFormat="1" ht="2.65" customHeight="1" x14ac:dyDescent="0.2"/>
    <row r="67" spans="2:14" s="1" customFormat="1" ht="159.94999999999999" customHeight="1" x14ac:dyDescent="0.2">
      <c r="B67" s="23" t="s">
        <v>67</v>
      </c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2:14" s="1" customFormat="1" ht="2.65" customHeight="1" x14ac:dyDescent="0.2"/>
    <row r="69" spans="2:14" s="1" customFormat="1" ht="54.95" customHeight="1" x14ac:dyDescent="0.2">
      <c r="B69" s="23" t="s">
        <v>68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2:14" s="1" customFormat="1" ht="2.65" customHeight="1" x14ac:dyDescent="0.2"/>
    <row r="71" spans="2:14" s="1" customFormat="1" ht="60" customHeight="1" x14ac:dyDescent="0.2">
      <c r="B71" s="21" t="s">
        <v>69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</row>
    <row r="72" spans="2:14" s="1" customFormat="1" ht="2.65" customHeight="1" x14ac:dyDescent="0.2"/>
    <row r="73" spans="2:14" s="1" customFormat="1" ht="48" customHeight="1" x14ac:dyDescent="0.2">
      <c r="B73" s="21" t="s">
        <v>70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</row>
    <row r="74" spans="2:14" s="1" customFormat="1" ht="2.65" customHeight="1" x14ac:dyDescent="0.2"/>
    <row r="75" spans="2:14" s="1" customFormat="1" ht="125.1" customHeight="1" x14ac:dyDescent="0.2">
      <c r="B75" s="23" t="s">
        <v>71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2:14" s="1" customFormat="1" ht="2.65" customHeight="1" x14ac:dyDescent="0.2"/>
    <row r="77" spans="2:14" s="1" customFormat="1" ht="84.95" customHeight="1" x14ac:dyDescent="0.2">
      <c r="B77" s="23" t="s">
        <v>72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2:14" s="1" customFormat="1" ht="86.85" customHeight="1" x14ac:dyDescent="0.2"/>
    <row r="79" spans="2:14" s="1" customFormat="1" ht="17.649999999999999" customHeight="1" x14ac:dyDescent="0.2">
      <c r="I79" s="13" t="s">
        <v>55</v>
      </c>
      <c r="J79" s="13"/>
    </row>
    <row r="80" spans="2:14" s="1" customFormat="1" ht="145.15" customHeight="1" x14ac:dyDescent="0.2"/>
    <row r="81" spans="2:10" s="1" customFormat="1" ht="81.599999999999994" customHeight="1" x14ac:dyDescent="0.2">
      <c r="B81" s="27" t="s">
        <v>73</v>
      </c>
      <c r="C81" s="27"/>
      <c r="D81" s="27"/>
      <c r="E81" s="27"/>
      <c r="F81" s="27"/>
      <c r="G81" s="27"/>
      <c r="H81" s="27"/>
      <c r="I81" s="27"/>
      <c r="J81" s="27"/>
    </row>
    <row r="82" spans="2:10" s="1" customFormat="1" ht="28.7" customHeight="1" x14ac:dyDescent="0.2"/>
  </sheetData>
  <mergeCells count="65">
    <mergeCell ref="I2:O2"/>
    <mergeCell ref="I79:J79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B77:N77"/>
    <mergeCell ref="B8:D8"/>
    <mergeCell ref="B81:J81"/>
    <mergeCell ref="E14:G14"/>
    <mergeCell ref="F42:M42"/>
    <mergeCell ref="F43:M43"/>
    <mergeCell ref="F51:L51"/>
    <mergeCell ref="F52:L52"/>
    <mergeCell ref="F53:L53"/>
    <mergeCell ref="F54:L54"/>
    <mergeCell ref="F55:L55"/>
    <mergeCell ref="F61:L61"/>
    <mergeCell ref="F62:L62"/>
    <mergeCell ref="F63:L63"/>
    <mergeCell ref="F64:L64"/>
    <mergeCell ref="F65:L65"/>
    <mergeCell ref="B67:N67"/>
    <mergeCell ref="B69:N69"/>
    <mergeCell ref="B71:N71"/>
    <mergeCell ref="B73:N73"/>
    <mergeCell ref="B75:N75"/>
    <mergeCell ref="B61:E61"/>
    <mergeCell ref="B62:E62"/>
    <mergeCell ref="B63:E63"/>
    <mergeCell ref="B64:E64"/>
    <mergeCell ref="B65:E65"/>
    <mergeCell ref="B53:E53"/>
    <mergeCell ref="B54:E54"/>
    <mergeCell ref="B55:E55"/>
    <mergeCell ref="B57:N57"/>
    <mergeCell ref="B59:N59"/>
    <mergeCell ref="B45:N45"/>
    <mergeCell ref="B47:N47"/>
    <mergeCell ref="B49:N49"/>
    <mergeCell ref="B51:E51"/>
    <mergeCell ref="B52:E52"/>
    <mergeCell ref="B42:E42"/>
    <mergeCell ref="B43:E43"/>
    <mergeCell ref="B6:D6"/>
    <mergeCell ref="G11:N12"/>
    <mergeCell ref="B10:D11"/>
    <mergeCell ref="B16:I16"/>
    <mergeCell ref="B18:I18"/>
    <mergeCell ref="B20:I20"/>
    <mergeCell ref="B22:I22"/>
    <mergeCell ref="B3:E3"/>
    <mergeCell ref="B5:E5"/>
    <mergeCell ref="B7:E7"/>
    <mergeCell ref="B24:L24"/>
    <mergeCell ref="B26:L26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2023-10-31T10:23:57Z</dcterms:created>
  <dcterms:modified xsi:type="dcterms:W3CDTF">2023-10-31T10:55:32Z</dcterms:modified>
</cp:coreProperties>
</file>