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82AD0689-ED0C-4F12-9004-000F14DD206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3" l="1"/>
  <c r="I79" i="3"/>
  <c r="I78" i="3"/>
  <c r="K77" i="3"/>
  <c r="L77" i="3" s="1"/>
  <c r="I77" i="3"/>
  <c r="I76" i="3"/>
  <c r="I75" i="3"/>
  <c r="I74" i="3"/>
  <c r="K73" i="3"/>
  <c r="L73" i="3" s="1"/>
  <c r="I73" i="3"/>
  <c r="I72" i="3"/>
  <c r="I71" i="3"/>
  <c r="I70" i="3"/>
  <c r="K69" i="3"/>
  <c r="L69" i="3" s="1"/>
  <c r="I69" i="3"/>
  <c r="I68" i="3"/>
  <c r="I67" i="3"/>
  <c r="I66" i="3"/>
  <c r="K65" i="3"/>
  <c r="L65" i="3" s="1"/>
  <c r="I65" i="3"/>
  <c r="I64" i="3"/>
  <c r="I63" i="3"/>
  <c r="I62" i="3"/>
  <c r="K61" i="3"/>
  <c r="L61" i="3" s="1"/>
  <c r="I61" i="3"/>
  <c r="I60" i="3"/>
  <c r="I59" i="3"/>
  <c r="I58" i="3"/>
  <c r="K57" i="3"/>
  <c r="L57" i="3" s="1"/>
  <c r="I57" i="3"/>
  <c r="I56" i="3"/>
  <c r="I55" i="3"/>
  <c r="I52" i="3"/>
  <c r="K47" i="3"/>
  <c r="L47" i="3" s="1"/>
  <c r="I47" i="3"/>
  <c r="I42" i="3"/>
  <c r="I37" i="3"/>
  <c r="I32" i="3"/>
  <c r="F82" i="3" s="1"/>
  <c r="L52" i="3" l="1"/>
  <c r="L64" i="3"/>
  <c r="L55" i="3"/>
  <c r="L56" i="3"/>
  <c r="L70" i="3"/>
  <c r="K32" i="3"/>
  <c r="L32" i="3" s="1"/>
  <c r="K52" i="3"/>
  <c r="K58" i="3"/>
  <c r="L58" i="3" s="1"/>
  <c r="K62" i="3"/>
  <c r="L62" i="3" s="1"/>
  <c r="K66" i="3"/>
  <c r="L66" i="3" s="1"/>
  <c r="K70" i="3"/>
  <c r="K74" i="3"/>
  <c r="L74" i="3" s="1"/>
  <c r="K78" i="3"/>
  <c r="L78" i="3" s="1"/>
  <c r="K37" i="3"/>
  <c r="L37" i="3" s="1"/>
  <c r="K55" i="3"/>
  <c r="K59" i="3"/>
  <c r="L59" i="3" s="1"/>
  <c r="K63" i="3"/>
  <c r="L63" i="3" s="1"/>
  <c r="K67" i="3"/>
  <c r="L67" i="3" s="1"/>
  <c r="K71" i="3"/>
  <c r="L71" i="3" s="1"/>
  <c r="K75" i="3"/>
  <c r="L75" i="3" s="1"/>
  <c r="K79" i="3"/>
  <c r="L79" i="3" s="1"/>
  <c r="K42" i="3"/>
  <c r="L42" i="3" s="1"/>
  <c r="K56" i="3"/>
  <c r="K60" i="3"/>
  <c r="L60" i="3" s="1"/>
  <c r="K64" i="3"/>
  <c r="K68" i="3"/>
  <c r="L68" i="3" s="1"/>
  <c r="K72" i="3"/>
  <c r="L72" i="3" s="1"/>
  <c r="K76" i="3"/>
  <c r="L76" i="3" s="1"/>
  <c r="K80" i="3"/>
  <c r="L80" i="3" s="1"/>
  <c r="F83" i="3" l="1"/>
  <c r="B26" i="3" s="1"/>
</calcChain>
</file>

<file path=xl/sharedStrings.xml><?xml version="1.0" encoding="utf-8"?>
<sst xmlns="http://schemas.openxmlformats.org/spreadsheetml/2006/main" count="223" uniqueCount="132">
  <si>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</si>
  <si>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</si>
  <si>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</si>
  <si>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</si>
  <si>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</si>
  <si>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</si>
  <si>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</si>
  <si>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</si>
  <si>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</si>
  <si>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</si>
  <si>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</si>
  <si>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</si>
  <si>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</si>
  <si>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</si>
  <si>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</si>
  <si>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</si>
  <si>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</si>
  <si>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</si>
  <si>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</si>
  <si>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28</t>
  </si>
  <si>
    <t>PORZ MECH</t>
  </si>
  <si>
    <t>Mechaniczne wywożenie pozostałości drzewnych (ciągnikiem)</t>
  </si>
  <si>
    <t>M3P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</si>
  <si>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</si>
  <si>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</si>
  <si>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</si>
  <si>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</si>
  <si>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</si>
  <si>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</si>
  <si>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</si>
  <si>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</si>
  <si>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</si>
  <si>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</si>
  <si>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</si>
  <si>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</si>
  <si>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</si>
  <si>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</si>
  <si>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</si>
  <si>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</si>
  <si>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</si>
  <si>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</si>
  <si>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</si>
  <si>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</si>
  <si>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</si>
  <si>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</si>
  <si>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</si>
  <si>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</si>
  <si>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</si>
  <si>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</si>
  <si>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</si>
  <si>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</si>
  <si>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</si>
  <si>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</si>
  <si>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</si>
  <si>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</si>
  <si>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</si>
  <si>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</si>
  <si>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</si>
  <si>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</si>
  <si>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</si>
  <si>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</si>
  <si>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</si>
  <si>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</si>
  <si>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131</t>
  </si>
  <si>
    <t>ZAB-OSŁON</t>
  </si>
  <si>
    <t>Zabezpieczanie drzewek przed spałowaniem osłonkami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</si>
  <si>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</si>
  <si>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</si>
  <si>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</si>
  <si>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</si>
  <si>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</si>
  <si>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</si>
  <si>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</si>
  <si>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</si>
  <si>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</si>
  <si>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</si>
  <si>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</si>
  <si>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</si>
  <si>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</si>
  <si>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</si>
  <si>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</si>
  <si>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174</t>
  </si>
  <si>
    <t>DOZ DOG</t>
  </si>
  <si>
    <t>Prace wykonywane ręcznie przy dogaszaniu i dozorowaniu pożarzysk</t>
  </si>
  <si>
    <t>379</t>
  </si>
  <si>
    <t>N-ZSPNSO</t>
  </si>
  <si>
    <t>Zbiór szyszek z plantacji nasiennych sosnowych</t>
  </si>
  <si>
    <t>KG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</si>
  <si>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</si>
  <si>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</si>
  <si>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</si>
  <si>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</si>
  <si>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</si>
  <si>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</si>
  <si>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</si>
  <si>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</si>
  <si>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</si>
  <si>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</si>
  <si>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</si>
  <si>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</si>
  <si>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</si>
  <si>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</si>
  <si>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</si>
  <si>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</si>
  <si>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</si>
  <si>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</si>
  <si>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</si>
  <si>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</si>
  <si>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</si>
  <si>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</si>
  <si>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</si>
  <si>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</si>
  <si>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</si>
  <si>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</si>
  <si>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</si>
  <si>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</si>
  <si>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</si>
  <si>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</si>
  <si>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</si>
  <si>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</si>
  <si>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</si>
  <si>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</si>
  <si>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</si>
  <si>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</si>
  <si>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</si>
  <si>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</si>
  <si>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</si>
  <si>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</si>
  <si>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</si>
  <si>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</si>
  <si>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</si>
  <si>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1.8.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</si>
</sst>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2"/>
  <sheetViews>
    <sheetView tabSelected="1" topLeftCell="A61" workbookViewId="0">
      <selection activeCell="I74" sqref="I7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131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2" t="s">
        <v>101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5" t="s">
        <v>102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4" t="s">
        <v>117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103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104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118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107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2910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2" customHeight="1" x14ac:dyDescent="0.2"/>
    <row r="34" spans="2:13" s="1" customFormat="1" ht="18.2" customHeight="1" x14ac:dyDescent="0.2">
      <c r="B34" s="21" t="s">
        <v>108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2051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3.2" customHeight="1" x14ac:dyDescent="0.2"/>
    <row r="39" spans="2:13" s="1" customFormat="1" ht="18.2" customHeight="1" x14ac:dyDescent="0.2">
      <c r="B39" s="21" t="s">
        <v>109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924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3" s="1" customFormat="1" ht="3.2" customHeight="1" x14ac:dyDescent="0.2"/>
    <row r="44" spans="2:13" s="1" customFormat="1" ht="18.2" customHeight="1" x14ac:dyDescent="0.2">
      <c r="B44" s="21" t="s">
        <v>110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969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6">
        <f>ROUND(I47+ K47,2)</f>
        <v>0</v>
      </c>
      <c r="M47" s="37"/>
    </row>
    <row r="48" spans="2:13" s="1" customFormat="1" ht="3.2" customHeight="1" x14ac:dyDescent="0.2"/>
    <row r="49" spans="2:13" s="1" customFormat="1" ht="18.2" customHeight="1" x14ac:dyDescent="0.2">
      <c r="B49" s="21" t="s">
        <v>111</v>
      </c>
      <c r="C49" s="21"/>
      <c r="D49" s="21"/>
      <c r="E49" s="21"/>
      <c r="F49" s="21"/>
      <c r="G49" s="21"/>
      <c r="H49" s="21"/>
      <c r="I49" s="21"/>
      <c r="J49" s="21"/>
      <c r="K49" s="21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35" t="s">
        <v>10</v>
      </c>
      <c r="M51" s="3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765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36">
        <f>ROUND(I52+ K52,2)</f>
        <v>0</v>
      </c>
      <c r="M52" s="37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35" t="s">
        <v>10</v>
      </c>
      <c r="M54" s="35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11.96</v>
      </c>
      <c r="H55" s="10">
        <v>0</v>
      </c>
      <c r="I55" s="9">
        <f t="shared" ref="I55:I80" si="0">ROUND(G55* H55,2)</f>
        <v>0</v>
      </c>
      <c r="J55" s="5">
        <v>8</v>
      </c>
      <c r="K55" s="9">
        <f t="shared" ref="K55:K80" si="1">ROUND(I55* J55/100,2)</f>
        <v>0</v>
      </c>
      <c r="L55" s="36">
        <f t="shared" ref="L55:L80" si="2">ROUND(I55+ K55,2)</f>
        <v>0</v>
      </c>
      <c r="M55" s="37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36">
        <f t="shared" si="2"/>
        <v>0</v>
      </c>
      <c r="M56" s="37"/>
    </row>
    <row r="57" spans="2:13" s="1" customFormat="1" ht="19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26</v>
      </c>
      <c r="G57" s="8">
        <v>4.9000000000000004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7" customHeight="1" x14ac:dyDescent="0.2">
      <c r="B58" s="5">
        <v>9</v>
      </c>
      <c r="C58" s="6" t="s">
        <v>27</v>
      </c>
      <c r="D58" s="6" t="s">
        <v>28</v>
      </c>
      <c r="E58" s="7" t="s">
        <v>29</v>
      </c>
      <c r="F58" s="6" t="s">
        <v>26</v>
      </c>
      <c r="G58" s="8">
        <v>6.4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26</v>
      </c>
      <c r="G59" s="8">
        <v>38.44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26</v>
      </c>
      <c r="G60" s="8">
        <v>5.5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26</v>
      </c>
      <c r="G61" s="8">
        <v>23.66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28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26</v>
      </c>
      <c r="G62" s="8">
        <v>2.4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26</v>
      </c>
      <c r="G63" s="8">
        <v>70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16.04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21.02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41.43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11.14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6">
        <f t="shared" si="2"/>
        <v>0</v>
      </c>
      <c r="M67" s="37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1.41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18</v>
      </c>
      <c r="G69" s="8">
        <v>0.8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6">
        <f t="shared" si="2"/>
        <v>0</v>
      </c>
      <c r="M69" s="37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26</v>
      </c>
      <c r="G70" s="8">
        <v>0.5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6">
        <f t="shared" si="2"/>
        <v>0</v>
      </c>
      <c r="M70" s="37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58.6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1240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6">
        <f t="shared" si="2"/>
        <v>0</v>
      </c>
      <c r="M72" s="37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69</v>
      </c>
      <c r="G73" s="8">
        <v>63.34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6">
        <f t="shared" si="2"/>
        <v>0</v>
      </c>
      <c r="M73" s="37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30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6">
        <f t="shared" si="2"/>
        <v>0</v>
      </c>
      <c r="M74" s="37"/>
    </row>
    <row r="75" spans="2:13" s="1" customFormat="1" ht="28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10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87</v>
      </c>
      <c r="G76" s="8">
        <v>2000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7" customHeight="1" x14ac:dyDescent="0.2">
      <c r="B77" s="5">
        <v>28</v>
      </c>
      <c r="C77" s="6" t="s">
        <v>88</v>
      </c>
      <c r="D77" s="6" t="s">
        <v>89</v>
      </c>
      <c r="E77" s="7" t="s">
        <v>90</v>
      </c>
      <c r="F77" s="6" t="s">
        <v>80</v>
      </c>
      <c r="G77" s="8">
        <v>185.8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6">
        <f t="shared" si="2"/>
        <v>0</v>
      </c>
      <c r="M77" s="37"/>
    </row>
    <row r="78" spans="2:13" s="1" customFormat="1" ht="19.7" customHeight="1" x14ac:dyDescent="0.2">
      <c r="B78" s="5">
        <v>29</v>
      </c>
      <c r="C78" s="6" t="s">
        <v>91</v>
      </c>
      <c r="D78" s="6" t="s">
        <v>92</v>
      </c>
      <c r="E78" s="7" t="s">
        <v>93</v>
      </c>
      <c r="F78" s="6" t="s">
        <v>80</v>
      </c>
      <c r="G78" s="8">
        <v>10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36">
        <f t="shared" si="2"/>
        <v>0</v>
      </c>
      <c r="M78" s="37"/>
    </row>
    <row r="79" spans="2:13" s="1" customFormat="1" ht="19.7" customHeight="1" x14ac:dyDescent="0.2">
      <c r="B79" s="5">
        <v>30</v>
      </c>
      <c r="C79" s="6" t="s">
        <v>94</v>
      </c>
      <c r="D79" s="6" t="s">
        <v>95</v>
      </c>
      <c r="E79" s="7" t="s">
        <v>96</v>
      </c>
      <c r="F79" s="6" t="s">
        <v>80</v>
      </c>
      <c r="G79" s="8">
        <v>62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6">
        <f t="shared" si="2"/>
        <v>0</v>
      </c>
      <c r="M79" s="37"/>
    </row>
    <row r="80" spans="2:13" s="1" customFormat="1" ht="19.7" customHeight="1" x14ac:dyDescent="0.2">
      <c r="B80" s="5">
        <v>31</v>
      </c>
      <c r="C80" s="6" t="s">
        <v>97</v>
      </c>
      <c r="D80" s="6" t="s">
        <v>98</v>
      </c>
      <c r="E80" s="7" t="s">
        <v>96</v>
      </c>
      <c r="F80" s="6" t="s">
        <v>80</v>
      </c>
      <c r="G80" s="8">
        <v>10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36">
        <f t="shared" si="2"/>
        <v>0</v>
      </c>
      <c r="M80" s="37"/>
    </row>
    <row r="81" spans="2:14" s="1" customFormat="1" ht="55.9" customHeight="1" x14ac:dyDescent="0.2"/>
    <row r="82" spans="2:14" s="1" customFormat="1" ht="21.4" customHeight="1" x14ac:dyDescent="0.2">
      <c r="B82" s="22" t="s">
        <v>99</v>
      </c>
      <c r="C82" s="22"/>
      <c r="D82" s="22"/>
      <c r="E82" s="22"/>
      <c r="F82" s="26">
        <f>ROUND(I32+I37+I42+I47+I52+I55+I56+I57+I58+I59+I60+I61+I62+I63+I64+I65+I66+I67+I68+I69+I70+I71+I72+I73+I74+I75+I76+I77+I78+I79+I80,2)</f>
        <v>0</v>
      </c>
      <c r="G82" s="27"/>
      <c r="H82" s="27"/>
      <c r="I82" s="27"/>
      <c r="J82" s="27"/>
      <c r="K82" s="27"/>
      <c r="L82" s="27"/>
      <c r="M82" s="28"/>
    </row>
    <row r="83" spans="2:14" s="1" customFormat="1" ht="21.4" customHeight="1" x14ac:dyDescent="0.2">
      <c r="B83" s="22" t="s">
        <v>100</v>
      </c>
      <c r="C83" s="22"/>
      <c r="D83" s="22"/>
      <c r="E83" s="22"/>
      <c r="F83" s="29">
        <f>ROUND(L32+L37+L42+L47+L52+L55+L56+L57+L58+L59+L60+L61+L62+L63+L64+L65+L66+L67+L68+L69+L70+L71+L72+L73+L74+L75+L76+L77+L78+L79+L80,2)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11.1" customHeight="1" x14ac:dyDescent="0.2"/>
    <row r="85" spans="2:14" s="1" customFormat="1" ht="80.099999999999994" customHeight="1" x14ac:dyDescent="0.2">
      <c r="B85" s="15" t="s">
        <v>119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2.65" customHeight="1" x14ac:dyDescent="0.2"/>
    <row r="87" spans="2:14" s="1" customFormat="1" ht="110.1" customHeight="1" x14ac:dyDescent="0.2">
      <c r="B87" s="15" t="s">
        <v>120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.25" customHeight="1" x14ac:dyDescent="0.2"/>
    <row r="89" spans="2:14" s="1" customFormat="1" ht="110.1" customHeight="1" x14ac:dyDescent="0.2">
      <c r="B89" s="11" t="s">
        <v>121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5.25" customHeight="1" x14ac:dyDescent="0.2"/>
    <row r="91" spans="2:14" s="1" customFormat="1" ht="37.9" customHeight="1" x14ac:dyDescent="0.2">
      <c r="B91" s="13" t="s">
        <v>113</v>
      </c>
      <c r="C91" s="13"/>
      <c r="D91" s="13"/>
      <c r="E91" s="13"/>
      <c r="F91" s="32" t="s">
        <v>114</v>
      </c>
      <c r="G91" s="32"/>
      <c r="H91" s="32"/>
      <c r="I91" s="32"/>
      <c r="J91" s="32"/>
      <c r="K91" s="32"/>
      <c r="L91" s="32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.65" customHeight="1" x14ac:dyDescent="0.2"/>
    <row r="97" spans="2:14" s="1" customFormat="1" ht="203.1" customHeight="1" x14ac:dyDescent="0.2">
      <c r="B97" s="15" t="s">
        <v>122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36.950000000000003" customHeight="1" x14ac:dyDescent="0.2">
      <c r="B99" s="16" t="s">
        <v>123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37.9" customHeight="1" x14ac:dyDescent="0.2">
      <c r="B101" s="13" t="s">
        <v>115</v>
      </c>
      <c r="C101" s="13"/>
      <c r="D101" s="13"/>
      <c r="E101" s="13"/>
      <c r="F101" s="17" t="s">
        <v>116</v>
      </c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8.7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4" s="1" customFormat="1" ht="2.65" customHeight="1" x14ac:dyDescent="0.2"/>
    <row r="107" spans="2:14" s="1" customFormat="1" ht="159.94999999999999" customHeight="1" x14ac:dyDescent="0.2">
      <c r="B107" s="15" t="s">
        <v>124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54.95" customHeight="1" x14ac:dyDescent="0.2">
      <c r="B109" s="15" t="s">
        <v>125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60" customHeight="1" x14ac:dyDescent="0.2">
      <c r="B111" s="11" t="s">
        <v>126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48" customHeight="1" x14ac:dyDescent="0.2">
      <c r="B113" s="11" t="s">
        <v>127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125.1" customHeight="1" x14ac:dyDescent="0.2">
      <c r="B115" s="15" t="s">
        <v>128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"/>
    <row r="117" spans="2:14" s="1" customFormat="1" ht="84.95" customHeight="1" x14ac:dyDescent="0.2">
      <c r="B117" s="15" t="s">
        <v>129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86.85" customHeight="1" x14ac:dyDescent="0.2"/>
    <row r="119" spans="2:14" s="1" customFormat="1" ht="17.649999999999999" customHeight="1" x14ac:dyDescent="0.2">
      <c r="I119" s="33" t="s">
        <v>112</v>
      </c>
      <c r="J119" s="33"/>
    </row>
    <row r="120" spans="2:14" s="1" customFormat="1" ht="145.15" customHeight="1" x14ac:dyDescent="0.2"/>
    <row r="121" spans="2:14" s="1" customFormat="1" ht="81.599999999999994" customHeight="1" x14ac:dyDescent="0.2">
      <c r="B121" s="18" t="s">
        <v>130</v>
      </c>
      <c r="C121" s="18"/>
      <c r="D121" s="18"/>
      <c r="E121" s="18"/>
      <c r="F121" s="18"/>
      <c r="G121" s="18"/>
      <c r="H121" s="18"/>
      <c r="I121" s="18"/>
      <c r="J121" s="18"/>
    </row>
    <row r="122" spans="2:14" s="1" customFormat="1" ht="28.7" customHeight="1" x14ac:dyDescent="0.2"/>
  </sheetData>
  <mergeCells count="95">
    <mergeCell ref="B3:E3"/>
    <mergeCell ref="B5:E5"/>
    <mergeCell ref="B7:E7"/>
    <mergeCell ref="L78:M78"/>
    <mergeCell ref="L79:M79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B4:D4"/>
    <mergeCell ref="B44:K44"/>
    <mergeCell ref="L80:M80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4:L104"/>
    <mergeCell ref="F105:L105"/>
    <mergeCell ref="F82:M82"/>
    <mergeCell ref="F83:M83"/>
    <mergeCell ref="F91:L91"/>
    <mergeCell ref="F92:L92"/>
    <mergeCell ref="F93:L93"/>
    <mergeCell ref="F94:L94"/>
    <mergeCell ref="F95:L95"/>
    <mergeCell ref="F103:L103"/>
    <mergeCell ref="B49:K49"/>
    <mergeCell ref="B6:D6"/>
    <mergeCell ref="B8:D8"/>
    <mergeCell ref="E14:G14"/>
    <mergeCell ref="G11:N1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3:N113"/>
    <mergeCell ref="B10:D11"/>
    <mergeCell ref="B101:E101"/>
    <mergeCell ref="B102:E102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2023-10-17T07:04:57Z</cp:lastPrinted>
  <dcterms:created xsi:type="dcterms:W3CDTF">2023-10-10T06:04:19Z</dcterms:created>
  <dcterms:modified xsi:type="dcterms:W3CDTF">2023-10-17T07:05:00Z</dcterms:modified>
</cp:coreProperties>
</file>