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291F1AE9-47BD-46CB-8EFD-8569D4234F57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3" l="1"/>
  <c r="I39" i="3"/>
  <c r="K38" i="3"/>
  <c r="I38" i="3"/>
  <c r="L38" i="3" s="1"/>
  <c r="I37" i="3"/>
  <c r="I36" i="3"/>
  <c r="I35" i="3"/>
  <c r="I34" i="3"/>
  <c r="I33" i="3"/>
  <c r="I32" i="3"/>
  <c r="I31" i="3"/>
  <c r="I30" i="3"/>
  <c r="F42" i="3" s="1"/>
  <c r="L35" i="3" l="1"/>
  <c r="L36" i="3"/>
  <c r="L31" i="3"/>
  <c r="K30" i="3"/>
  <c r="L30" i="3" s="1"/>
  <c r="K34" i="3"/>
  <c r="L34" i="3" s="1"/>
  <c r="K31" i="3"/>
  <c r="K39" i="3"/>
  <c r="L39" i="3" s="1"/>
  <c r="K32" i="3"/>
  <c r="L32" i="3" s="1"/>
  <c r="K36" i="3"/>
  <c r="K40" i="3"/>
  <c r="L40" i="3" s="1"/>
  <c r="K35" i="3"/>
  <c r="K33" i="3"/>
  <c r="L33" i="3" s="1"/>
  <c r="K37" i="3"/>
  <c r="L37" i="3" s="1"/>
  <c r="F43" i="3" l="1"/>
  <c r="B26" i="3" s="1"/>
</calcChain>
</file>

<file path=xl/sharedStrings.xml><?xml version="1.0" encoding="utf-8"?>
<sst xmlns="http://schemas.openxmlformats.org/spreadsheetml/2006/main" count="83" uniqueCount="74">
  <si>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</si>
  <si>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</si>
  <si>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</si>
  <si>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</si>
  <si>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</si>
  <si>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</si>
  <si>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</si>
  <si>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</si>
  <si>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</si>
  <si>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</si>
  <si>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</si>
  <si>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</si>
  <si>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</si>
  <si>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</si>
  <si>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</si>
  <si>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</si>
  <si>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</si>
  <si>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</si>
  <si>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18</t>
  </si>
  <si>
    <t>ROZME-KRZ</t>
  </si>
  <si>
    <t>Mechaniczne rozdrabnianie krzewów, malin, jeżyn itp.</t>
  </si>
  <si>
    <t xml:space="preserve"> 71</t>
  </si>
  <si>
    <t>WYK-PWA</t>
  </si>
  <si>
    <t>Wyorywanie bruzd pługiem leśnym z wywyższeniem dna bruzdy na powierzchni powyżej 0,50 ha</t>
  </si>
  <si>
    <t>KMTR</t>
  </si>
  <si>
    <t xml:space="preserve"> 72</t>
  </si>
  <si>
    <t>WYK-P5WA</t>
  </si>
  <si>
    <t>Wyorywanie bruzd pługiem leśnym z wywyższeniem dna bruzdy na pow. do 0,5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</si>
  <si>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</si>
  <si>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</si>
  <si>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</si>
  <si>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</si>
  <si>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</si>
  <si>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</si>
  <si>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75</t>
  </si>
  <si>
    <t>WYK-FRECZ</t>
  </si>
  <si>
    <t>Przygotowanie gleby frezem w pasy</t>
  </si>
  <si>
    <t xml:space="preserve"> 80</t>
  </si>
  <si>
    <t>WYK WAŁK</t>
  </si>
  <si>
    <t>Przygotowanie gleby pługofrezarką</t>
  </si>
  <si>
    <t xml:space="preserve"> 91</t>
  </si>
  <si>
    <t>PIEL-C</t>
  </si>
  <si>
    <t>Pielęgnowanie międzyrzędów (przejazdy co drugi rząd)</t>
  </si>
  <si>
    <t xml:space="preserve"> 95</t>
  </si>
  <si>
    <t>WYK-RAB1</t>
  </si>
  <si>
    <t>Wykonanie rabatowałków pługiem specjalistycznym 1-odkładnicowym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</si>
  <si>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</si>
  <si>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</si>
  <si>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</si>
  <si>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</si>
  <si>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</si>
  <si>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</si>
  <si>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</si>
  <si>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</si>
  <si>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</si>
  <si>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</si>
  <si>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</si>
  <si>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</si>
  <si>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</si>
  <si>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</si>
  <si>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</si>
  <si>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</si>
  <si>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</si>
  <si>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</si>
  <si>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</si>
  <si>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</si>
  <si>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</si>
  <si>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</si>
  <si>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</si>
  <si>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</si>
  <si>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</si>
  <si>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</si>
  <si>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</si>
  <si>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1.9.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</si>
</sst>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2"/>
  <sheetViews>
    <sheetView tabSelected="1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73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8" t="s">
        <v>48</v>
      </c>
      <c r="C10" s="18"/>
      <c r="D10" s="18"/>
    </row>
    <row r="11" spans="2:15" s="1" customFormat="1" ht="12.2" customHeight="1" x14ac:dyDescent="0.2">
      <c r="B11" s="18"/>
      <c r="C11" s="18"/>
      <c r="D11" s="18"/>
      <c r="G11" s="16" t="s">
        <v>49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4" t="s">
        <v>59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7" t="s">
        <v>50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51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52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53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1" t="s">
        <v>60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12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182.45</v>
      </c>
      <c r="H30" s="10">
        <v>0</v>
      </c>
      <c r="I30" s="9">
        <f t="shared" ref="I30:I40" si="0">ROUND(G30* H30,2)</f>
        <v>0</v>
      </c>
      <c r="J30" s="5">
        <v>8</v>
      </c>
      <c r="K30" s="9">
        <f t="shared" ref="K30:K40" si="1">ROUND(I30* J30/100,2)</f>
        <v>0</v>
      </c>
      <c r="L30" s="33">
        <f t="shared" ref="L30:L40" si="2">ROUND(I30+ K30,2)</f>
        <v>0</v>
      </c>
      <c r="M30" s="34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18.98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3">
        <f t="shared" si="2"/>
        <v>0</v>
      </c>
      <c r="M31" s="34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2.21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3">
        <f t="shared" si="2"/>
        <v>0</v>
      </c>
      <c r="M32" s="34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20.93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3">
        <f t="shared" si="2"/>
        <v>0</v>
      </c>
      <c r="M33" s="34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8.75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3">
        <f t="shared" si="2"/>
        <v>0</v>
      </c>
      <c r="M34" s="34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24</v>
      </c>
      <c r="G35" s="8">
        <v>781.9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3">
        <f t="shared" si="2"/>
        <v>0</v>
      </c>
      <c r="M35" s="34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100.38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3">
        <f t="shared" si="2"/>
        <v>0</v>
      </c>
      <c r="M36" s="34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24</v>
      </c>
      <c r="G37" s="8">
        <v>339.03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3">
        <f t="shared" si="2"/>
        <v>0</v>
      </c>
      <c r="M37" s="34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24</v>
      </c>
      <c r="G38" s="8">
        <v>41.01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3">
        <f t="shared" si="2"/>
        <v>0</v>
      </c>
      <c r="M38" s="34"/>
    </row>
    <row r="39" spans="2:14" s="1" customFormat="1" ht="19.7" customHeight="1" x14ac:dyDescent="0.2">
      <c r="B39" s="5">
        <v>10</v>
      </c>
      <c r="C39" s="6" t="s">
        <v>40</v>
      </c>
      <c r="D39" s="6" t="s">
        <v>41</v>
      </c>
      <c r="E39" s="7" t="s">
        <v>42</v>
      </c>
      <c r="F39" s="6" t="s">
        <v>14</v>
      </c>
      <c r="G39" s="8">
        <v>40.409999999999997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33">
        <f t="shared" si="2"/>
        <v>0</v>
      </c>
      <c r="M39" s="34"/>
    </row>
    <row r="40" spans="2:14" s="1" customFormat="1" ht="28.7" customHeight="1" x14ac:dyDescent="0.2">
      <c r="B40" s="5">
        <v>11</v>
      </c>
      <c r="C40" s="6" t="s">
        <v>43</v>
      </c>
      <c r="D40" s="6" t="s">
        <v>44</v>
      </c>
      <c r="E40" s="7" t="s">
        <v>45</v>
      </c>
      <c r="F40" s="6" t="s">
        <v>24</v>
      </c>
      <c r="G40" s="8">
        <v>37.369999999999997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33">
        <f t="shared" si="2"/>
        <v>0</v>
      </c>
      <c r="M40" s="34"/>
    </row>
    <row r="41" spans="2:14" s="1" customFormat="1" ht="55.9" customHeight="1" x14ac:dyDescent="0.2"/>
    <row r="42" spans="2:14" s="1" customFormat="1" ht="21.4" customHeight="1" x14ac:dyDescent="0.2">
      <c r="B42" s="15" t="s">
        <v>46</v>
      </c>
      <c r="C42" s="15"/>
      <c r="D42" s="15"/>
      <c r="E42" s="15"/>
      <c r="F42" s="25">
        <f>ROUND(I30+I31+I32+I33+I34+I35+I36+I37+I38+I39+I40,2)</f>
        <v>0</v>
      </c>
      <c r="G42" s="26"/>
      <c r="H42" s="26"/>
      <c r="I42" s="26"/>
      <c r="J42" s="26"/>
      <c r="K42" s="26"/>
      <c r="L42" s="26"/>
      <c r="M42" s="27"/>
    </row>
    <row r="43" spans="2:14" s="1" customFormat="1" ht="21.4" customHeight="1" x14ac:dyDescent="0.2">
      <c r="B43" s="15" t="s">
        <v>47</v>
      </c>
      <c r="C43" s="15"/>
      <c r="D43" s="15"/>
      <c r="E43" s="15"/>
      <c r="F43" s="28">
        <f>ROUND(L30+L31+L32+L33+L34+L35+L36+L37+L38+L39+L40,2)</f>
        <v>0</v>
      </c>
      <c r="G43" s="29"/>
      <c r="H43" s="29"/>
      <c r="I43" s="29"/>
      <c r="J43" s="29"/>
      <c r="K43" s="29"/>
      <c r="L43" s="29"/>
      <c r="M43" s="30"/>
    </row>
    <row r="44" spans="2:14" s="1" customFormat="1" ht="11.1" customHeight="1" x14ac:dyDescent="0.2"/>
    <row r="45" spans="2:14" s="1" customFormat="1" ht="80.099999999999994" customHeight="1" x14ac:dyDescent="0.2">
      <c r="B45" s="19" t="s">
        <v>61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2:14" s="1" customFormat="1" ht="2.65" customHeight="1" x14ac:dyDescent="0.2"/>
    <row r="47" spans="2:14" s="1" customFormat="1" ht="110.1" customHeight="1" x14ac:dyDescent="0.2">
      <c r="B47" s="19" t="s">
        <v>62</v>
      </c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2:14" s="1" customFormat="1" ht="5.25" customHeight="1" x14ac:dyDescent="0.2"/>
    <row r="49" spans="2:14" s="1" customFormat="1" ht="110.1" customHeight="1" x14ac:dyDescent="0.2">
      <c r="B49" s="13" t="s">
        <v>63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2:14" s="1" customFormat="1" ht="5.25" customHeight="1" x14ac:dyDescent="0.2"/>
    <row r="51" spans="2:14" s="1" customFormat="1" ht="37.9" customHeight="1" x14ac:dyDescent="0.2">
      <c r="B51" s="21" t="s">
        <v>55</v>
      </c>
      <c r="C51" s="21"/>
      <c r="D51" s="21"/>
      <c r="E51" s="21"/>
      <c r="F51" s="31" t="s">
        <v>56</v>
      </c>
      <c r="G51" s="31"/>
      <c r="H51" s="31"/>
      <c r="I51" s="31"/>
      <c r="J51" s="31"/>
      <c r="K51" s="31"/>
      <c r="L51" s="31"/>
    </row>
    <row r="52" spans="2:14" s="1" customFormat="1" ht="28.7" customHeight="1" x14ac:dyDescent="0.2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</row>
    <row r="53" spans="2:14" s="1" customFormat="1" ht="28.7" customHeight="1" x14ac:dyDescent="0.2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</row>
    <row r="54" spans="2:14" s="1" customFormat="1" ht="28.7" customHeight="1" x14ac:dyDescent="0.2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</row>
    <row r="55" spans="2:14" s="1" customFormat="1" ht="28.7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4" s="1" customFormat="1" ht="2.65" customHeight="1" x14ac:dyDescent="0.2"/>
    <row r="57" spans="2:14" s="1" customFormat="1" ht="203.1" customHeight="1" x14ac:dyDescent="0.2">
      <c r="B57" s="19" t="s">
        <v>64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</row>
    <row r="58" spans="2:14" s="1" customFormat="1" ht="2.65" customHeight="1" x14ac:dyDescent="0.2"/>
    <row r="59" spans="2:14" s="1" customFormat="1" ht="36.950000000000003" customHeight="1" x14ac:dyDescent="0.2">
      <c r="B59" s="20" t="s">
        <v>65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2:14" s="1" customFormat="1" ht="2.65" customHeight="1" x14ac:dyDescent="0.2"/>
    <row r="61" spans="2:14" s="1" customFormat="1" ht="37.9" customHeight="1" x14ac:dyDescent="0.2">
      <c r="B61" s="21" t="s">
        <v>57</v>
      </c>
      <c r="C61" s="21"/>
      <c r="D61" s="21"/>
      <c r="E61" s="21"/>
      <c r="F61" s="32" t="s">
        <v>58</v>
      </c>
      <c r="G61" s="32"/>
      <c r="H61" s="32"/>
      <c r="I61" s="32"/>
      <c r="J61" s="32"/>
      <c r="K61" s="32"/>
      <c r="L61" s="32"/>
    </row>
    <row r="62" spans="2:14" s="1" customFormat="1" ht="28.7" customHeight="1" x14ac:dyDescent="0.2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</row>
    <row r="63" spans="2:14" s="1" customFormat="1" ht="28.7" customHeight="1" x14ac:dyDescent="0.2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</row>
    <row r="64" spans="2:14" s="1" customFormat="1" ht="28.7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7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.65" customHeight="1" x14ac:dyDescent="0.2"/>
    <row r="67" spans="2:14" s="1" customFormat="1" ht="159.94999999999999" customHeight="1" x14ac:dyDescent="0.2">
      <c r="B67" s="19" t="s">
        <v>66</v>
      </c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</row>
    <row r="68" spans="2:14" s="1" customFormat="1" ht="2.65" customHeight="1" x14ac:dyDescent="0.2"/>
    <row r="69" spans="2:14" s="1" customFormat="1" ht="54.95" customHeight="1" x14ac:dyDescent="0.2">
      <c r="B69" s="19" t="s">
        <v>67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</row>
    <row r="70" spans="2:14" s="1" customFormat="1" ht="2.65" customHeight="1" x14ac:dyDescent="0.2"/>
    <row r="71" spans="2:14" s="1" customFormat="1" ht="60" customHeight="1" x14ac:dyDescent="0.2">
      <c r="B71" s="13" t="s">
        <v>68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2.65" customHeight="1" x14ac:dyDescent="0.2"/>
    <row r="73" spans="2:14" s="1" customFormat="1" ht="48" customHeight="1" x14ac:dyDescent="0.2">
      <c r="B73" s="13" t="s">
        <v>69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</row>
    <row r="74" spans="2:14" s="1" customFormat="1" ht="2.65" customHeight="1" x14ac:dyDescent="0.2"/>
    <row r="75" spans="2:14" s="1" customFormat="1" ht="125.1" customHeight="1" x14ac:dyDescent="0.2">
      <c r="B75" s="19" t="s">
        <v>70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2.65" customHeight="1" x14ac:dyDescent="0.2"/>
    <row r="77" spans="2:14" s="1" customFormat="1" ht="84.95" customHeight="1" x14ac:dyDescent="0.2">
      <c r="B77" s="19" t="s">
        <v>71</v>
      </c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</row>
    <row r="78" spans="2:14" s="1" customFormat="1" ht="86.85" customHeight="1" x14ac:dyDescent="0.2"/>
    <row r="79" spans="2:14" s="1" customFormat="1" ht="17.649999999999999" customHeight="1" x14ac:dyDescent="0.2">
      <c r="I79" s="37" t="s">
        <v>54</v>
      </c>
      <c r="J79" s="37"/>
    </row>
    <row r="80" spans="2:14" s="1" customFormat="1" ht="145.15" customHeight="1" x14ac:dyDescent="0.2"/>
    <row r="81" spans="2:10" s="1" customFormat="1" ht="81.599999999999994" customHeight="1" x14ac:dyDescent="0.2">
      <c r="B81" s="23" t="s">
        <v>72</v>
      </c>
      <c r="C81" s="23"/>
      <c r="D81" s="23"/>
      <c r="E81" s="23"/>
      <c r="F81" s="23"/>
      <c r="G81" s="23"/>
      <c r="H81" s="23"/>
      <c r="I81" s="23"/>
      <c r="J81" s="23"/>
    </row>
    <row r="82" spans="2:10" s="1" customFormat="1" ht="28.7" customHeight="1" x14ac:dyDescent="0.2"/>
  </sheetData>
  <mergeCells count="65">
    <mergeCell ref="B3:E3"/>
    <mergeCell ref="B5:E5"/>
    <mergeCell ref="B7:E7"/>
    <mergeCell ref="I2:O2"/>
    <mergeCell ref="I79:J7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77:N77"/>
    <mergeCell ref="B8:D8"/>
    <mergeCell ref="B71:N71"/>
    <mergeCell ref="B73:N73"/>
    <mergeCell ref="B75:N75"/>
    <mergeCell ref="B61:E61"/>
    <mergeCell ref="B62:E62"/>
    <mergeCell ref="B63:E63"/>
    <mergeCell ref="B64:E64"/>
    <mergeCell ref="B65:E65"/>
    <mergeCell ref="B53:E53"/>
    <mergeCell ref="B54:E54"/>
    <mergeCell ref="B55:E55"/>
    <mergeCell ref="B81:J81"/>
    <mergeCell ref="E14:G14"/>
    <mergeCell ref="F42:M42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F64:L64"/>
    <mergeCell ref="F65:L65"/>
    <mergeCell ref="B67:N67"/>
    <mergeCell ref="B69:N69"/>
    <mergeCell ref="B57:N57"/>
    <mergeCell ref="B59:N59"/>
    <mergeCell ref="B45:N45"/>
    <mergeCell ref="B47:N47"/>
    <mergeCell ref="B49:N49"/>
    <mergeCell ref="B51:E51"/>
    <mergeCell ref="B52:E52"/>
    <mergeCell ref="B24:L24"/>
    <mergeCell ref="B26:L26"/>
    <mergeCell ref="B4:D4"/>
    <mergeCell ref="B42:E42"/>
    <mergeCell ref="B43:E43"/>
    <mergeCell ref="B6:D6"/>
    <mergeCell ref="G11:N12"/>
    <mergeCell ref="B20:I20"/>
    <mergeCell ref="B22:I22"/>
    <mergeCell ref="B10:D11"/>
    <mergeCell ref="L40:M40"/>
    <mergeCell ref="B16:I16"/>
    <mergeCell ref="B18:I1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2023-10-17T07:07:01Z</cp:lastPrinted>
  <dcterms:created xsi:type="dcterms:W3CDTF">2023-10-10T05:39:08Z</dcterms:created>
  <dcterms:modified xsi:type="dcterms:W3CDTF">2023-10-17T07:07:03Z</dcterms:modified>
</cp:coreProperties>
</file>