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EF066D46-D02A-441C-8FEE-EA64DCEBFC6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taz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2" l="1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E13" i="2"/>
  <c r="E31" i="2" s="1"/>
  <c r="E34" i="2" s="1"/>
</calcChain>
</file>

<file path=xl/sharedStrings.xml><?xml version="1.0" encoding="utf-8"?>
<sst xmlns="http://schemas.openxmlformats.org/spreadsheetml/2006/main" count="42" uniqueCount="42">
  <si>
    <t xml:space="preserve">
</t>
  </si>
  <si>
    <t>I. Spolu Tovar €</t>
  </si>
  <si>
    <t>Spolu € bez DPH</t>
  </si>
  <si>
    <t>cena</t>
  </si>
  <si>
    <t>ks</t>
  </si>
  <si>
    <t>spolu €</t>
  </si>
  <si>
    <t>pč</t>
  </si>
  <si>
    <t>police na steny nerezové - dvojpolica, d = 1000 mm, 350 mm medzi policami</t>
  </si>
  <si>
    <t>pH meter  s príslušenstvom</t>
  </si>
  <si>
    <t xml:space="preserve">Požiadavka - popis ponúkaného tovaru - Technologická časť                                                                                 </t>
  </si>
  <si>
    <t>Dodávateľ:</t>
  </si>
  <si>
    <r>
      <t xml:space="preserve"> Zámer - spracovanie ovčieho a kravského mlieka z vlastnej produkcie. 
Predpokladaná produkcia: 
- Ovčie mlieko: tradičné ovčiarske výrobky (hrudka, parené syry, oštiepky, žinčica, bryndza, údené syry) 
- Kravské mlieko: hrudka, oštiepky, parenice, nite, jogurtové mlieko, údené
</t>
    </r>
    <r>
      <rPr>
        <b/>
        <sz val="11"/>
        <color theme="1"/>
        <rFont val="Calibri"/>
        <family val="2"/>
        <charset val="238"/>
        <scheme val="minor"/>
      </rPr>
      <t xml:space="preserve">Výrobky z ovčieho mlieka s chráneným označením pôvodu: Slovenská bryndza, Oštiepok, Parenica , Klenovecký syrec </t>
    </r>
    <r>
      <rPr>
        <sz val="11"/>
        <color theme="1"/>
        <rFont val="Calibri"/>
        <family val="2"/>
        <charset val="238"/>
        <scheme val="minor"/>
      </rPr>
      <t xml:space="preserve">
</t>
    </r>
  </si>
  <si>
    <t xml:space="preserve">Zdvíhacie zariadenie (hydraulické) ku kotlu, na manipuláciu s kotlom vo vertikálnom smere. </t>
  </si>
  <si>
    <t>zrecí box na jogurty, vitrínová skriňa jednodverová objem 700  litrov, kapacita 50-70 litrov jogurtu. Teplotný rozsah min. 2-48°C.</t>
  </si>
  <si>
    <t>samonavíjacia hadica na čistenie výrobných priestorov, so speňovačom                    - do 70°C, 10 m hadica, speňovač</t>
  </si>
  <si>
    <t xml:space="preserve">Dátum : </t>
  </si>
  <si>
    <t>III. Montáž</t>
  </si>
  <si>
    <t xml:space="preserve">II. Doprava  </t>
  </si>
  <si>
    <r>
      <rPr>
        <b/>
        <sz val="10"/>
        <rFont val="Arial"/>
        <family val="2"/>
        <charset val="238"/>
      </rPr>
      <t>Udiareň</t>
    </r>
    <r>
      <rPr>
        <sz val="10"/>
        <rFont val="Arial"/>
        <family val="2"/>
        <charset val="238"/>
      </rPr>
      <t xml:space="preserve"> -  s chladením - umývací systém - riadiaca elektronika – podľa zvoleného programu, kde obsluha navolí jednotlivé parametre technologického spracovania potravinárskeho výrobku. Riadiaca elektronika umožňuje navoliť min 50 programov, archiváciu parametrov technologického procesu spracovania potravinárskeho výrobku v zmysle HACCP, výstup na počítač. Technické údaje
- rozmery jednovozíkovej komory minimálne  1000x1100x2000mm
- zariadenie určene pre 1 ks ud. vozíkov
- 1 vozík 700x700x1500mm
- regul. teploty do-90°C
- regul. vlhkosti 30-98%
- výkon el.ohrievača min 8 kW
   V cene udiareňskej komory :
- V automatickom prevedení s riadiacim systémom ,
- pneumatickým ovládaním klapiek ,
- automatickým vyvíjačom dymu vo dverách,
- chladičom pre údenie so studením dymom
- frekvenčním meničom
- napeňovací umývací systém      V cene  2 vozíky roštové, montáž. V cene nie je stavebná pripravenosť...</t>
    </r>
  </si>
  <si>
    <t>Obstaranie technologického vybavenia mliekarne</t>
  </si>
  <si>
    <t>Adresa:</t>
  </si>
  <si>
    <t>IČO:</t>
  </si>
  <si>
    <t>Kontakt:</t>
  </si>
  <si>
    <t>Uchádzač predložením ponuky deklaruje, že ním ponúkaný tovar spĺňa tu uvádzané požiadavky  a parametre na predmet zákazky.</t>
  </si>
  <si>
    <t>Potenciálny dodávateľ  je* / nie* je platcom DPH. (* Prečiarknite, čo sa vás netýka)</t>
  </si>
  <si>
    <t xml:space="preserve">Meno a priezvisko </t>
  </si>
  <si>
    <t>štatutárneho zástupcu:</t>
  </si>
  <si>
    <t>Podpis a pečiatka:</t>
  </si>
  <si>
    <t>Miesto a dátum podpisu:</t>
  </si>
  <si>
    <r>
      <rPr>
        <b/>
        <sz val="10"/>
        <rFont val="Calibri"/>
        <family val="2"/>
        <charset val="238"/>
        <scheme val="minor"/>
      </rPr>
      <t>Samostatne stojaci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čistiaci automat</t>
    </r>
    <r>
      <rPr>
        <sz val="10"/>
        <rFont val="Calibri"/>
        <family val="2"/>
        <charset val="238"/>
        <scheme val="minor"/>
      </rPr>
      <t xml:space="preserve"> na prepravný a príjmové tanky. Riadený  PLC. S obehovým čerpadlom. Čerpadlá pre nasávanie kyseliny a detergentu.</t>
    </r>
  </si>
  <si>
    <r>
      <rPr>
        <b/>
        <sz val="10"/>
        <rFont val="Calibri"/>
        <family val="2"/>
        <charset val="238"/>
        <scheme val="minor"/>
      </rPr>
      <t>Výrobník syra s harfami a planétovou prevodovkou</t>
    </r>
    <r>
      <rPr>
        <sz val="10"/>
        <rFont val="Calibri"/>
        <family val="2"/>
        <charset val="238"/>
        <scheme val="minor"/>
      </rPr>
      <t xml:space="preserve">            kotol 500 litrový do 100°C, ohrev externý i elektrický, zdroj chladu studničná voda, s harfami, miešadlami, miešacími lopatkami, riadenie   so záznamníkom teploty, regulátor otáčok, regulácia intenzity ohrevu, výpust DN 65. Dávkovací ventil na plnenie tekutých produktov s redukciou DN 63/25. </t>
    </r>
  </si>
  <si>
    <r>
      <rPr>
        <b/>
        <sz val="10"/>
        <rFont val="Calibri"/>
        <family val="2"/>
        <charset val="238"/>
        <scheme val="minor"/>
      </rPr>
      <t>Výrobník s miešadlom, bez hárf</t>
    </r>
    <r>
      <rPr>
        <sz val="10"/>
        <rFont val="Calibri"/>
        <family val="2"/>
        <charset val="238"/>
        <scheme val="minor"/>
      </rPr>
      <t xml:space="preserve">  200 litrový, do 100°C,  elektrický, vrátane regulácie otáčiek, jednoduché miešadlo,  riadenie so záznamníkom teploty, výpust DN 50.  Dávkovací ventil na plnenie tekutých produktov s redukciou DN 50/25, voľba intenzity ohrevu, regulácia rýchlosti miešania, modul pre dokončenie procesu pri poruche riadenia, manuálna harfa 700x160 mm. 
</t>
    </r>
  </si>
  <si>
    <r>
      <rPr>
        <b/>
        <sz val="10"/>
        <rFont val="Calibri"/>
        <family val="2"/>
        <charset val="238"/>
        <scheme val="minor"/>
      </rPr>
      <t>Mlynček na hrudkový syr</t>
    </r>
    <r>
      <rPr>
        <sz val="10"/>
        <rFont val="Calibri"/>
        <family val="2"/>
        <charset val="238"/>
        <scheme val="minor"/>
      </rPr>
      <t xml:space="preserve"> z nerezu,  výkon min 400 kg / h   </t>
    </r>
  </si>
  <si>
    <r>
      <t xml:space="preserve">Miešačka na zamiešanie bryndze -                                                                                                                            </t>
    </r>
    <r>
      <rPr>
        <sz val="10"/>
        <rFont val="Calibri"/>
        <family val="2"/>
        <charset val="238"/>
        <scheme val="minor"/>
      </rPr>
      <t xml:space="preserve"> silná konštrukcia z nerezovej ocele AISI 304, výklopná nádrž , nerezové kolieska s zámkom, systém dvoch odstránitelných miešacích ramien z nerezovej ocele AISI 304, vhodné pre tvrdé zmesi, verzie: Mn - jednofázový motor, Tf - trojfázový motor 
Napájanie: 400 V
Príkon mot.: min 2 x 500 W
</t>
    </r>
    <r>
      <rPr>
        <u/>
        <sz val="10"/>
        <rFont val="Calibri"/>
        <family val="2"/>
        <charset val="238"/>
        <scheme val="minor"/>
      </rPr>
      <t>Násypka:  min 100 l,  70 kg</t>
    </r>
    <r>
      <rPr>
        <sz val="10"/>
        <rFont val="Calibri"/>
        <family val="2"/>
        <charset val="238"/>
        <scheme val="minor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</si>
  <si>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 </t>
    </r>
    <r>
      <rPr>
        <b/>
        <sz val="10"/>
        <rFont val="Calibri"/>
        <family val="2"/>
        <charset val="238"/>
        <scheme val="minor"/>
      </rPr>
      <t xml:space="preserve">Stojan na odkvapávanie hrudky, nití </t>
    </r>
    <r>
      <rPr>
        <sz val="10"/>
        <rFont val="Calibri"/>
        <family val="2"/>
        <charset val="238"/>
        <scheme val="minor"/>
      </rPr>
      <t>nerez, rám s podstavcom na zachytávanie srvátky, na nožičkách a kolieskach, 12 ramien v dĺžke aspoň 20 cm, AISI 304</t>
    </r>
  </si>
  <si>
    <r>
      <t xml:space="preserve">                                                                                                                                                                </t>
    </r>
    <r>
      <rPr>
        <b/>
        <sz val="10"/>
        <rFont val="Calibri"/>
        <family val="2"/>
        <charset val="238"/>
        <scheme val="minor"/>
      </rPr>
      <t>Potravinárske čerpadlo</t>
    </r>
    <r>
      <rPr>
        <sz val="10"/>
        <rFont val="Calibri"/>
        <family val="2"/>
        <charset val="238"/>
        <scheme val="minor"/>
      </rPr>
      <t xml:space="preserve">, na ráme s kolieskami a rúčkou, s hadicami 2 x 5 metrov, výkon min  70 l/min, - Možnosť obrátenia toku kvapaliny
 - Teleso čerpadla, obežné koleso a hriadeľ z nerezovej ocele AISI 316; 
 - pracovná teplota do 90 ° C </t>
    </r>
  </si>
  <si>
    <r>
      <t xml:space="preserve"> </t>
    </r>
    <r>
      <rPr>
        <b/>
        <sz val="10"/>
        <rFont val="Calibri"/>
        <family val="2"/>
        <charset val="238"/>
        <scheme val="minor"/>
      </rPr>
      <t xml:space="preserve">Vákuová balička, </t>
    </r>
    <r>
      <rPr>
        <sz val="10"/>
        <rFont val="Calibri"/>
        <family val="2"/>
        <charset val="238"/>
        <scheme val="minor"/>
      </rPr>
      <t xml:space="preserve">prevedenie z nerezovej ocele, vysoko výkonné, lahké cistenie. Min 8 programov, dvojité zvarovanie, IP 65 *nerezová komora, Štandard: Dvojité zvarovanie/Zvarovanie a rezanie, Less Vacuum /slabšie vákuum/ 10 programov, pridávanie plynu, funkcia Zvarovanie 1-2  (možnosť nastavenia teploty zvárania a rezania)
Zvarovacia lišta min: 600/2x500/600x500 mm
Rozmer komory minimálne: 600x500x200L mm
Výkon vývevy minh 40 M3
                                             </t>
    </r>
  </si>
  <si>
    <r>
      <rPr>
        <b/>
        <sz val="10"/>
        <rFont val="Calibri"/>
        <family val="2"/>
        <charset val="238"/>
        <scheme val="minor"/>
      </rPr>
      <t xml:space="preserve">Kompresor </t>
    </r>
    <r>
      <rPr>
        <sz val="10"/>
        <rFont val="Calibri"/>
        <family val="2"/>
        <charset val="238"/>
        <scheme val="minor"/>
      </rPr>
      <t xml:space="preserve">- Bezolejový pojazdný kompresor s ležatým vzdušníkom. Kompletne vybavený všetkými poistnými armatúrami a elektrickým pripojovacím káblom so zástrčkou a tlakový spínač. Minimálna údržba. Príkon motora minimálne : 1,5 kW, 230 V, Pracovný tlak vzduchu: max. 8 bar, Plniaci výkon min.: 100 l/min, Objem nádoby min.: 20 l. </t>
    </r>
  </si>
  <si>
    <r>
      <rPr>
        <b/>
        <sz val="10"/>
        <rFont val="Calibri"/>
        <family val="2"/>
        <charset val="238"/>
        <scheme val="minor"/>
      </rPr>
      <t>Vysokotlaký čistič</t>
    </r>
    <r>
      <rPr>
        <sz val="10"/>
        <rFont val="Calibri"/>
        <family val="2"/>
        <charset val="238"/>
        <scheme val="minor"/>
      </rPr>
      <t xml:space="preserve"> studenovodný (do 60°C), vysokotlaková hadica 15m na navíjacom bubne s preklzovým systémom, s príslušenstvom: pištoĺ TOPGUN, plochá tryska, rotačná tryska, injektor na penové prostriedky, minimálne 120 bar, do 10 l/min., tlaková pištoľ, rotačná tryska, výkon  min. 2 kW.</t>
    </r>
  </si>
  <si>
    <r>
      <rPr>
        <b/>
        <sz val="10"/>
        <rFont val="Calibri"/>
        <family val="2"/>
        <charset val="238"/>
        <scheme val="minor"/>
      </rPr>
      <t>Etiketovacia váha</t>
    </r>
    <r>
      <rPr>
        <sz val="10"/>
        <rFont val="Calibri"/>
        <family val="2"/>
        <charset val="238"/>
        <scheme val="minor"/>
      </rPr>
      <t xml:space="preserve"> do 6 (15) kg, min. 2 x 100 priamych klávesov, min. 20 funkčných klávesov, displej na tele váhy, PC softvér pre úpravu a tvorbu etikiet. 
Minimálne funkcie: 
- váženie
- výpočet ceny
- tlač účtenky a etikety
- tlač súčtovej etikety a tlač súčtu za položky
- pamäť, jednoduchá výmena pásky a etikiet
</t>
    </r>
  </si>
  <si>
    <r>
      <rPr>
        <b/>
        <sz val="10"/>
        <rFont val="Calibri"/>
        <family val="2"/>
        <charset val="238"/>
        <scheme val="minor"/>
      </rPr>
      <t>Chladiaci box</t>
    </r>
    <r>
      <rPr>
        <sz val="10"/>
        <rFont val="Calibri"/>
        <family val="2"/>
        <charset val="238"/>
        <scheme val="minor"/>
      </rPr>
      <t>,  celonerezová skriňa, dvojdverová, 6 políc, GN2/1, minimálne parametre: objem 1300  litrov,  1-10°C,  0,5 kW</t>
    </r>
  </si>
  <si>
    <t xml:space="preserve">Príloha č. 2 – Technická špecifikácia predmetu zákazky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</si>
</sst>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4" fontId="8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5" fillId="0" borderId="0" xfId="0" applyFont="1"/>
    <xf numFmtId="0" fontId="12" fillId="4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left" vertical="center" wrapText="1"/>
    </xf>
    <xf numFmtId="0" fontId="10" fillId="2" borderId="5" xfId="0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13" fillId="4" borderId="2" xfId="0" applyFont="1" applyFill="1" applyBorder="1" applyAlignment="1">
      <alignment vertical="center" wrapText="1"/>
    </xf>
    <xf numFmtId="164" fontId="13" fillId="4" borderId="2" xfId="0" applyNumberFormat="1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8" fillId="3" borderId="8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3" borderId="8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14" fontId="15" fillId="0" borderId="12" xfId="0" applyNumberFormat="1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/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zoomScale="110" zoomScaleNormal="110" workbookViewId="0">
      <selection activeCell="D8" sqref="D8"/>
    </sheetView>
  </sheetViews>
  <sheetFormatPr defaultColWidth="9.1796875" defaultRowHeight="14.5" x14ac:dyDescent="0.35"/>
  <cols>
    <col min="1" max="1" width="6.453125" style="2" customWidth="1"/>
    <col min="2" max="2" width="56.7265625" style="7" customWidth="1"/>
    <col min="3" max="3" width="16.1796875" style="2" customWidth="1"/>
    <col min="4" max="4" width="9.1796875" style="2"/>
    <col min="5" max="5" width="10.453125" style="2" customWidth="1"/>
    <col min="6" max="7" width="9.1796875" style="1"/>
    <col min="8" max="8" width="37.54296875" style="1" customWidth="1"/>
    <col min="9" max="16384" width="9.1796875" style="1"/>
  </cols>
  <sheetData>
    <row r="1" spans="1:6" ht="15.75" customHeight="1" x14ac:dyDescent="0.35">
      <c r="B1" s="7" t="s">
        <v>0</v>
      </c>
      <c r="C1" s="40" t="s">
        <v>41</v>
      </c>
      <c r="D1" s="40"/>
      <c r="E1" s="40"/>
      <c r="F1" s="41"/>
    </row>
    <row r="2" spans="1:6" ht="15.75" customHeight="1" x14ac:dyDescent="0.35">
      <c r="B2" s="8" t="s">
        <v>10</v>
      </c>
    </row>
    <row r="3" spans="1:6" ht="15.75" customHeight="1" x14ac:dyDescent="0.35">
      <c r="B3" s="30" t="s">
        <v>20</v>
      </c>
    </row>
    <row r="4" spans="1:6" ht="15.75" customHeight="1" x14ac:dyDescent="0.35">
      <c r="B4" s="30" t="s">
        <v>21</v>
      </c>
    </row>
    <row r="5" spans="1:6" ht="15.75" customHeight="1" x14ac:dyDescent="0.35">
      <c r="B5" s="30" t="s">
        <v>22</v>
      </c>
    </row>
    <row r="6" spans="1:6" ht="15.75" customHeight="1" x14ac:dyDescent="0.35"/>
    <row r="7" spans="1:6" ht="15.75" customHeight="1" x14ac:dyDescent="0.35">
      <c r="B7" s="19" t="s">
        <v>15</v>
      </c>
    </row>
    <row r="8" spans="1:6" ht="15.75" customHeight="1" x14ac:dyDescent="0.35"/>
    <row r="9" spans="1:6" ht="22.5" customHeight="1" x14ac:dyDescent="0.35">
      <c r="B9" s="9" t="s">
        <v>19</v>
      </c>
    </row>
    <row r="10" spans="1:6" ht="147.5" customHeight="1" x14ac:dyDescent="0.35">
      <c r="B10" s="16" t="s">
        <v>11</v>
      </c>
    </row>
    <row r="11" spans="1:6" ht="29.25" customHeight="1" x14ac:dyDescent="0.35">
      <c r="B11" s="10"/>
    </row>
    <row r="12" spans="1:6" ht="33.75" customHeight="1" x14ac:dyDescent="0.35">
      <c r="A12" s="15" t="s">
        <v>6</v>
      </c>
      <c r="B12" s="11" t="s">
        <v>9</v>
      </c>
      <c r="C12" s="3" t="s">
        <v>3</v>
      </c>
      <c r="D12" s="3" t="s">
        <v>4</v>
      </c>
      <c r="E12" s="3" t="s">
        <v>5</v>
      </c>
    </row>
    <row r="13" spans="1:6" ht="57.5" customHeight="1" x14ac:dyDescent="0.35">
      <c r="A13" s="15">
        <v>1</v>
      </c>
      <c r="B13" s="36" t="s">
        <v>29</v>
      </c>
      <c r="C13" s="3"/>
      <c r="D13" s="3">
        <v>1</v>
      </c>
      <c r="E13" s="3">
        <f t="shared" ref="E13:E30" si="0">C13*D13</f>
        <v>0</v>
      </c>
    </row>
    <row r="14" spans="1:6" ht="94.5" customHeight="1" x14ac:dyDescent="0.35">
      <c r="A14" s="15">
        <f>A13+1</f>
        <v>2</v>
      </c>
      <c r="B14" s="37" t="s">
        <v>30</v>
      </c>
      <c r="C14" s="4"/>
      <c r="D14" s="15">
        <v>1</v>
      </c>
      <c r="E14" s="3">
        <f t="shared" si="0"/>
        <v>0</v>
      </c>
    </row>
    <row r="15" spans="1:6" ht="44.5" customHeight="1" x14ac:dyDescent="0.35">
      <c r="A15" s="15">
        <f t="shared" ref="A15:A30" si="1">A14+1</f>
        <v>3</v>
      </c>
      <c r="B15" s="37" t="s">
        <v>12</v>
      </c>
      <c r="C15" s="4"/>
      <c r="D15" s="15">
        <v>1</v>
      </c>
      <c r="E15" s="3">
        <f t="shared" si="0"/>
        <v>0</v>
      </c>
    </row>
    <row r="16" spans="1:6" ht="103" customHeight="1" x14ac:dyDescent="0.35">
      <c r="A16" s="15">
        <f t="shared" si="1"/>
        <v>4</v>
      </c>
      <c r="B16" s="37" t="s">
        <v>31</v>
      </c>
      <c r="C16" s="4"/>
      <c r="D16" s="15">
        <v>1</v>
      </c>
      <c r="E16" s="3">
        <f t="shared" si="0"/>
        <v>0</v>
      </c>
    </row>
    <row r="17" spans="1:7" ht="29" customHeight="1" x14ac:dyDescent="0.35">
      <c r="A17" s="15">
        <f t="shared" si="1"/>
        <v>5</v>
      </c>
      <c r="B17" s="38" t="s">
        <v>32</v>
      </c>
      <c r="C17" s="15"/>
      <c r="D17" s="15">
        <v>1</v>
      </c>
      <c r="E17" s="5">
        <f t="shared" si="0"/>
        <v>0</v>
      </c>
    </row>
    <row r="18" spans="1:7" ht="123.5" customHeight="1" x14ac:dyDescent="0.35">
      <c r="A18" s="15">
        <f t="shared" si="1"/>
        <v>6</v>
      </c>
      <c r="B18" s="39" t="s">
        <v>33</v>
      </c>
      <c r="C18" s="15"/>
      <c r="D18" s="15">
        <v>1</v>
      </c>
      <c r="E18" s="5">
        <f t="shared" si="0"/>
        <v>0</v>
      </c>
    </row>
    <row r="19" spans="1:7" ht="69.5" customHeight="1" x14ac:dyDescent="0.35">
      <c r="A19" s="15">
        <f t="shared" si="1"/>
        <v>7</v>
      </c>
      <c r="B19" s="37" t="s">
        <v>34</v>
      </c>
      <c r="C19" s="15"/>
      <c r="D19" s="15">
        <v>1</v>
      </c>
      <c r="E19" s="5">
        <f t="shared" si="0"/>
        <v>0</v>
      </c>
    </row>
    <row r="20" spans="1:7" ht="90.5" customHeight="1" x14ac:dyDescent="0.35">
      <c r="A20" s="15">
        <f t="shared" si="1"/>
        <v>8</v>
      </c>
      <c r="B20" s="37" t="s">
        <v>35</v>
      </c>
      <c r="C20" s="15"/>
      <c r="D20" s="15">
        <v>2</v>
      </c>
      <c r="E20" s="5">
        <f t="shared" si="0"/>
        <v>0</v>
      </c>
    </row>
    <row r="21" spans="1:7" ht="134" customHeight="1" x14ac:dyDescent="0.35">
      <c r="A21" s="15">
        <f t="shared" si="1"/>
        <v>9</v>
      </c>
      <c r="B21" s="37" t="s">
        <v>36</v>
      </c>
      <c r="C21" s="15"/>
      <c r="D21" s="15">
        <v>1</v>
      </c>
      <c r="E21" s="5">
        <f t="shared" si="0"/>
        <v>0</v>
      </c>
    </row>
    <row r="22" spans="1:7" ht="48.5" customHeight="1" x14ac:dyDescent="0.35">
      <c r="A22" s="15">
        <f t="shared" si="1"/>
        <v>10</v>
      </c>
      <c r="B22" s="37" t="s">
        <v>7</v>
      </c>
      <c r="C22" s="15"/>
      <c r="D22" s="15">
        <v>6</v>
      </c>
      <c r="E22" s="5">
        <f t="shared" si="0"/>
        <v>0</v>
      </c>
    </row>
    <row r="23" spans="1:7" ht="68.25" customHeight="1" x14ac:dyDescent="0.35">
      <c r="A23" s="15">
        <f t="shared" si="1"/>
        <v>11</v>
      </c>
      <c r="B23" s="23" t="s">
        <v>13</v>
      </c>
      <c r="C23" s="13"/>
      <c r="D23" s="15">
        <v>1</v>
      </c>
      <c r="E23" s="5">
        <f t="shared" si="0"/>
        <v>0</v>
      </c>
      <c r="F23"/>
      <c r="G23" s="12"/>
    </row>
    <row r="24" spans="1:7" ht="90" customHeight="1" x14ac:dyDescent="0.35">
      <c r="A24" s="15">
        <f t="shared" si="1"/>
        <v>12</v>
      </c>
      <c r="B24" s="37" t="s">
        <v>37</v>
      </c>
      <c r="C24" s="15"/>
      <c r="D24" s="15">
        <v>1</v>
      </c>
      <c r="E24" s="5">
        <f t="shared" si="0"/>
        <v>0</v>
      </c>
    </row>
    <row r="25" spans="1:7" ht="285.75" customHeight="1" x14ac:dyDescent="0.35">
      <c r="A25" s="15">
        <f t="shared" si="1"/>
        <v>13</v>
      </c>
      <c r="B25" s="24" t="s">
        <v>18</v>
      </c>
      <c r="C25" s="6"/>
      <c r="D25" s="14">
        <v>1</v>
      </c>
      <c r="E25" s="17">
        <f t="shared" si="0"/>
        <v>0</v>
      </c>
    </row>
    <row r="26" spans="1:7" ht="28" customHeight="1" x14ac:dyDescent="0.35">
      <c r="A26" s="15">
        <f t="shared" si="1"/>
        <v>14</v>
      </c>
      <c r="B26" s="37" t="s">
        <v>8</v>
      </c>
      <c r="C26" s="15"/>
      <c r="D26" s="15">
        <v>1</v>
      </c>
      <c r="E26" s="5">
        <f t="shared" si="0"/>
        <v>0</v>
      </c>
    </row>
    <row r="27" spans="1:7" ht="38.5" customHeight="1" x14ac:dyDescent="0.35">
      <c r="A27" s="15">
        <f t="shared" si="1"/>
        <v>15</v>
      </c>
      <c r="B27" s="37" t="s">
        <v>14</v>
      </c>
      <c r="C27" s="15"/>
      <c r="D27" s="15">
        <v>1</v>
      </c>
      <c r="E27" s="5">
        <f t="shared" si="0"/>
        <v>0</v>
      </c>
    </row>
    <row r="28" spans="1:7" ht="70.5" customHeight="1" x14ac:dyDescent="0.35">
      <c r="A28" s="15">
        <f t="shared" si="1"/>
        <v>16</v>
      </c>
      <c r="B28" s="37" t="s">
        <v>38</v>
      </c>
      <c r="C28" s="15"/>
      <c r="D28" s="15">
        <v>1</v>
      </c>
      <c r="E28" s="5">
        <f t="shared" si="0"/>
        <v>0</v>
      </c>
    </row>
    <row r="29" spans="1:7" ht="140.5" customHeight="1" x14ac:dyDescent="0.35">
      <c r="A29" s="15">
        <f t="shared" si="1"/>
        <v>17</v>
      </c>
      <c r="B29" s="37" t="s">
        <v>39</v>
      </c>
      <c r="C29" s="15"/>
      <c r="D29" s="15">
        <v>1</v>
      </c>
      <c r="E29" s="5">
        <f t="shared" si="0"/>
        <v>0</v>
      </c>
    </row>
    <row r="30" spans="1:7" ht="47" customHeight="1" thickBot="1" x14ac:dyDescent="0.4">
      <c r="A30" s="15">
        <f t="shared" si="1"/>
        <v>18</v>
      </c>
      <c r="B30" s="36" t="s">
        <v>40</v>
      </c>
      <c r="C30" s="15"/>
      <c r="D30" s="15">
        <v>1</v>
      </c>
      <c r="E30" s="5">
        <f t="shared" si="0"/>
        <v>0</v>
      </c>
    </row>
    <row r="31" spans="1:7" ht="30.75" customHeight="1" x14ac:dyDescent="0.35">
      <c r="B31" s="20" t="s">
        <v>1</v>
      </c>
      <c r="C31" s="15"/>
      <c r="D31" s="15"/>
      <c r="E31" s="5">
        <f>SUM(E13:E30)</f>
        <v>0</v>
      </c>
    </row>
    <row r="32" spans="1:7" x14ac:dyDescent="0.35">
      <c r="B32" s="21" t="s">
        <v>17</v>
      </c>
      <c r="C32" s="15"/>
      <c r="D32" s="15"/>
      <c r="E32" s="5">
        <v>0</v>
      </c>
    </row>
    <row r="33" spans="2:5" ht="15" thickBot="1" x14ac:dyDescent="0.4">
      <c r="B33" s="22" t="s">
        <v>16</v>
      </c>
      <c r="C33" s="15"/>
      <c r="D33" s="15"/>
      <c r="E33" s="26">
        <v>0</v>
      </c>
    </row>
    <row r="34" spans="2:5" ht="30" customHeight="1" thickBot="1" x14ac:dyDescent="0.4">
      <c r="B34" s="29" t="s">
        <v>2</v>
      </c>
      <c r="C34" s="28"/>
      <c r="D34" s="25"/>
      <c r="E34" s="27">
        <f>SUM(E31:E33)</f>
        <v>0</v>
      </c>
    </row>
    <row r="36" spans="2:5" x14ac:dyDescent="0.35">
      <c r="B36" s="18"/>
    </row>
    <row r="37" spans="2:5" ht="29" x14ac:dyDescent="0.35">
      <c r="B37" s="31" t="s">
        <v>23</v>
      </c>
    </row>
    <row r="38" spans="2:5" x14ac:dyDescent="0.35">
      <c r="B38" s="9"/>
    </row>
    <row r="39" spans="2:5" ht="35.5" customHeight="1" thickBot="1" x14ac:dyDescent="0.4">
      <c r="B39" s="31" t="s">
        <v>24</v>
      </c>
    </row>
    <row r="40" spans="2:5" x14ac:dyDescent="0.35">
      <c r="B40" s="32" t="s">
        <v>25</v>
      </c>
      <c r="C40" s="42"/>
    </row>
    <row r="41" spans="2:5" ht="21" customHeight="1" thickBot="1" x14ac:dyDescent="0.4">
      <c r="B41" s="33" t="s">
        <v>26</v>
      </c>
      <c r="C41" s="43"/>
    </row>
    <row r="42" spans="2:5" ht="26.5" customHeight="1" thickBot="1" x14ac:dyDescent="0.4">
      <c r="B42" s="33" t="s">
        <v>27</v>
      </c>
      <c r="C42" s="34"/>
    </row>
    <row r="43" spans="2:5" ht="32.5" customHeight="1" thickBot="1" x14ac:dyDescent="0.4">
      <c r="B43" s="33" t="s">
        <v>28</v>
      </c>
      <c r="C43" s="35"/>
    </row>
  </sheetData>
  <mergeCells count="2">
    <mergeCell ref="C1:F1"/>
    <mergeCell ref="C40:C4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sutaz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2023-10-18T13:41:12Z</dcterms:modified>
</cp:coreProperties>
</file>